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workbookProtection lockStructure="1"/>
  <bookViews>
    <workbookView xWindow="360" yWindow="330" windowWidth="14880" windowHeight="7305"/>
  </bookViews>
  <sheets>
    <sheet name="1st" sheetId="2" r:id="rId1"/>
    <sheet name="2nd" sheetId="3" r:id="rId2"/>
    <sheet name="3rd" sheetId="4" r:id="rId3"/>
    <sheet name="4th" sheetId="5" r:id="rId4"/>
    <sheet name="5th" sheetId="6" r:id="rId5"/>
    <sheet name="6th" sheetId="7" r:id="rId6"/>
    <sheet name="7th" sheetId="8" r:id="rId7"/>
    <sheet name="8th" sheetId="9" r:id="rId8"/>
    <sheet name="9th" sheetId="10" r:id="rId9"/>
    <sheet name="10th" sheetId="11" r:id="rId10"/>
    <sheet name="11th" sheetId="12" r:id="rId11"/>
    <sheet name="12th" sheetId="13" r:id="rId12"/>
    <sheet name="13th" sheetId="14" r:id="rId13"/>
    <sheet name="14th" sheetId="15" r:id="rId14"/>
    <sheet name="15th" sheetId="16" r:id="rId15"/>
    <sheet name="16th" sheetId="17" r:id="rId16"/>
    <sheet name="17th" sheetId="18" r:id="rId17"/>
    <sheet name="18th" sheetId="19" r:id="rId18"/>
    <sheet name="19th" sheetId="20" r:id="rId19"/>
    <sheet name="20th" sheetId="21" r:id="rId20"/>
    <sheet name="21st" sheetId="22" r:id="rId21"/>
    <sheet name="22nd" sheetId="23" r:id="rId22"/>
    <sheet name="23rd" sheetId="24" r:id="rId23"/>
    <sheet name="24th" sheetId="25" r:id="rId24"/>
    <sheet name="25th" sheetId="26" r:id="rId25"/>
    <sheet name="26th" sheetId="27" r:id="rId26"/>
    <sheet name="27th" sheetId="28" r:id="rId27"/>
    <sheet name="28th" sheetId="29" r:id="rId28"/>
    <sheet name="29th" sheetId="30" r:id="rId29"/>
    <sheet name="30th" sheetId="31" r:id="rId30"/>
    <sheet name="31st" sheetId="32" r:id="rId31"/>
  </sheets>
  <calcPr calcId="125725"/>
</workbook>
</file>

<file path=xl/calcChain.xml><?xml version="1.0" encoding="utf-8"?>
<calcChain xmlns="http://schemas.openxmlformats.org/spreadsheetml/2006/main">
  <c r="O68" i="29"/>
  <c r="O68" i="28"/>
  <c r="O68" i="27"/>
  <c r="O68" i="26"/>
  <c r="O68" i="22"/>
  <c r="O68" i="21"/>
  <c r="O66" i="15"/>
  <c r="O66" i="14"/>
  <c r="O66" i="8"/>
  <c r="O66" i="7"/>
  <c r="P69" i="3"/>
  <c r="P69" i="4"/>
  <c r="P69" i="5"/>
  <c r="P69" i="6"/>
  <c r="P69" i="7"/>
  <c r="P69" i="8"/>
  <c r="P69" i="9"/>
  <c r="P69" i="10"/>
  <c r="P69" i="11"/>
  <c r="P69" i="12"/>
  <c r="P69" i="13"/>
  <c r="P69" i="14"/>
  <c r="P69" i="15"/>
  <c r="P69" i="16"/>
  <c r="P69" i="17"/>
  <c r="P69" i="18"/>
  <c r="P69" i="19"/>
  <c r="P69" i="20"/>
  <c r="P69" i="21"/>
  <c r="P69" i="22"/>
  <c r="P69" i="23"/>
  <c r="P69" i="24"/>
  <c r="P69" i="25"/>
  <c r="P69" i="26"/>
  <c r="P69" i="27"/>
  <c r="P69" i="28"/>
  <c r="P69" i="29"/>
  <c r="P69" i="30"/>
  <c r="P69" i="31"/>
  <c r="P69" i="32"/>
  <c r="P69" i="2"/>
  <c r="O47" i="32"/>
  <c r="AD47" i="31"/>
  <c r="O47" i="30"/>
  <c r="AD47" i="29"/>
  <c r="O47" i="28"/>
  <c r="AD47" i="27"/>
  <c r="O47"/>
  <c r="O47" i="26"/>
  <c r="AD47" i="25"/>
  <c r="AD47" i="24"/>
  <c r="O47"/>
  <c r="AD47" i="23"/>
  <c r="O47" i="22"/>
  <c r="AD47" i="21"/>
  <c r="O47" i="20"/>
  <c r="O47" i="18"/>
  <c r="AD47" i="17"/>
  <c r="AD48" i="32"/>
  <c r="O48"/>
  <c r="O48" i="31"/>
  <c r="AD48" i="30"/>
  <c r="AD48" i="29"/>
  <c r="AD48" i="28"/>
  <c r="O48" i="27"/>
  <c r="AD48" i="25"/>
  <c r="O48" i="23"/>
  <c r="O48" i="21"/>
  <c r="O48" i="20"/>
  <c r="AD48" i="19"/>
  <c r="O48"/>
  <c r="AD48" i="18"/>
  <c r="AD48" i="17"/>
  <c r="O48"/>
  <c r="O47" i="31"/>
  <c r="AD47" i="30"/>
  <c r="O47" i="29"/>
  <c r="O48" i="28"/>
  <c r="AD47"/>
  <c r="O48" i="24"/>
  <c r="O47" i="23"/>
  <c r="AD48" i="21"/>
  <c r="AD47" i="19"/>
  <c r="O48" i="18"/>
  <c r="O47" i="17"/>
  <c r="O47" i="19"/>
  <c r="O47" i="21"/>
  <c r="P48" i="30"/>
  <c r="AD47" i="32"/>
  <c r="AE47" i="31" l="1"/>
  <c r="AE47" i="32"/>
  <c r="P48" i="22"/>
  <c r="P48" i="25"/>
  <c r="P48" i="26"/>
  <c r="AE47" i="27"/>
  <c r="AE47" i="17"/>
  <c r="P48" i="29"/>
  <c r="AE48" i="20"/>
  <c r="AE48" i="27"/>
  <c r="AE48" i="31"/>
  <c r="AE48" i="22"/>
  <c r="AE48" i="23"/>
  <c r="AE48" i="24"/>
  <c r="AE48" i="26"/>
  <c r="P47" i="19"/>
  <c r="P47" i="21"/>
  <c r="P47" i="25"/>
  <c r="P47" i="27"/>
  <c r="P47" i="26"/>
  <c r="O47" i="25"/>
  <c r="P47" i="24"/>
  <c r="P47" i="23"/>
  <c r="P47" i="22"/>
  <c r="P47" i="20"/>
  <c r="AE48" i="16"/>
  <c r="P47" i="18"/>
  <c r="AD48" i="16"/>
  <c r="AE47" i="18"/>
  <c r="AE47" i="19"/>
  <c r="AE47" i="20"/>
  <c r="AE47" i="21"/>
  <c r="AE47" i="22"/>
  <c r="AE47" i="23"/>
  <c r="AE47" i="24"/>
  <c r="AE47" i="25"/>
  <c r="AE47" i="26"/>
  <c r="AE47" i="28"/>
  <c r="AE47" i="29"/>
  <c r="AE47" i="30"/>
  <c r="AD47" i="26"/>
  <c r="AD47" i="22"/>
  <c r="AD47" i="20"/>
  <c r="AD47" i="18"/>
  <c r="P48" i="17"/>
  <c r="P48" i="28"/>
  <c r="P48" i="24"/>
  <c r="P48" i="23"/>
  <c r="P48" i="21"/>
  <c r="P48" i="18"/>
  <c r="AE48" i="17"/>
  <c r="AE48" i="32"/>
  <c r="O48" i="30"/>
  <c r="AE48"/>
  <c r="O48" i="29"/>
  <c r="AE48"/>
  <c r="AE48" i="28"/>
  <c r="O48" i="26"/>
  <c r="O48" i="25"/>
  <c r="AE48"/>
  <c r="O48" i="22"/>
  <c r="AE48" i="21"/>
  <c r="AE48" i="19"/>
  <c r="AE48" i="18"/>
  <c r="P47" i="17"/>
  <c r="P47" i="32"/>
  <c r="P47" i="31"/>
  <c r="AD48"/>
  <c r="P47" i="30"/>
  <c r="P47" i="29"/>
  <c r="P47" i="28"/>
  <c r="AD48" i="27"/>
  <c r="AD48" i="26"/>
  <c r="AD48" i="24"/>
  <c r="AD48" i="23"/>
  <c r="AD48" i="22"/>
  <c r="AD48" i="20"/>
  <c r="P48" i="32"/>
  <c r="P48" i="31"/>
  <c r="P48" i="27"/>
  <c r="P48" i="20"/>
  <c r="P48" i="19"/>
  <c r="O47" i="16" l="1"/>
  <c r="P47"/>
  <c r="AE47"/>
  <c r="AD47"/>
  <c r="P48"/>
  <c r="O48"/>
  <c r="AD71" i="32" l="1"/>
  <c r="P71"/>
  <c r="O71"/>
  <c r="AD71" i="31"/>
  <c r="P71"/>
  <c r="O71"/>
  <c r="AD71" i="30"/>
  <c r="P71"/>
  <c r="O71"/>
  <c r="P71" i="29"/>
  <c r="O71"/>
  <c r="AD71" i="28"/>
  <c r="P71"/>
  <c r="O71"/>
  <c r="AD71" i="27"/>
  <c r="P71"/>
  <c r="O71"/>
  <c r="AD71" i="26"/>
  <c r="P71"/>
  <c r="O71"/>
  <c r="P71" i="25"/>
  <c r="O71"/>
  <c r="AD71" i="24"/>
  <c r="P71"/>
  <c r="O71"/>
  <c r="AD71" i="23"/>
  <c r="P71"/>
  <c r="O71"/>
  <c r="AD71" i="22"/>
  <c r="P71"/>
  <c r="O71"/>
  <c r="AD71" i="21"/>
  <c r="P71"/>
  <c r="O71"/>
  <c r="AD71" i="20"/>
  <c r="P71"/>
  <c r="O71"/>
  <c r="P71" i="19"/>
  <c r="O71"/>
  <c r="AD71" i="18"/>
  <c r="P71"/>
  <c r="O71"/>
  <c r="AD71" i="17"/>
  <c r="P71"/>
  <c r="O71"/>
  <c r="AD71" i="16"/>
  <c r="P71"/>
  <c r="O71"/>
  <c r="AD69" i="15"/>
  <c r="O69"/>
  <c r="O69" i="14"/>
  <c r="AD69" i="13"/>
  <c r="O69"/>
  <c r="AD69" i="12"/>
  <c r="O69"/>
  <c r="O69" i="11"/>
  <c r="AD69" i="10"/>
  <c r="O69"/>
  <c r="AD69" i="9"/>
  <c r="O69"/>
  <c r="AD69" i="8"/>
  <c r="O69"/>
  <c r="AD69" i="7"/>
  <c r="O69"/>
  <c r="O69" i="6"/>
  <c r="AD69" i="5"/>
  <c r="O69"/>
  <c r="AD69" i="4"/>
  <c r="O69"/>
  <c r="AD69" i="3"/>
  <c r="O69"/>
  <c r="AD69" i="32"/>
  <c r="AD69" i="31"/>
  <c r="O69" i="28"/>
  <c r="AD69" i="27"/>
  <c r="AD69" i="26"/>
  <c r="AD69" i="24"/>
  <c r="AD69" i="23"/>
  <c r="AD69" i="22"/>
  <c r="AD69" i="20"/>
  <c r="AD69" i="19"/>
  <c r="AD69" i="17"/>
  <c r="AD69" i="16"/>
  <c r="AD67" i="15"/>
  <c r="AD67" i="13"/>
  <c r="AD67" i="12"/>
  <c r="AD67" i="11"/>
  <c r="AD67" i="9"/>
  <c r="AD67" i="7"/>
  <c r="AD67" i="6"/>
  <c r="AD67" i="4"/>
  <c r="AD67" i="3"/>
  <c r="O66" i="9"/>
  <c r="AD67" i="32"/>
  <c r="AD67" i="29"/>
  <c r="AD67" i="28"/>
  <c r="AD67" i="27"/>
  <c r="AD67" i="26"/>
  <c r="AD67" i="25"/>
  <c r="AD67" i="24"/>
  <c r="AD67" i="23"/>
  <c r="AD67" i="22"/>
  <c r="AD67" i="21"/>
  <c r="AD67" i="20"/>
  <c r="AD67" i="19"/>
  <c r="AD67" i="17"/>
  <c r="AD67" i="16"/>
  <c r="AD65" i="15"/>
  <c r="AD65" i="14"/>
  <c r="AD65" i="12"/>
  <c r="AD65" i="10"/>
  <c r="AD65" i="8"/>
  <c r="AD65" i="7"/>
  <c r="AD65" i="6"/>
  <c r="AD65" i="4"/>
  <c r="AD65" i="3"/>
  <c r="AD66" i="32"/>
  <c r="AD66" i="31"/>
  <c r="AD66" i="29"/>
  <c r="AD66" i="28"/>
  <c r="AD66" i="27"/>
  <c r="AD66" i="26"/>
  <c r="AD66" i="25"/>
  <c r="AD66" i="24"/>
  <c r="AD66" i="23"/>
  <c r="AD66" i="18"/>
  <c r="AD66" i="17"/>
  <c r="AD64" i="15"/>
  <c r="AD64" i="13"/>
  <c r="AD64" i="12"/>
  <c r="AD64" i="9"/>
  <c r="AD64" i="7"/>
  <c r="AD64" i="6"/>
  <c r="AD64" i="5"/>
  <c r="AD64" i="3"/>
  <c r="O64"/>
  <c r="AD61" i="32"/>
  <c r="O61" i="31"/>
  <c r="AD61" i="30"/>
  <c r="O61"/>
  <c r="O61" i="29"/>
  <c r="AD61" i="28"/>
  <c r="O61"/>
  <c r="AD61" i="27"/>
  <c r="AD61" i="26"/>
  <c r="O61"/>
  <c r="AD61" i="25"/>
  <c r="O61"/>
  <c r="O61" i="24"/>
  <c r="AD61" i="23"/>
  <c r="O61"/>
  <c r="AD61" i="22"/>
  <c r="O61"/>
  <c r="O61" i="21"/>
  <c r="O61" i="20"/>
  <c r="AD61" i="19"/>
  <c r="O61"/>
  <c r="AD61" i="18"/>
  <c r="O61"/>
  <c r="O61" i="17"/>
  <c r="AD61" i="16"/>
  <c r="O61"/>
  <c r="AD59" i="15"/>
  <c r="O59"/>
  <c r="AD59" i="14"/>
  <c r="O59"/>
  <c r="AD59" i="12"/>
  <c r="O59"/>
  <c r="O59" i="11"/>
  <c r="O59" i="9"/>
  <c r="AD59" i="8"/>
  <c r="O59"/>
  <c r="O59" i="7"/>
  <c r="AD59" i="6"/>
  <c r="O59"/>
  <c r="AD59" i="5"/>
  <c r="O59"/>
  <c r="AD59" i="4"/>
  <c r="O59"/>
  <c r="AD59" i="3"/>
  <c r="O59"/>
  <c r="AD59" i="31"/>
  <c r="O59"/>
  <c r="O59" i="30"/>
  <c r="O59" i="29"/>
  <c r="O59" i="28"/>
  <c r="AD59" i="27"/>
  <c r="O59" i="26"/>
  <c r="O59" i="25"/>
  <c r="O59" i="24"/>
  <c r="AD59" i="23"/>
  <c r="O59"/>
  <c r="AD59" i="22"/>
  <c r="O59"/>
  <c r="AD59" i="21"/>
  <c r="O59" i="20"/>
  <c r="AD59" i="19"/>
  <c r="O59"/>
  <c r="O59" i="18"/>
  <c r="AD59" i="17"/>
  <c r="O59"/>
  <c r="O59" i="16"/>
  <c r="AD57" i="15"/>
  <c r="O57"/>
  <c r="O57" i="14"/>
  <c r="AD57" i="13"/>
  <c r="O57" i="12"/>
  <c r="O57" i="11"/>
  <c r="O57" i="10"/>
  <c r="O57" i="9"/>
  <c r="O57" i="8"/>
  <c r="AD57" i="7"/>
  <c r="O57"/>
  <c r="O57" i="6"/>
  <c r="O57" i="5"/>
  <c r="O57" i="4"/>
  <c r="O57" i="3"/>
  <c r="AD58" i="31"/>
  <c r="O58"/>
  <c r="AD58" i="30"/>
  <c r="O58" i="29"/>
  <c r="O58" i="28"/>
  <c r="AD58" i="27"/>
  <c r="O58"/>
  <c r="O58" i="26"/>
  <c r="O58" i="25"/>
  <c r="AD58" i="24"/>
  <c r="O58"/>
  <c r="O58" i="23"/>
  <c r="O58" i="22"/>
  <c r="AD58" i="21"/>
  <c r="O58"/>
  <c r="O58" i="20"/>
  <c r="O58" i="19"/>
  <c r="O58" i="18"/>
  <c r="AD58" i="17"/>
  <c r="O58"/>
  <c r="O58" i="16"/>
  <c r="AD56" i="15"/>
  <c r="O56"/>
  <c r="O56" i="14"/>
  <c r="AD56" i="12"/>
  <c r="O56"/>
  <c r="AD56" i="10"/>
  <c r="O56"/>
  <c r="O56" i="9"/>
  <c r="O56" i="8"/>
  <c r="O56" i="7"/>
  <c r="AD56" i="6"/>
  <c r="O56"/>
  <c r="O56" i="5"/>
  <c r="AD56" i="4"/>
  <c r="O56"/>
  <c r="AD56" i="3"/>
  <c r="AD57" i="32"/>
  <c r="AD57" i="31"/>
  <c r="O57"/>
  <c r="AD57" i="30"/>
  <c r="O57"/>
  <c r="AD57" i="29"/>
  <c r="O57"/>
  <c r="AD57" i="28"/>
  <c r="O57"/>
  <c r="AD57" i="27"/>
  <c r="O57"/>
  <c r="AD57" i="26"/>
  <c r="O57"/>
  <c r="O57" i="25"/>
  <c r="AD57" i="24"/>
  <c r="O57"/>
  <c r="AD57" i="23"/>
  <c r="O57"/>
  <c r="O57" i="22"/>
  <c r="O57" i="21"/>
  <c r="O57" i="20"/>
  <c r="AD57" i="19"/>
  <c r="O57"/>
  <c r="O57" i="18"/>
  <c r="AD57" i="17"/>
  <c r="O57"/>
  <c r="AD57" i="16"/>
  <c r="O57"/>
  <c r="AD55" i="15"/>
  <c r="O55"/>
  <c r="AD55" i="14"/>
  <c r="O55" i="13"/>
  <c r="AD55" i="12"/>
  <c r="O55"/>
  <c r="O55" i="11"/>
  <c r="O55" i="10"/>
  <c r="AD55" i="9"/>
  <c r="O55"/>
  <c r="AD55" i="8"/>
  <c r="O55"/>
  <c r="O55" i="7"/>
  <c r="AD55" i="6"/>
  <c r="O55"/>
  <c r="O55" i="5"/>
  <c r="AD55" i="4"/>
  <c r="O55"/>
  <c r="O56" i="32"/>
  <c r="AD56" i="31"/>
  <c r="O56"/>
  <c r="AD56" i="30"/>
  <c r="O56"/>
  <c r="AD56" i="29"/>
  <c r="AD56" i="27"/>
  <c r="AD56" i="26"/>
  <c r="O56"/>
  <c r="AD56" i="25"/>
  <c r="O56" i="24"/>
  <c r="O56" i="23"/>
  <c r="AD56" i="22"/>
  <c r="O56"/>
  <c r="AD56" i="21"/>
  <c r="O56"/>
  <c r="AD56" i="20"/>
  <c r="O56" i="19"/>
  <c r="AD56" i="17"/>
  <c r="O56" i="16"/>
  <c r="AD54" i="15"/>
  <c r="O54"/>
  <c r="AD54" i="14"/>
  <c r="O54"/>
  <c r="AD54" i="13"/>
  <c r="AD54" i="12"/>
  <c r="AD54" i="11"/>
  <c r="AD54" i="10"/>
  <c r="AD54" i="9"/>
  <c r="O54"/>
  <c r="AD54" i="8"/>
  <c r="O54"/>
  <c r="AD54" i="7"/>
  <c r="O54"/>
  <c r="AD54" i="6"/>
  <c r="O54"/>
  <c r="AD54" i="5"/>
  <c r="AD54" i="4"/>
  <c r="AD54" i="3"/>
  <c r="O54"/>
  <c r="AD55" i="32"/>
  <c r="O55"/>
  <c r="O55" i="31"/>
  <c r="AD55" i="29"/>
  <c r="O55"/>
  <c r="AD55" i="28"/>
  <c r="AD55" i="27"/>
  <c r="O55"/>
  <c r="AD55" i="26"/>
  <c r="O55"/>
  <c r="O55" i="23"/>
  <c r="AD55" i="22"/>
  <c r="O55"/>
  <c r="O55" i="21"/>
  <c r="AD55" i="20"/>
  <c r="O55"/>
  <c r="O55" i="19"/>
  <c r="AD55" i="18"/>
  <c r="O55"/>
  <c r="AD55" i="17"/>
  <c r="AD55" i="16"/>
  <c r="AD53" i="15"/>
  <c r="O53"/>
  <c r="AD53" i="12"/>
  <c r="O53" i="11"/>
  <c r="AD53" i="10"/>
  <c r="O53"/>
  <c r="O53" i="8"/>
  <c r="O53" i="7"/>
  <c r="AD53" i="6"/>
  <c r="O53"/>
  <c r="O53" i="5"/>
  <c r="AD53" i="4"/>
  <c r="O53"/>
  <c r="O53" i="3"/>
  <c r="O54" i="32"/>
  <c r="AD54" i="31"/>
  <c r="O54"/>
  <c r="AD54" i="29"/>
  <c r="O54"/>
  <c r="AD54" i="28"/>
  <c r="AD54" i="27"/>
  <c r="O54" i="26"/>
  <c r="AD54" i="25"/>
  <c r="O54" i="23"/>
  <c r="AD54" i="21"/>
  <c r="O54"/>
  <c r="O54" i="19"/>
  <c r="O54" i="18"/>
  <c r="AD54" i="17"/>
  <c r="O54" i="16"/>
  <c r="AD52" i="15"/>
  <c r="O52"/>
  <c r="O52" i="14"/>
  <c r="AD52" i="13"/>
  <c r="O52"/>
  <c r="AD52" i="11"/>
  <c r="O52"/>
  <c r="O52" i="10"/>
  <c r="AD52" i="9"/>
  <c r="O52"/>
  <c r="O52" i="8"/>
  <c r="AD52" i="7"/>
  <c r="O52"/>
  <c r="O52" i="6"/>
  <c r="AD52" i="5"/>
  <c r="O52"/>
  <c r="O52" i="4"/>
  <c r="AD52" i="3"/>
  <c r="O52"/>
  <c r="AD46" i="32"/>
  <c r="O46"/>
  <c r="AD46" i="31"/>
  <c r="O46"/>
  <c r="AD46" i="30"/>
  <c r="O46"/>
  <c r="AD46" i="29"/>
  <c r="O46"/>
  <c r="AD46" i="28"/>
  <c r="AD46" i="27"/>
  <c r="AD46" i="26"/>
  <c r="O46"/>
  <c r="AD46" i="25"/>
  <c r="AD46" i="24"/>
  <c r="AD46" i="23"/>
  <c r="O46"/>
  <c r="AD46" i="22"/>
  <c r="O46"/>
  <c r="AD46" i="21"/>
  <c r="O46"/>
  <c r="AD46" i="20"/>
  <c r="O46"/>
  <c r="AD46" i="19"/>
  <c r="O46"/>
  <c r="AD46" i="18"/>
  <c r="O46"/>
  <c r="AD46" i="17"/>
  <c r="AD46" i="16"/>
  <c r="O46"/>
  <c r="AD46" i="15"/>
  <c r="O46"/>
  <c r="AD46" i="13"/>
  <c r="O46" i="12"/>
  <c r="AD46" i="11"/>
  <c r="O46"/>
  <c r="O46" i="10"/>
  <c r="AD46" i="9"/>
  <c r="O46" i="8"/>
  <c r="AD46" i="7"/>
  <c r="O46"/>
  <c r="O46" i="6"/>
  <c r="AD46" i="5"/>
  <c r="O46"/>
  <c r="AD46" i="4"/>
  <c r="O46"/>
  <c r="AD46" i="3"/>
  <c r="O46"/>
  <c r="AD45" i="32"/>
  <c r="O45"/>
  <c r="AD45" i="31"/>
  <c r="O45"/>
  <c r="AD45" i="30"/>
  <c r="O45"/>
  <c r="AD45" i="29"/>
  <c r="O45"/>
  <c r="O45" i="28"/>
  <c r="AD45" i="27"/>
  <c r="O45"/>
  <c r="AD45" i="26"/>
  <c r="O45"/>
  <c r="AD45" i="25"/>
  <c r="O45"/>
  <c r="AD45" i="24"/>
  <c r="O45"/>
  <c r="AD45" i="23"/>
  <c r="O45"/>
  <c r="O45" i="22"/>
  <c r="O45" i="21"/>
  <c r="O45" i="20"/>
  <c r="O45" i="19"/>
  <c r="AD45" i="18"/>
  <c r="AD45" i="17"/>
  <c r="O45"/>
  <c r="O45" i="16"/>
  <c r="O45" i="15"/>
  <c r="O45" i="14"/>
  <c r="AD45" i="12"/>
  <c r="O45"/>
  <c r="O45" i="11"/>
  <c r="O45" i="10"/>
  <c r="AD45" i="9"/>
  <c r="O45"/>
  <c r="AD45" i="8"/>
  <c r="O45"/>
  <c r="O45" i="7"/>
  <c r="AD45" i="6"/>
  <c r="O45"/>
  <c r="O45" i="5"/>
  <c r="O45" i="4"/>
  <c r="AD44" i="31"/>
  <c r="AD44" i="30"/>
  <c r="O44"/>
  <c r="AD44" i="29"/>
  <c r="O44" i="28"/>
  <c r="AD44" i="27"/>
  <c r="O44"/>
  <c r="O44" i="26"/>
  <c r="AD44" i="25"/>
  <c r="O44"/>
  <c r="O44" i="24"/>
  <c r="O44" i="23"/>
  <c r="AD44" i="22"/>
  <c r="O44"/>
  <c r="AD44" i="21"/>
  <c r="O44"/>
  <c r="O44" i="20"/>
  <c r="AD44" i="19"/>
  <c r="O44"/>
  <c r="O44" i="18"/>
  <c r="AD44" i="17"/>
  <c r="O44"/>
  <c r="O44" i="16"/>
  <c r="AD44" i="15"/>
  <c r="O44"/>
  <c r="AD44" i="13"/>
  <c r="O44"/>
  <c r="O44" i="12"/>
  <c r="AD44" i="11"/>
  <c r="O44"/>
  <c r="O44" i="10"/>
  <c r="AD44" i="9"/>
  <c r="O44"/>
  <c r="O44" i="8"/>
  <c r="O44" i="6"/>
  <c r="AD44" i="5"/>
  <c r="O44"/>
  <c r="O44" i="4"/>
  <c r="AD44" i="3"/>
  <c r="AD43" i="32"/>
  <c r="O43"/>
  <c r="AD43" i="31"/>
  <c r="O43"/>
  <c r="O43" i="30"/>
  <c r="AD43" i="29"/>
  <c r="O43"/>
  <c r="AD43" i="28"/>
  <c r="O43"/>
  <c r="AD43" i="27"/>
  <c r="O43"/>
  <c r="AD43" i="26"/>
  <c r="AD43" i="25"/>
  <c r="O43"/>
  <c r="AD43" i="24"/>
  <c r="O43"/>
  <c r="AD43" i="23"/>
  <c r="O43"/>
  <c r="AD43" i="22"/>
  <c r="O43"/>
  <c r="AD43" i="21"/>
  <c r="O43"/>
  <c r="AD43" i="20"/>
  <c r="O43"/>
  <c r="AD43" i="19"/>
  <c r="O43"/>
  <c r="O43" i="18"/>
  <c r="AD43" i="17"/>
  <c r="O43"/>
  <c r="AD43" i="16"/>
  <c r="O43"/>
  <c r="AD43" i="15"/>
  <c r="O43"/>
  <c r="AD43" i="14"/>
  <c r="O43"/>
  <c r="AD43" i="13"/>
  <c r="O43"/>
  <c r="O43" i="12"/>
  <c r="O43" i="11"/>
  <c r="AD43" i="10"/>
  <c r="O43" i="9"/>
  <c r="AD43" i="8"/>
  <c r="O43"/>
  <c r="AD43" i="7"/>
  <c r="O43"/>
  <c r="AD43" i="6"/>
  <c r="O43"/>
  <c r="O43" i="5"/>
  <c r="AD43" i="4"/>
  <c r="O43"/>
  <c r="AD43" i="3"/>
  <c r="AD42" i="32"/>
  <c r="O42"/>
  <c r="AD42" i="31"/>
  <c r="O42"/>
  <c r="O42" i="30"/>
  <c r="AD42" i="29"/>
  <c r="AD42" i="28"/>
  <c r="AD42" i="27"/>
  <c r="AD42" i="26"/>
  <c r="O42"/>
  <c r="AD42" i="25"/>
  <c r="O42" i="24"/>
  <c r="O42" i="23"/>
  <c r="AD42" i="22"/>
  <c r="AD42" i="21"/>
  <c r="O42"/>
  <c r="AD42" i="20"/>
  <c r="O42" i="19"/>
  <c r="AD42" i="17"/>
  <c r="AD42" i="16"/>
  <c r="O42"/>
  <c r="AD42" i="15"/>
  <c r="O42"/>
  <c r="AD42" i="14"/>
  <c r="AD42" i="13"/>
  <c r="AD42" i="12"/>
  <c r="O42"/>
  <c r="AD42" i="11"/>
  <c r="O42"/>
  <c r="O42" i="10"/>
  <c r="AD42" i="9"/>
  <c r="O42" i="8"/>
  <c r="O42" i="7"/>
  <c r="AD42" i="6"/>
  <c r="O42"/>
  <c r="AD42" i="5"/>
  <c r="AD42" i="4"/>
  <c r="AD42" i="3"/>
  <c r="O42"/>
  <c r="AD41" i="32"/>
  <c r="O41"/>
  <c r="AD41" i="31"/>
  <c r="O41"/>
  <c r="O41" i="30"/>
  <c r="AD41" i="29"/>
  <c r="O41"/>
  <c r="AD41" i="28"/>
  <c r="AD41" i="27"/>
  <c r="AD41" i="26"/>
  <c r="O41"/>
  <c r="AD41" i="25"/>
  <c r="O41" i="24"/>
  <c r="O41" i="23"/>
  <c r="AD41" i="22"/>
  <c r="O41"/>
  <c r="AD41" i="21"/>
  <c r="O41"/>
  <c r="AD41" i="20"/>
  <c r="O41" i="19"/>
  <c r="AD41" i="18"/>
  <c r="AD41" i="17"/>
  <c r="AD41" i="16"/>
  <c r="AD41" i="15"/>
  <c r="O41"/>
  <c r="AD41" i="14"/>
  <c r="AD41" i="13"/>
  <c r="AD41" i="12"/>
  <c r="O41" i="11"/>
  <c r="AD41" i="10"/>
  <c r="AD41" i="9"/>
  <c r="O41" i="8"/>
  <c r="O41" i="7"/>
  <c r="AD41" i="6"/>
  <c r="O41"/>
  <c r="AD41" i="5"/>
  <c r="AD41" i="4"/>
  <c r="O41"/>
  <c r="AD41" i="3"/>
  <c r="O41"/>
  <c r="O40" i="32"/>
  <c r="AD40" i="31"/>
  <c r="O40"/>
  <c r="AD40" i="29"/>
  <c r="AD40" i="28"/>
  <c r="AD40" i="27"/>
  <c r="O40"/>
  <c r="AD40" i="26"/>
  <c r="O40"/>
  <c r="AD40" i="25"/>
  <c r="O40" i="24"/>
  <c r="O40" i="23"/>
  <c r="O40" i="22"/>
  <c r="AD40" i="21"/>
  <c r="O40"/>
  <c r="AD40" i="20"/>
  <c r="O40" i="19"/>
  <c r="AD40" i="18"/>
  <c r="AD40" i="17"/>
  <c r="AD40" i="16"/>
  <c r="O40"/>
  <c r="AD40" i="15"/>
  <c r="AD40" i="13"/>
  <c r="O40"/>
  <c r="AD40" i="11"/>
  <c r="O40" i="10"/>
  <c r="AD40" i="9"/>
  <c r="O40"/>
  <c r="O40" i="8"/>
  <c r="O40" i="7"/>
  <c r="O40" i="6"/>
  <c r="O40" i="5"/>
  <c r="O40" i="4"/>
  <c r="AD40" i="3"/>
  <c r="O40"/>
  <c r="AD39" i="32"/>
  <c r="O39"/>
  <c r="AD39" i="31"/>
  <c r="O39"/>
  <c r="O39" i="30"/>
  <c r="O39" i="29"/>
  <c r="O39" i="28"/>
  <c r="AD39" i="27"/>
  <c r="AD39" i="26"/>
  <c r="O39"/>
  <c r="AD39" i="25"/>
  <c r="O39"/>
  <c r="O39" i="24"/>
  <c r="O39" i="23"/>
  <c r="AD39" i="22"/>
  <c r="AD39" i="21"/>
  <c r="O39"/>
  <c r="AD39" i="20"/>
  <c r="O39"/>
  <c r="AD39" i="19"/>
  <c r="O39"/>
  <c r="O39" i="18"/>
  <c r="AD39" i="17"/>
  <c r="O39"/>
  <c r="AD39" i="16"/>
  <c r="O39"/>
  <c r="AD39" i="15"/>
  <c r="O39"/>
  <c r="AD39" i="14"/>
  <c r="O39"/>
  <c r="AD39" i="13"/>
  <c r="AD39" i="12"/>
  <c r="O39"/>
  <c r="AD39" i="11"/>
  <c r="O39"/>
  <c r="AD39" i="10"/>
  <c r="O39" i="9"/>
  <c r="AD39" i="8"/>
  <c r="O39"/>
  <c r="O39" i="7"/>
  <c r="AD39" i="6"/>
  <c r="O39"/>
  <c r="O39" i="5"/>
  <c r="AD39" i="4"/>
  <c r="O39"/>
  <c r="AD39" i="3"/>
  <c r="O39"/>
  <c r="O38" i="32"/>
  <c r="O38" i="31"/>
  <c r="O38" i="29"/>
  <c r="O38" i="22"/>
  <c r="O38" i="21"/>
  <c r="O38" i="20"/>
  <c r="O38" i="19"/>
  <c r="O38" i="18"/>
  <c r="O38" i="16"/>
  <c r="O38" i="15"/>
  <c r="O38" i="12"/>
  <c r="O38" i="11"/>
  <c r="O38" i="10"/>
  <c r="O38" i="8"/>
  <c r="O38" i="7"/>
  <c r="O38" i="6"/>
  <c r="O38" i="5"/>
  <c r="O38" i="4"/>
  <c r="O38" i="3"/>
  <c r="AD37" i="32"/>
  <c r="O37"/>
  <c r="AD37" i="31"/>
  <c r="O37"/>
  <c r="AD37" i="29"/>
  <c r="O37"/>
  <c r="AD37" i="28"/>
  <c r="O37"/>
  <c r="O37" i="27"/>
  <c r="AD37" i="26"/>
  <c r="O37"/>
  <c r="O37" i="25"/>
  <c r="O37" i="24"/>
  <c r="AD37" i="23"/>
  <c r="O37"/>
  <c r="AD37" i="22"/>
  <c r="O37"/>
  <c r="AD37" i="21"/>
  <c r="O37"/>
  <c r="AD37" i="20"/>
  <c r="O37"/>
  <c r="AD37" i="19"/>
  <c r="O37"/>
  <c r="AD37" i="18"/>
  <c r="O37"/>
  <c r="AD37" i="17"/>
  <c r="O37"/>
  <c r="AD37" i="16"/>
  <c r="O37"/>
  <c r="AD37" i="15"/>
  <c r="O37"/>
  <c r="AD37" i="14"/>
  <c r="O37"/>
  <c r="AD37" i="13"/>
  <c r="O37"/>
  <c r="AD37" i="12"/>
  <c r="O37"/>
  <c r="O37" i="11"/>
  <c r="AD37" i="10"/>
  <c r="O37"/>
  <c r="AD37" i="9"/>
  <c r="O37"/>
  <c r="AD37" i="8"/>
  <c r="O37"/>
  <c r="AD37" i="7"/>
  <c r="O37"/>
  <c r="AD37" i="6"/>
  <c r="O37"/>
  <c r="O37" i="5"/>
  <c r="AD37" i="4"/>
  <c r="O37"/>
  <c r="AD37" i="3"/>
  <c r="O36" i="32"/>
  <c r="AD36" i="31"/>
  <c r="O36"/>
  <c r="O36" i="30"/>
  <c r="AD36" i="29"/>
  <c r="O36"/>
  <c r="O36" i="28"/>
  <c r="AD36" i="27"/>
  <c r="O36"/>
  <c r="O36" i="26"/>
  <c r="AD36" i="25"/>
  <c r="AD36" i="24"/>
  <c r="O36"/>
  <c r="O36" i="23"/>
  <c r="O36" i="22"/>
  <c r="AD36" i="21"/>
  <c r="O36"/>
  <c r="O36" i="20"/>
  <c r="O36" i="19"/>
  <c r="AD36" i="18"/>
  <c r="O36"/>
  <c r="AD36" i="17"/>
  <c r="AD36" i="16"/>
  <c r="O36"/>
  <c r="AD36" i="15"/>
  <c r="O36"/>
  <c r="AD36" i="13"/>
  <c r="O36" i="12"/>
  <c r="AD36" i="11"/>
  <c r="O36"/>
  <c r="O36" i="10"/>
  <c r="AD36" i="9"/>
  <c r="O36"/>
  <c r="O36" i="8"/>
  <c r="O36" i="7"/>
  <c r="O36" i="6"/>
  <c r="AD36" i="5"/>
  <c r="AD36" i="3"/>
  <c r="O36"/>
  <c r="AD35" i="32"/>
  <c r="O35"/>
  <c r="O35" i="31"/>
  <c r="O35" i="30"/>
  <c r="AD35" i="29"/>
  <c r="O35"/>
  <c r="O35" i="28"/>
  <c r="AD35" i="26"/>
  <c r="O35"/>
  <c r="AD35" i="25"/>
  <c r="AD35" i="24"/>
  <c r="O35"/>
  <c r="O35" i="23"/>
  <c r="AD35" i="22"/>
  <c r="O35"/>
  <c r="AD35" i="21"/>
  <c r="AD35" i="20"/>
  <c r="O35"/>
  <c r="O35" i="19"/>
  <c r="O35" i="18"/>
  <c r="O35" i="16"/>
  <c r="AD35" i="15"/>
  <c r="O35"/>
  <c r="AD35" i="14"/>
  <c r="O35"/>
  <c r="O35" i="13"/>
  <c r="AD35" i="12"/>
  <c r="O35"/>
  <c r="O35" i="11"/>
  <c r="O35" i="10"/>
  <c r="O35" i="9"/>
  <c r="AD35" i="8"/>
  <c r="O35"/>
  <c r="O35" i="7"/>
  <c r="AD35" i="6"/>
  <c r="O35"/>
  <c r="O35" i="5"/>
  <c r="AD35" i="4"/>
  <c r="O35"/>
  <c r="O35" i="3"/>
  <c r="O34" i="32"/>
  <c r="AD34" i="31"/>
  <c r="O34"/>
  <c r="AD34" i="29"/>
  <c r="AD34" i="27"/>
  <c r="O34"/>
  <c r="AD34" i="26"/>
  <c r="O34"/>
  <c r="AD34" i="25"/>
  <c r="O34"/>
  <c r="AD34" i="24"/>
  <c r="O34" i="23"/>
  <c r="O34" i="22"/>
  <c r="AD34" i="21"/>
  <c r="O34"/>
  <c r="AD34" i="20"/>
  <c r="O34"/>
  <c r="O34" i="19"/>
  <c r="AD34" i="18"/>
  <c r="O34"/>
  <c r="AD34" i="17"/>
  <c r="AD34" i="16"/>
  <c r="AD34" i="15"/>
  <c r="O34"/>
  <c r="O34" i="14"/>
  <c r="AD34" i="13"/>
  <c r="O34"/>
  <c r="AD34" i="12"/>
  <c r="O34"/>
  <c r="AD34" i="11"/>
  <c r="AD34" i="9"/>
  <c r="O34" i="8"/>
  <c r="O34" i="7"/>
  <c r="O34" i="6"/>
  <c r="AD34" i="5"/>
  <c r="AD34" i="4"/>
  <c r="AD34" i="3"/>
  <c r="O34"/>
  <c r="AD33" i="32"/>
  <c r="O33"/>
  <c r="AD33" i="31"/>
  <c r="O33"/>
  <c r="O33" i="30"/>
  <c r="AD33" i="29"/>
  <c r="O33"/>
  <c r="AD33" i="28"/>
  <c r="O33"/>
  <c r="AD33" i="27"/>
  <c r="AD33" i="26"/>
  <c r="O33"/>
  <c r="AD33" i="25"/>
  <c r="O33"/>
  <c r="O33" i="24"/>
  <c r="AD33" i="23"/>
  <c r="O33"/>
  <c r="AD33" i="22"/>
  <c r="AD33" i="21"/>
  <c r="O33"/>
  <c r="O33" i="20"/>
  <c r="O33" i="19"/>
  <c r="AD33" i="18"/>
  <c r="O33"/>
  <c r="AD33" i="17"/>
  <c r="O33"/>
  <c r="AD33" i="16"/>
  <c r="O33"/>
  <c r="O33" i="15"/>
  <c r="AD33" i="14"/>
  <c r="O33"/>
  <c r="O33" i="13"/>
  <c r="AD33" i="12"/>
  <c r="O33"/>
  <c r="O33" i="11"/>
  <c r="AD33" i="10"/>
  <c r="O33" i="9"/>
  <c r="AD33" i="8"/>
  <c r="O33"/>
  <c r="O33" i="7"/>
  <c r="AD33" i="6"/>
  <c r="O33"/>
  <c r="O33" i="5"/>
  <c r="O33" i="4"/>
  <c r="O32" i="32"/>
  <c r="AD32" i="31"/>
  <c r="O32"/>
  <c r="AD32" i="30"/>
  <c r="AD32" i="29"/>
  <c r="AD32" i="28"/>
  <c r="AD32" i="27"/>
  <c r="O32" i="26"/>
  <c r="AD32" i="25"/>
  <c r="AD32" i="24"/>
  <c r="O32" i="23"/>
  <c r="AD32" i="22"/>
  <c r="O32"/>
  <c r="AD32" i="21"/>
  <c r="O32"/>
  <c r="AD32" i="20"/>
  <c r="O32" i="19"/>
  <c r="AD32" i="17"/>
  <c r="O32"/>
  <c r="AD32" i="16"/>
  <c r="AD32" i="15"/>
  <c r="O32"/>
  <c r="AD32" i="13"/>
  <c r="AD32" i="11"/>
  <c r="O32"/>
  <c r="AD32" i="9"/>
  <c r="O32" i="8"/>
  <c r="O32" i="7"/>
  <c r="O32" i="6"/>
  <c r="AD32" i="5"/>
  <c r="O32"/>
  <c r="AD32" i="3"/>
  <c r="O32"/>
  <c r="AD31" i="32"/>
  <c r="O31"/>
  <c r="AD31" i="31"/>
  <c r="O31"/>
  <c r="O31" i="29"/>
  <c r="AD31" i="28"/>
  <c r="O31"/>
  <c r="AD31" i="27"/>
  <c r="AD31" i="26"/>
  <c r="O31"/>
  <c r="O31" i="25"/>
  <c r="AD31" i="24"/>
  <c r="O31" i="23"/>
  <c r="AD31" i="22"/>
  <c r="AD31" i="21"/>
  <c r="O31"/>
  <c r="AD31" i="20"/>
  <c r="O31"/>
  <c r="O31" i="19"/>
  <c r="AD31" i="18"/>
  <c r="O31"/>
  <c r="AD31" i="17"/>
  <c r="AD31" i="16"/>
  <c r="O31" i="14"/>
  <c r="AD31" i="13"/>
  <c r="O31"/>
  <c r="O31" i="12"/>
  <c r="O31" i="11"/>
  <c r="AD31" i="10"/>
  <c r="O31"/>
  <c r="AD31" i="8"/>
  <c r="O31"/>
  <c r="O31" i="7"/>
  <c r="AD31" i="6"/>
  <c r="O31"/>
  <c r="AD31" i="4"/>
  <c r="O31"/>
  <c r="O31" i="3"/>
  <c r="O30" i="32"/>
  <c r="AD30" i="31"/>
  <c r="O30"/>
  <c r="AD30" i="29"/>
  <c r="O30"/>
  <c r="O30" i="28"/>
  <c r="AD30" i="27"/>
  <c r="O30"/>
  <c r="O30" i="26"/>
  <c r="AD30" i="25"/>
  <c r="O30"/>
  <c r="O30" i="24"/>
  <c r="O30" i="23"/>
  <c r="AD30" i="22"/>
  <c r="O30"/>
  <c r="AD30" i="21"/>
  <c r="O30"/>
  <c r="O30" i="20"/>
  <c r="AD30" i="19"/>
  <c r="O30"/>
  <c r="AD30" i="17"/>
  <c r="O30"/>
  <c r="O30" i="16"/>
  <c r="AD30" i="15"/>
  <c r="O30" i="14"/>
  <c r="AD30" i="13"/>
  <c r="O30"/>
  <c r="O30" i="12"/>
  <c r="AD30" i="11"/>
  <c r="O30" i="10"/>
  <c r="AD30" i="9"/>
  <c r="O30"/>
  <c r="O30" i="8"/>
  <c r="O30" i="6"/>
  <c r="AD30" i="5"/>
  <c r="O30"/>
  <c r="O30" i="4"/>
  <c r="AD30" i="3"/>
  <c r="AD29" i="32"/>
  <c r="O29"/>
  <c r="AD29" i="31"/>
  <c r="AD29" i="29"/>
  <c r="AD29" i="28"/>
  <c r="O29"/>
  <c r="O29" i="27"/>
  <c r="AD29" i="26"/>
  <c r="O29"/>
  <c r="AD29" i="25"/>
  <c r="O29"/>
  <c r="AD29" i="24"/>
  <c r="O29"/>
  <c r="O29" i="23"/>
  <c r="AD29" i="22"/>
  <c r="O29"/>
  <c r="AD29" i="21"/>
  <c r="O29"/>
  <c r="AD29" i="20"/>
  <c r="O29"/>
  <c r="AD29" i="19"/>
  <c r="O29"/>
  <c r="O29" i="18"/>
  <c r="AD29" i="17"/>
  <c r="AD29" i="16"/>
  <c r="O29"/>
  <c r="AD29" i="15"/>
  <c r="O29"/>
  <c r="AD29" i="14"/>
  <c r="AD29" i="13"/>
  <c r="O29"/>
  <c r="AD29" i="12"/>
  <c r="O29"/>
  <c r="O29" i="11"/>
  <c r="AD29" i="10"/>
  <c r="O29"/>
  <c r="O29" i="9"/>
  <c r="AD29" i="8"/>
  <c r="O29"/>
  <c r="O29" i="7"/>
  <c r="AD29" i="6"/>
  <c r="O29"/>
  <c r="O29" i="5"/>
  <c r="O29" i="4"/>
  <c r="AD29" i="3"/>
  <c r="AD28" i="32"/>
  <c r="O28"/>
  <c r="AD28" i="31"/>
  <c r="O28"/>
  <c r="O28" i="30"/>
  <c r="AD28" i="29"/>
  <c r="AD28" i="28"/>
  <c r="AD28" i="27"/>
  <c r="O28"/>
  <c r="AD28" i="26"/>
  <c r="O28"/>
  <c r="AD28" i="25"/>
  <c r="AD28" i="24"/>
  <c r="O28"/>
  <c r="O28" i="23"/>
  <c r="AD28" i="22"/>
  <c r="AD28" i="21"/>
  <c r="O28"/>
  <c r="O28" i="19"/>
  <c r="O28" i="18"/>
  <c r="AD28" i="17"/>
  <c r="AD28" i="15"/>
  <c r="O28"/>
  <c r="AD28" i="13"/>
  <c r="O28"/>
  <c r="O28" i="12"/>
  <c r="AD28" i="11"/>
  <c r="O28"/>
  <c r="AD28" i="9"/>
  <c r="O28"/>
  <c r="O28" i="8"/>
  <c r="O28" i="7"/>
  <c r="O28" i="6"/>
  <c r="AD28" i="5"/>
  <c r="O28" i="4"/>
  <c r="AD28" i="3"/>
  <c r="O28"/>
  <c r="AD27" i="32"/>
  <c r="O27"/>
  <c r="AD27" i="31"/>
  <c r="O27"/>
  <c r="AD27" i="30"/>
  <c r="O27"/>
  <c r="AD27" i="29"/>
  <c r="O27"/>
  <c r="O27" i="28"/>
  <c r="AD27" i="27"/>
  <c r="AD27" i="26"/>
  <c r="AD27" i="25"/>
  <c r="AD27" i="24"/>
  <c r="O27"/>
  <c r="AD27" i="23"/>
  <c r="O27"/>
  <c r="O27" i="22"/>
  <c r="AD27" i="21"/>
  <c r="O27"/>
  <c r="O27" i="20"/>
  <c r="AD27" i="19"/>
  <c r="O27"/>
  <c r="AD27" i="18"/>
  <c r="O27"/>
  <c r="AD27" i="17"/>
  <c r="AD27" i="16"/>
  <c r="O27"/>
  <c r="AD27" i="15"/>
  <c r="O27"/>
  <c r="AD27" i="14"/>
  <c r="O27"/>
  <c r="AD27" i="13"/>
  <c r="O27"/>
  <c r="O27" i="12"/>
  <c r="AD27" i="11"/>
  <c r="O27"/>
  <c r="AD27" i="10"/>
  <c r="O27" i="9"/>
  <c r="AD27" i="8"/>
  <c r="O27"/>
  <c r="AD27" i="7"/>
  <c r="O27"/>
  <c r="O27" i="6"/>
  <c r="AD27" i="5"/>
  <c r="O27"/>
  <c r="O27" i="4"/>
  <c r="AD56" i="32"/>
  <c r="AD54"/>
  <c r="AD40"/>
  <c r="AD36"/>
  <c r="AD34"/>
  <c r="AD32"/>
  <c r="AD67" i="31"/>
  <c r="AD61"/>
  <c r="AD55"/>
  <c r="AD35"/>
  <c r="O29"/>
  <c r="AD59" i="30"/>
  <c r="AD42"/>
  <c r="AD61" i="29"/>
  <c r="AD31"/>
  <c r="AD56" i="28"/>
  <c r="AD36"/>
  <c r="AD34"/>
  <c r="AD37" i="27"/>
  <c r="AD35"/>
  <c r="AD29"/>
  <c r="AD59" i="26"/>
  <c r="AD58"/>
  <c r="AD54"/>
  <c r="AD44"/>
  <c r="AD30"/>
  <c r="AD32"/>
  <c r="AD57" i="25"/>
  <c r="AD55"/>
  <c r="AD58"/>
  <c r="AD37"/>
  <c r="AD31"/>
  <c r="AD58" i="23"/>
  <c r="AD39"/>
  <c r="AD29"/>
  <c r="AD36" i="22"/>
  <c r="AD69" i="21"/>
  <c r="AD61"/>
  <c r="AD57"/>
  <c r="AD55"/>
  <c r="AD45"/>
  <c r="AD54" i="20"/>
  <c r="AD36"/>
  <c r="AD28"/>
  <c r="AD71" i="19"/>
  <c r="AD58"/>
  <c r="AD45"/>
  <c r="AD35"/>
  <c r="AD33"/>
  <c r="AD59" i="18"/>
  <c r="AD56"/>
  <c r="AD44"/>
  <c r="AD39"/>
  <c r="AD30"/>
  <c r="AD32"/>
  <c r="AD28"/>
  <c r="AD61" i="17"/>
  <c r="AD35"/>
  <c r="O67" i="16"/>
  <c r="AD56"/>
  <c r="AD54"/>
  <c r="AD28"/>
  <c r="AD45" i="15"/>
  <c r="AD31"/>
  <c r="O30"/>
  <c r="AD33"/>
  <c r="AD69" i="14"/>
  <c r="AD53"/>
  <c r="AD57"/>
  <c r="AD52"/>
  <c r="AD44"/>
  <c r="AD45"/>
  <c r="AD40"/>
  <c r="AD36"/>
  <c r="AD31"/>
  <c r="AD30"/>
  <c r="AD34"/>
  <c r="AD28"/>
  <c r="AD65" i="13"/>
  <c r="AD55"/>
  <c r="AD53"/>
  <c r="AD56"/>
  <c r="AD45"/>
  <c r="AD35"/>
  <c r="AD57" i="12"/>
  <c r="AD52"/>
  <c r="AD46"/>
  <c r="AD44"/>
  <c r="AD43"/>
  <c r="AD40"/>
  <c r="AD36"/>
  <c r="AD31"/>
  <c r="AD32"/>
  <c r="AD28"/>
  <c r="AD53" i="11"/>
  <c r="AD56"/>
  <c r="AD41"/>
  <c r="AD43"/>
  <c r="AD37"/>
  <c r="AD35"/>
  <c r="AD31"/>
  <c r="AD33"/>
  <c r="AD64" i="10"/>
  <c r="AD57"/>
  <c r="AD52"/>
  <c r="AD46"/>
  <c r="AD42"/>
  <c r="AD40"/>
  <c r="AD36"/>
  <c r="AD35"/>
  <c r="AD30"/>
  <c r="AD32"/>
  <c r="AD28"/>
  <c r="AD59" i="9"/>
  <c r="AD53"/>
  <c r="AD56"/>
  <c r="AD43"/>
  <c r="AD39"/>
  <c r="AD35"/>
  <c r="AD31"/>
  <c r="AD33"/>
  <c r="AD29"/>
  <c r="AD27"/>
  <c r="AD67" i="8"/>
  <c r="AD57"/>
  <c r="AD56"/>
  <c r="AD44"/>
  <c r="AD30"/>
  <c r="AD59" i="7"/>
  <c r="AD55"/>
  <c r="AD53"/>
  <c r="AD56"/>
  <c r="O44"/>
  <c r="AD41"/>
  <c r="AD39"/>
  <c r="AD35"/>
  <c r="O30"/>
  <c r="AD33"/>
  <c r="AD69" i="6"/>
  <c r="AD57"/>
  <c r="AD46"/>
  <c r="AD44"/>
  <c r="AD30"/>
  <c r="AD32"/>
  <c r="AD28"/>
  <c r="AD27"/>
  <c r="AD53" i="5"/>
  <c r="AD57"/>
  <c r="AD56"/>
  <c r="AD40"/>
  <c r="AD39"/>
  <c r="AD37"/>
  <c r="AD35"/>
  <c r="AD31"/>
  <c r="AD33"/>
  <c r="AD29"/>
  <c r="AD57" i="4"/>
  <c r="AD52"/>
  <c r="AD40"/>
  <c r="AD36"/>
  <c r="AD33"/>
  <c r="AD32"/>
  <c r="AD28"/>
  <c r="AD55" i="3"/>
  <c r="AD53"/>
  <c r="AD57"/>
  <c r="AD45"/>
  <c r="AD35"/>
  <c r="AD31"/>
  <c r="AD33"/>
  <c r="AD27"/>
  <c r="AD59" i="32"/>
  <c r="AD58"/>
  <c r="AD44"/>
  <c r="AD30"/>
  <c r="AD66" i="30"/>
  <c r="O44" i="29"/>
  <c r="AD69" i="28"/>
  <c r="AD44"/>
  <c r="AD45"/>
  <c r="AD30"/>
  <c r="AD36" i="26"/>
  <c r="AD59" i="24"/>
  <c r="AD30"/>
  <c r="AD54" i="22"/>
  <c r="AD40"/>
  <c r="AD34"/>
  <c r="AD59" i="20"/>
  <c r="AD44"/>
  <c r="AD30"/>
  <c r="AD33"/>
  <c r="AD54" i="18"/>
  <c r="AD42"/>
  <c r="AD58" i="16"/>
  <c r="AD44"/>
  <c r="AD30"/>
  <c r="O31" i="15"/>
  <c r="AD46" i="14"/>
  <c r="AD32"/>
  <c r="AD30" i="12"/>
  <c r="AD34" i="10"/>
  <c r="AD36" i="6"/>
  <c r="AD44" i="4"/>
  <c r="P32" i="15" l="1"/>
  <c r="P36"/>
  <c r="P44" i="21"/>
  <c r="P66" i="13"/>
  <c r="AE31" i="23"/>
  <c r="P66" i="15"/>
  <c r="AE29" i="7"/>
  <c r="P64" i="2"/>
  <c r="P64" i="3"/>
  <c r="P64" i="11"/>
  <c r="P64" i="13"/>
  <c r="P65" i="2"/>
  <c r="P65" i="8"/>
  <c r="P66" i="2"/>
  <c r="P66" i="9"/>
  <c r="P67" i="2"/>
  <c r="P27" i="25"/>
  <c r="P55" i="16"/>
  <c r="P66" i="23"/>
  <c r="P67" i="16"/>
  <c r="P68" i="17"/>
  <c r="P68" i="25"/>
  <c r="P68" i="27"/>
  <c r="P68" i="29"/>
  <c r="P68" i="31"/>
  <c r="P44" i="25"/>
  <c r="O68"/>
  <c r="O64" i="4"/>
  <c r="P64"/>
  <c r="O64" i="6"/>
  <c r="P64"/>
  <c r="O64" i="8"/>
  <c r="P64"/>
  <c r="O64" i="10"/>
  <c r="P64"/>
  <c r="O64" i="12"/>
  <c r="P64"/>
  <c r="O64" i="14"/>
  <c r="P64"/>
  <c r="O66" i="16"/>
  <c r="P66"/>
  <c r="O66" i="18"/>
  <c r="P66"/>
  <c r="O66" i="22"/>
  <c r="P66"/>
  <c r="O66" i="24"/>
  <c r="P66"/>
  <c r="O66" i="26"/>
  <c r="P66"/>
  <c r="O66" i="28"/>
  <c r="P66"/>
  <c r="O66" i="30"/>
  <c r="P66"/>
  <c r="O66" i="32"/>
  <c r="P66"/>
  <c r="O65" i="3"/>
  <c r="P65"/>
  <c r="O65" i="5"/>
  <c r="P65"/>
  <c r="O65" i="7"/>
  <c r="P65"/>
  <c r="O65" i="9"/>
  <c r="P65"/>
  <c r="O65" i="11"/>
  <c r="P65"/>
  <c r="O65" i="13"/>
  <c r="P65"/>
  <c r="O65" i="15"/>
  <c r="P65"/>
  <c r="O67" i="17"/>
  <c r="P67"/>
  <c r="O67" i="19"/>
  <c r="P67"/>
  <c r="O67" i="21"/>
  <c r="P67"/>
  <c r="O67" i="23"/>
  <c r="P67"/>
  <c r="O67" i="25"/>
  <c r="P67"/>
  <c r="O67" i="27"/>
  <c r="P67"/>
  <c r="O67" i="29"/>
  <c r="P67"/>
  <c r="O67" i="31"/>
  <c r="P67"/>
  <c r="O66" i="4"/>
  <c r="P66"/>
  <c r="O66" i="6"/>
  <c r="P66"/>
  <c r="P66" i="8"/>
  <c r="O66" i="10"/>
  <c r="P66"/>
  <c r="O66" i="12"/>
  <c r="P66"/>
  <c r="P66" i="14"/>
  <c r="O68" i="16"/>
  <c r="P68"/>
  <c r="O68" i="18"/>
  <c r="P68"/>
  <c r="O68" i="20"/>
  <c r="P68"/>
  <c r="P68" i="22"/>
  <c r="O68" i="24"/>
  <c r="P68"/>
  <c r="P68" i="26"/>
  <c r="P68" i="28"/>
  <c r="O68" i="30"/>
  <c r="P68"/>
  <c r="O68" i="32"/>
  <c r="P68"/>
  <c r="O67" i="3"/>
  <c r="P67"/>
  <c r="O67" i="5"/>
  <c r="P67"/>
  <c r="O67" i="7"/>
  <c r="P67"/>
  <c r="O67" i="9"/>
  <c r="P67"/>
  <c r="O67" i="11"/>
  <c r="P67"/>
  <c r="O67" i="13"/>
  <c r="P67"/>
  <c r="O67" i="15"/>
  <c r="P67"/>
  <c r="O69" i="17"/>
  <c r="O69" i="19"/>
  <c r="O69" i="21"/>
  <c r="O69" i="23"/>
  <c r="O69" i="25"/>
  <c r="O69" i="27"/>
  <c r="O69" i="29"/>
  <c r="O69" i="31"/>
  <c r="O66" i="23"/>
  <c r="O65" i="8"/>
  <c r="O64" i="13"/>
  <c r="O68" i="17"/>
  <c r="AE32" i="19"/>
  <c r="AE54" i="23"/>
  <c r="O64" i="5"/>
  <c r="P64"/>
  <c r="O64" i="7"/>
  <c r="P64"/>
  <c r="O64" i="9"/>
  <c r="P64"/>
  <c r="O64" i="15"/>
  <c r="P64"/>
  <c r="O66" i="17"/>
  <c r="P66"/>
  <c r="O66" i="19"/>
  <c r="P66"/>
  <c r="O66" i="21"/>
  <c r="P66"/>
  <c r="O66" i="25"/>
  <c r="P66"/>
  <c r="O66" i="27"/>
  <c r="P66"/>
  <c r="O66" i="29"/>
  <c r="P66"/>
  <c r="O66" i="31"/>
  <c r="P66"/>
  <c r="O65" i="4"/>
  <c r="P65"/>
  <c r="O65" i="6"/>
  <c r="P65"/>
  <c r="O65" i="10"/>
  <c r="P65"/>
  <c r="O65" i="12"/>
  <c r="P65"/>
  <c r="O65" i="14"/>
  <c r="P65"/>
  <c r="O67" i="18"/>
  <c r="P67"/>
  <c r="O67" i="20"/>
  <c r="P67"/>
  <c r="O67" i="22"/>
  <c r="P67"/>
  <c r="O67" i="24"/>
  <c r="P67"/>
  <c r="O67" i="26"/>
  <c r="P67"/>
  <c r="O67" i="28"/>
  <c r="P67"/>
  <c r="O67" i="30"/>
  <c r="P67"/>
  <c r="O67" i="32"/>
  <c r="P67"/>
  <c r="O66" i="3"/>
  <c r="P66"/>
  <c r="O66" i="5"/>
  <c r="P66"/>
  <c r="P66" i="7"/>
  <c r="O66" i="11"/>
  <c r="P66"/>
  <c r="O68" i="19"/>
  <c r="P68"/>
  <c r="P68" i="21"/>
  <c r="O68" i="23"/>
  <c r="P68"/>
  <c r="O67" i="4"/>
  <c r="P67"/>
  <c r="O67" i="6"/>
  <c r="P67"/>
  <c r="O67" i="8"/>
  <c r="P67"/>
  <c r="O67" i="10"/>
  <c r="P67"/>
  <c r="O67" i="12"/>
  <c r="P67"/>
  <c r="O67" i="14"/>
  <c r="P67"/>
  <c r="O69" i="18"/>
  <c r="O69" i="20"/>
  <c r="O69" i="22"/>
  <c r="O69" i="24"/>
  <c r="O69" i="26"/>
  <c r="O69" i="30"/>
  <c r="O69" i="32"/>
  <c r="O64" i="11"/>
  <c r="O66" i="13"/>
  <c r="O69" i="16"/>
  <c r="O68" i="31"/>
  <c r="P33" i="29"/>
  <c r="P43" i="13"/>
  <c r="P33" i="25"/>
  <c r="P29" i="17"/>
  <c r="P38" i="23"/>
  <c r="P40" i="20"/>
  <c r="P41" i="27"/>
  <c r="P45" i="13"/>
  <c r="AD51" i="3"/>
  <c r="P51" i="13"/>
  <c r="P53" i="21"/>
  <c r="AE56" i="30"/>
  <c r="P56" i="13"/>
  <c r="AE58" i="29"/>
  <c r="P59" i="13"/>
  <c r="P61" i="25"/>
  <c r="P33" i="17"/>
  <c r="P57"/>
  <c r="P27" i="21"/>
  <c r="P57" i="29"/>
  <c r="P58" i="21"/>
  <c r="AE39" i="28"/>
  <c r="AE42" i="23"/>
  <c r="AE44" i="7"/>
  <c r="AE45" i="20"/>
  <c r="AE46" i="19"/>
  <c r="AE71" i="28"/>
  <c r="O41" i="27"/>
  <c r="P39" i="29"/>
  <c r="P53" i="15"/>
  <c r="P52"/>
  <c r="P43" i="21"/>
  <c r="AE55" i="23"/>
  <c r="P55" i="14"/>
  <c r="P54" i="27"/>
  <c r="P37" i="30"/>
  <c r="AD53" i="17"/>
  <c r="O45" i="13"/>
  <c r="O56"/>
  <c r="O59"/>
  <c r="O29" i="17"/>
  <c r="O54" i="27"/>
  <c r="P43" i="29"/>
  <c r="AE34" i="19"/>
  <c r="P53" i="17"/>
  <c r="AD53" i="19"/>
  <c r="AD53" i="21"/>
  <c r="P53" i="25"/>
  <c r="O53" i="26"/>
  <c r="AE55" i="19"/>
  <c r="P54" i="15"/>
  <c r="AE56" i="19"/>
  <c r="AE57" i="20"/>
  <c r="P57" i="21"/>
  <c r="P57" i="25"/>
  <c r="P58" i="17"/>
  <c r="AE58" i="28"/>
  <c r="AE59" i="16"/>
  <c r="P59" i="17"/>
  <c r="AE59" i="28"/>
  <c r="AE59" i="29"/>
  <c r="P59" i="32"/>
  <c r="P61" i="17"/>
  <c r="P61" i="21"/>
  <c r="AE67" i="5"/>
  <c r="AE69" i="29"/>
  <c r="P53"/>
  <c r="P59" i="25"/>
  <c r="P61" i="29"/>
  <c r="P58" i="25"/>
  <c r="P58" i="29"/>
  <c r="P34" i="24"/>
  <c r="P39" i="13"/>
  <c r="P42" i="28"/>
  <c r="P45" i="29"/>
  <c r="P27" i="17"/>
  <c r="P29" i="29"/>
  <c r="P33" i="21"/>
  <c r="O39" i="13"/>
  <c r="O27" i="17"/>
  <c r="O27" i="25"/>
  <c r="O29" i="29"/>
  <c r="P37" i="21"/>
  <c r="P40" i="27"/>
  <c r="P27" i="29"/>
  <c r="P28" i="15"/>
  <c r="P28" i="20"/>
  <c r="P28" i="27"/>
  <c r="P29" i="21"/>
  <c r="P29" i="25"/>
  <c r="P30" i="17"/>
  <c r="P30" i="21"/>
  <c r="P30" i="29"/>
  <c r="AE31" i="19"/>
  <c r="AE32" i="23"/>
  <c r="P34" i="15"/>
  <c r="P39" i="17"/>
  <c r="P39" i="21"/>
  <c r="AE39" i="24"/>
  <c r="P39" i="25"/>
  <c r="P40" i="23"/>
  <c r="P41" i="15"/>
  <c r="AE41" i="19"/>
  <c r="AE41" i="23"/>
  <c r="P42" i="15"/>
  <c r="AE42" i="19"/>
  <c r="P43" i="17"/>
  <c r="P43" i="25"/>
  <c r="AE44" i="24"/>
  <c r="P44" i="32"/>
  <c r="P45" i="17"/>
  <c r="P45" i="21"/>
  <c r="P45" i="25"/>
  <c r="P30"/>
  <c r="P34" i="27"/>
  <c r="P34" i="28"/>
  <c r="P36" i="27"/>
  <c r="P37" i="29"/>
  <c r="P58" i="32"/>
  <c r="P37" i="25"/>
  <c r="AE27" i="20"/>
  <c r="AE27" i="28"/>
  <c r="P28" i="16"/>
  <c r="P28" i="28"/>
  <c r="P29" i="14"/>
  <c r="P31" i="24"/>
  <c r="P32" i="16"/>
  <c r="P32" i="20"/>
  <c r="P32" i="24"/>
  <c r="P32" i="28"/>
  <c r="AE32" i="30"/>
  <c r="P34" i="16"/>
  <c r="AE35"/>
  <c r="P35" i="17"/>
  <c r="P35" i="21"/>
  <c r="P35" i="25"/>
  <c r="AE35" i="28"/>
  <c r="P35" i="29"/>
  <c r="P37" i="17"/>
  <c r="AE37" i="24"/>
  <c r="P38" i="15"/>
  <c r="P38" i="24"/>
  <c r="P38" i="28"/>
  <c r="P40" i="15"/>
  <c r="AE40" i="19"/>
  <c r="P43" i="26"/>
  <c r="P44" i="14"/>
  <c r="P44" i="29"/>
  <c r="P46" i="24"/>
  <c r="P46" i="28"/>
  <c r="O51" i="6"/>
  <c r="O51" i="14"/>
  <c r="P53" i="18"/>
  <c r="O53" i="22"/>
  <c r="AE53" i="24"/>
  <c r="O53" i="30"/>
  <c r="P57" i="32"/>
  <c r="P57" i="13"/>
  <c r="P59" i="21"/>
  <c r="AE59" i="25"/>
  <c r="P59" i="29"/>
  <c r="AE61" i="20"/>
  <c r="P54"/>
  <c r="P54" i="24"/>
  <c r="P54" i="28"/>
  <c r="P31" i="16"/>
  <c r="P55" i="24"/>
  <c r="P55" i="27"/>
  <c r="P55" i="28"/>
  <c r="AE33" i="24"/>
  <c r="P56" i="20"/>
  <c r="P56" i="28"/>
  <c r="P44" i="13"/>
  <c r="P44" i="17"/>
  <c r="P40" i="28"/>
  <c r="P41" i="16"/>
  <c r="P41" i="18"/>
  <c r="P41" i="20"/>
  <c r="P41" i="28"/>
  <c r="P42" i="20"/>
  <c r="AE45" i="16"/>
  <c r="AE61" i="24"/>
  <c r="P61" i="32"/>
  <c r="AE30" i="7"/>
  <c r="P31" i="15"/>
  <c r="AE31" i="30"/>
  <c r="AE34" i="23"/>
  <c r="AE39" i="29"/>
  <c r="AE42" i="30"/>
  <c r="P46" i="15"/>
  <c r="AE46" i="30"/>
  <c r="AD51" i="5"/>
  <c r="AD51" i="7"/>
  <c r="AD51" i="11"/>
  <c r="AD51" i="15"/>
  <c r="AD53" i="23"/>
  <c r="AD53" i="25"/>
  <c r="AD53" i="27"/>
  <c r="AD53" i="31"/>
  <c r="AE56" i="23"/>
  <c r="P55" i="13"/>
  <c r="AE58" i="20"/>
  <c r="AE69" i="25"/>
  <c r="AE71"/>
  <c r="AE71" i="29"/>
  <c r="O59" i="21"/>
  <c r="O57" i="13"/>
  <c r="O40" i="15"/>
  <c r="O35" i="17"/>
  <c r="O35" i="21"/>
  <c r="O35" i="25"/>
  <c r="AD31" i="30"/>
  <c r="O37"/>
  <c r="AD51" i="9"/>
  <c r="AE33" i="13"/>
  <c r="AD51"/>
  <c r="AE59"/>
  <c r="AD51" i="6"/>
  <c r="AD51" i="10"/>
  <c r="AD51" i="14"/>
  <c r="AD53" i="18"/>
  <c r="AD53" i="22"/>
  <c r="AD53" i="26"/>
  <c r="AD53" i="30"/>
  <c r="AE53" i="29"/>
  <c r="AD53"/>
  <c r="AD34" i="19"/>
  <c r="O61" i="32"/>
  <c r="AD51" i="4"/>
  <c r="O51" i="5"/>
  <c r="AD51" i="8"/>
  <c r="O51" i="9"/>
  <c r="AD51" i="12"/>
  <c r="AD53" i="16"/>
  <c r="AD53" i="20"/>
  <c r="AD53" i="24"/>
  <c r="AD53" i="28"/>
  <c r="AD53" i="32"/>
  <c r="O51" i="3"/>
  <c r="O51" i="7"/>
  <c r="O51" i="11"/>
  <c r="O51" i="15"/>
  <c r="O53" i="19"/>
  <c r="O53" i="23"/>
  <c r="O53" i="27"/>
  <c r="O53" i="31"/>
  <c r="O53" i="29"/>
  <c r="O51" i="4"/>
  <c r="O51" i="8"/>
  <c r="O51" i="12"/>
  <c r="O53" i="16"/>
  <c r="O53" i="20"/>
  <c r="O53" i="24"/>
  <c r="O53" i="28"/>
  <c r="P53" i="32"/>
  <c r="O51" i="13"/>
  <c r="O53" i="17"/>
  <c r="O53" i="21"/>
  <c r="O53" i="25"/>
  <c r="O53" i="32"/>
  <c r="O53" i="18"/>
  <c r="P29" i="31"/>
  <c r="AD56" i="23"/>
  <c r="P35" i="26"/>
  <c r="AE52" i="7"/>
  <c r="P37" i="14"/>
  <c r="AD42" i="23"/>
  <c r="P59" i="26"/>
  <c r="AD71" i="29"/>
  <c r="P27" i="3"/>
  <c r="P29"/>
  <c r="P33"/>
  <c r="P30"/>
  <c r="P37"/>
  <c r="P45"/>
  <c r="P43"/>
  <c r="P44"/>
  <c r="P56"/>
  <c r="P55"/>
  <c r="P28" i="5"/>
  <c r="P34"/>
  <c r="P31"/>
  <c r="P36"/>
  <c r="P42"/>
  <c r="P41"/>
  <c r="P54"/>
  <c r="AE34" i="8"/>
  <c r="AE40"/>
  <c r="AE42"/>
  <c r="AE52"/>
  <c r="AE64"/>
  <c r="P32" i="9"/>
  <c r="P34"/>
  <c r="P31"/>
  <c r="P38"/>
  <c r="P42"/>
  <c r="P41"/>
  <c r="P53"/>
  <c r="AE45" i="10"/>
  <c r="AE44"/>
  <c r="AE55"/>
  <c r="AE59"/>
  <c r="AE67"/>
  <c r="P30" i="11"/>
  <c r="P56"/>
  <c r="P32" i="13"/>
  <c r="P36"/>
  <c r="P38"/>
  <c r="P42"/>
  <c r="P41"/>
  <c r="P46"/>
  <c r="P54"/>
  <c r="P53"/>
  <c r="AE51" i="14"/>
  <c r="AE56"/>
  <c r="AE67"/>
  <c r="AE66" i="16"/>
  <c r="P28" i="17"/>
  <c r="P34"/>
  <c r="P31"/>
  <c r="P36"/>
  <c r="P38"/>
  <c r="P40"/>
  <c r="P41"/>
  <c r="P46"/>
  <c r="P54"/>
  <c r="P56"/>
  <c r="P55"/>
  <c r="AE29" i="18"/>
  <c r="AE35"/>
  <c r="AE43"/>
  <c r="AE58"/>
  <c r="AE57"/>
  <c r="AE67"/>
  <c r="AE69"/>
  <c r="AE27" i="22"/>
  <c r="AE45"/>
  <c r="AE58"/>
  <c r="AE57"/>
  <c r="AE40" i="24"/>
  <c r="AE41"/>
  <c r="AE46"/>
  <c r="AE54"/>
  <c r="AE55"/>
  <c r="P28" i="25"/>
  <c r="P32"/>
  <c r="P36"/>
  <c r="P38"/>
  <c r="P40"/>
  <c r="P42"/>
  <c r="P41"/>
  <c r="P46"/>
  <c r="P54"/>
  <c r="P56"/>
  <c r="P55"/>
  <c r="P27" i="27"/>
  <c r="P33"/>
  <c r="P35"/>
  <c r="P59"/>
  <c r="P32" i="29"/>
  <c r="P42"/>
  <c r="AE29" i="30"/>
  <c r="AE33"/>
  <c r="AE30"/>
  <c r="AE35"/>
  <c r="AE37"/>
  <c r="AE39"/>
  <c r="AE67"/>
  <c r="AE69"/>
  <c r="P44" i="31"/>
  <c r="AD40" i="19"/>
  <c r="AD34" i="23"/>
  <c r="P32" i="4"/>
  <c r="AE54" i="7"/>
  <c r="AE64"/>
  <c r="P53" i="12"/>
  <c r="P30" i="30"/>
  <c r="P39" i="3"/>
  <c r="P59"/>
  <c r="AE65" i="9"/>
  <c r="P28" i="3"/>
  <c r="P36"/>
  <c r="P38"/>
  <c r="P42"/>
  <c r="P52"/>
  <c r="P53"/>
  <c r="AE29" i="4"/>
  <c r="AE30"/>
  <c r="P29" i="5"/>
  <c r="P33"/>
  <c r="P30"/>
  <c r="P35"/>
  <c r="P45"/>
  <c r="P51"/>
  <c r="P56"/>
  <c r="P55"/>
  <c r="AE32" i="6"/>
  <c r="P33" i="9"/>
  <c r="P37"/>
  <c r="P56"/>
  <c r="P57"/>
  <c r="P55"/>
  <c r="AE27" i="12"/>
  <c r="P33" i="13"/>
  <c r="P35"/>
  <c r="P37"/>
  <c r="P32" i="3"/>
  <c r="P34"/>
  <c r="P31"/>
  <c r="P40"/>
  <c r="P41"/>
  <c r="P46"/>
  <c r="P54"/>
  <c r="AE27" i="4"/>
  <c r="AE45"/>
  <c r="AE51"/>
  <c r="P27" i="5"/>
  <c r="P37"/>
  <c r="P39"/>
  <c r="P43"/>
  <c r="P44"/>
  <c r="P57"/>
  <c r="P59"/>
  <c r="AE46" i="6"/>
  <c r="P27" i="9"/>
  <c r="P29"/>
  <c r="P30"/>
  <c r="P35"/>
  <c r="P39"/>
  <c r="P45"/>
  <c r="P43"/>
  <c r="P44"/>
  <c r="P51"/>
  <c r="P59"/>
  <c r="P54" i="11"/>
  <c r="P27" i="13"/>
  <c r="P29"/>
  <c r="P30"/>
  <c r="P34" i="4"/>
  <c r="P36"/>
  <c r="P42"/>
  <c r="P54"/>
  <c r="AE45" i="5"/>
  <c r="AE43"/>
  <c r="AE51"/>
  <c r="AE55"/>
  <c r="AE65"/>
  <c r="AE57" i="9"/>
  <c r="P33" i="10"/>
  <c r="P39"/>
  <c r="P51"/>
  <c r="P57"/>
  <c r="P32" i="12"/>
  <c r="P40"/>
  <c r="P41"/>
  <c r="P52"/>
  <c r="P54"/>
  <c r="O30" i="11"/>
  <c r="P29" i="30"/>
  <c r="P57" i="31"/>
  <c r="AD44" i="7"/>
  <c r="AD30"/>
  <c r="O58" i="32"/>
  <c r="AE37" i="7"/>
  <c r="O59" i="32"/>
  <c r="AD45" i="7"/>
  <c r="AE45"/>
  <c r="AD29"/>
  <c r="AE55"/>
  <c r="O44" i="32"/>
  <c r="O57"/>
  <c r="P27" i="4"/>
  <c r="P29"/>
  <c r="P33"/>
  <c r="P35"/>
  <c r="P45"/>
  <c r="P51"/>
  <c r="AE27" i="7"/>
  <c r="AE56"/>
  <c r="AE57"/>
  <c r="AE64" i="9"/>
  <c r="P28" i="10"/>
  <c r="P32"/>
  <c r="P34"/>
  <c r="P41"/>
  <c r="P54"/>
  <c r="AE45" i="11"/>
  <c r="AE57"/>
  <c r="AE65"/>
  <c r="P27" i="12"/>
  <c r="P29"/>
  <c r="P33"/>
  <c r="P30"/>
  <c r="P35"/>
  <c r="P37"/>
  <c r="P44"/>
  <c r="P56"/>
  <c r="P57"/>
  <c r="P59"/>
  <c r="P27" i="16"/>
  <c r="P29"/>
  <c r="P33"/>
  <c r="P30"/>
  <c r="P39"/>
  <c r="P44"/>
  <c r="P53"/>
  <c r="P57"/>
  <c r="P61"/>
  <c r="P42" i="18"/>
  <c r="P27" i="20"/>
  <c r="P33"/>
  <c r="P35"/>
  <c r="P39"/>
  <c r="P58"/>
  <c r="P59"/>
  <c r="P57"/>
  <c r="P42" i="22"/>
  <c r="AE35" i="23"/>
  <c r="P33" i="24"/>
  <c r="P30"/>
  <c r="P35"/>
  <c r="P39"/>
  <c r="P53"/>
  <c r="P58"/>
  <c r="P59"/>
  <c r="P61"/>
  <c r="P29" i="28"/>
  <c r="P33"/>
  <c r="P30"/>
  <c r="P37"/>
  <c r="P58"/>
  <c r="P59"/>
  <c r="P61"/>
  <c r="P31" i="30"/>
  <c r="P38"/>
  <c r="P40"/>
  <c r="P55"/>
  <c r="P27" i="32"/>
  <c r="P29"/>
  <c r="P33"/>
  <c r="P30"/>
  <c r="P37"/>
  <c r="P39"/>
  <c r="P45"/>
  <c r="O46" i="17"/>
  <c r="O56"/>
  <c r="P53" i="27"/>
  <c r="P45" i="30"/>
  <c r="P44"/>
  <c r="P58"/>
  <c r="P57"/>
  <c r="P30" i="4"/>
  <c r="P37"/>
  <c r="P39"/>
  <c r="P44"/>
  <c r="P56"/>
  <c r="P57"/>
  <c r="P55"/>
  <c r="P59"/>
  <c r="AE33" i="7"/>
  <c r="AE35"/>
  <c r="AE39"/>
  <c r="AE43"/>
  <c r="AE51"/>
  <c r="AE59"/>
  <c r="AE65"/>
  <c r="AE67"/>
  <c r="AE69"/>
  <c r="AE29" i="11"/>
  <c r="AE55"/>
  <c r="AE59"/>
  <c r="AE69"/>
  <c r="P39" i="12"/>
  <c r="P45"/>
  <c r="P51"/>
  <c r="P55"/>
  <c r="P32" i="14"/>
  <c r="P38"/>
  <c r="P40"/>
  <c r="P46"/>
  <c r="P35" i="16"/>
  <c r="P37"/>
  <c r="P45"/>
  <c r="P58"/>
  <c r="P59"/>
  <c r="P56" i="18"/>
  <c r="P29" i="20"/>
  <c r="P30"/>
  <c r="P37"/>
  <c r="P45"/>
  <c r="P44"/>
  <c r="P53"/>
  <c r="P61"/>
  <c r="P31" i="22"/>
  <c r="P54"/>
  <c r="AE30" i="23"/>
  <c r="AE44"/>
  <c r="P27" i="24"/>
  <c r="P29"/>
  <c r="P37"/>
  <c r="P45"/>
  <c r="P44"/>
  <c r="P57"/>
  <c r="P27" i="28"/>
  <c r="P35"/>
  <c r="P39"/>
  <c r="P45"/>
  <c r="P44"/>
  <c r="P53"/>
  <c r="P57"/>
  <c r="P32" i="30"/>
  <c r="P34"/>
  <c r="P54"/>
  <c r="P35" i="32"/>
  <c r="O33" i="3"/>
  <c r="P51"/>
  <c r="AE28" i="6"/>
  <c r="AE34"/>
  <c r="AE36"/>
  <c r="AE40"/>
  <c r="AE41"/>
  <c r="AE52"/>
  <c r="AE53"/>
  <c r="P34" i="11"/>
  <c r="P40"/>
  <c r="AE64" i="14"/>
  <c r="AE66" i="22"/>
  <c r="AE66" i="26"/>
  <c r="P32" i="27"/>
  <c r="P31"/>
  <c r="P38"/>
  <c r="P42"/>
  <c r="P46"/>
  <c r="P56"/>
  <c r="AE28" i="30"/>
  <c r="AE34"/>
  <c r="AE36"/>
  <c r="AE40"/>
  <c r="AE41"/>
  <c r="AE54"/>
  <c r="AE55"/>
  <c r="AE66"/>
  <c r="AE64" i="4"/>
  <c r="AD64"/>
  <c r="AD46" i="8"/>
  <c r="AE46"/>
  <c r="P46" i="9"/>
  <c r="O46"/>
  <c r="P42" i="17"/>
  <c r="O42"/>
  <c r="P39" i="27"/>
  <c r="O39"/>
  <c r="AD32" i="7"/>
  <c r="AE32"/>
  <c r="AD34"/>
  <c r="AE34"/>
  <c r="AD31"/>
  <c r="AE31"/>
  <c r="AD36"/>
  <c r="AE36"/>
  <c r="AD40"/>
  <c r="AE40"/>
  <c r="AD42"/>
  <c r="AE42"/>
  <c r="P30" i="18"/>
  <c r="O30"/>
  <c r="P45"/>
  <c r="O45"/>
  <c r="P39" i="22"/>
  <c r="O39"/>
  <c r="P53"/>
  <c r="AE36" i="23"/>
  <c r="AD36"/>
  <c r="AD40"/>
  <c r="AE40"/>
  <c r="O56" i="11"/>
  <c r="O31" i="17"/>
  <c r="O38"/>
  <c r="O33" i="27"/>
  <c r="O59"/>
  <c r="P54" i="29"/>
  <c r="P33" i="7"/>
  <c r="P30"/>
  <c r="P39"/>
  <c r="P45"/>
  <c r="P43"/>
  <c r="P44"/>
  <c r="P56"/>
  <c r="P33" i="11"/>
  <c r="P37"/>
  <c r="P44"/>
  <c r="P51"/>
  <c r="P57"/>
  <c r="P55"/>
  <c r="P59"/>
  <c r="P35" i="15"/>
  <c r="P37"/>
  <c r="P39"/>
  <c r="P45"/>
  <c r="P43"/>
  <c r="P51"/>
  <c r="P33" i="19"/>
  <c r="P30"/>
  <c r="P35"/>
  <c r="P37"/>
  <c r="P39"/>
  <c r="P44"/>
  <c r="P59"/>
  <c r="P57"/>
  <c r="P61"/>
  <c r="P33" i="23"/>
  <c r="P30"/>
  <c r="P39"/>
  <c r="P45"/>
  <c r="P44"/>
  <c r="P57"/>
  <c r="P61"/>
  <c r="P29" i="27"/>
  <c r="P30"/>
  <c r="P45"/>
  <c r="P58"/>
  <c r="P57"/>
  <c r="P28" i="29"/>
  <c r="P40"/>
  <c r="P56"/>
  <c r="AE43" i="30"/>
  <c r="P33" i="31"/>
  <c r="P30"/>
  <c r="P53"/>
  <c r="P35" i="3"/>
  <c r="O43"/>
  <c r="P57"/>
  <c r="AE41" i="7"/>
  <c r="AE53"/>
  <c r="P28" i="9"/>
  <c r="AE69"/>
  <c r="O39" i="10"/>
  <c r="P45" i="11"/>
  <c r="O29" i="14"/>
  <c r="O44"/>
  <c r="O55"/>
  <c r="AD55" i="19"/>
  <c r="O29" i="30"/>
  <c r="O30"/>
  <c r="O58"/>
  <c r="O44" i="31"/>
  <c r="AE28" i="8"/>
  <c r="AD28"/>
  <c r="AD32"/>
  <c r="AE32"/>
  <c r="AE36"/>
  <c r="AD36"/>
  <c r="AE41"/>
  <c r="AD41"/>
  <c r="AE53"/>
  <c r="AD53"/>
  <c r="AE42" i="24"/>
  <c r="AD42"/>
  <c r="AE56"/>
  <c r="AD56"/>
  <c r="P61" i="27"/>
  <c r="O61"/>
  <c r="AD28" i="7"/>
  <c r="AE28"/>
  <c r="P27" i="10"/>
  <c r="O27"/>
  <c r="O43"/>
  <c r="P43"/>
  <c r="P59"/>
  <c r="O59"/>
  <c r="AD64" i="11"/>
  <c r="AE64"/>
  <c r="AE28" i="19"/>
  <c r="AD28"/>
  <c r="AE36"/>
  <c r="AD36"/>
  <c r="AE54"/>
  <c r="AD54"/>
  <c r="AD66"/>
  <c r="AE66"/>
  <c r="P33" i="22"/>
  <c r="O33"/>
  <c r="AE28" i="23"/>
  <c r="AD28"/>
  <c r="AE46"/>
  <c r="P27" i="26"/>
  <c r="O27"/>
  <c r="P43" i="27"/>
  <c r="P29" i="7"/>
  <c r="P35"/>
  <c r="P37"/>
  <c r="P51"/>
  <c r="P57"/>
  <c r="P55"/>
  <c r="P59"/>
  <c r="P29" i="11"/>
  <c r="P35"/>
  <c r="P39"/>
  <c r="P43"/>
  <c r="P29" i="15"/>
  <c r="P33"/>
  <c r="P30"/>
  <c r="P44"/>
  <c r="P56"/>
  <c r="P57"/>
  <c r="P55"/>
  <c r="P59"/>
  <c r="P29" i="19"/>
  <c r="P45"/>
  <c r="P43"/>
  <c r="P53"/>
  <c r="P58"/>
  <c r="P29" i="23"/>
  <c r="P35"/>
  <c r="P37"/>
  <c r="P43"/>
  <c r="P53"/>
  <c r="P58"/>
  <c r="P59"/>
  <c r="P37" i="27"/>
  <c r="P44"/>
  <c r="P34" i="29"/>
  <c r="P35" i="31"/>
  <c r="P39"/>
  <c r="P45"/>
  <c r="P43"/>
  <c r="P58"/>
  <c r="P59"/>
  <c r="P61"/>
  <c r="AD45" i="5"/>
  <c r="AE46" i="7"/>
  <c r="O33" i="10"/>
  <c r="P35"/>
  <c r="P32" i="17"/>
  <c r="P57" i="18"/>
  <c r="AD41" i="19"/>
  <c r="O54" i="25"/>
  <c r="O43" i="26"/>
  <c r="O35" i="27"/>
  <c r="P37" i="31"/>
  <c r="P29" i="10"/>
  <c r="P30"/>
  <c r="P37"/>
  <c r="P45"/>
  <c r="P44"/>
  <c r="P56"/>
  <c r="P55"/>
  <c r="P27" i="14"/>
  <c r="P33"/>
  <c r="P30"/>
  <c r="P35"/>
  <c r="P39"/>
  <c r="P45"/>
  <c r="P51"/>
  <c r="P56"/>
  <c r="P57"/>
  <c r="P59"/>
  <c r="P27" i="18"/>
  <c r="P29"/>
  <c r="P33"/>
  <c r="P35"/>
  <c r="P37"/>
  <c r="P39"/>
  <c r="P44"/>
  <c r="P58"/>
  <c r="P59"/>
  <c r="P61"/>
  <c r="P27" i="22"/>
  <c r="P29"/>
  <c r="P30"/>
  <c r="P35"/>
  <c r="P37"/>
  <c r="P45"/>
  <c r="P44"/>
  <c r="P58"/>
  <c r="P59"/>
  <c r="P57"/>
  <c r="P61"/>
  <c r="P29" i="26"/>
  <c r="P33"/>
  <c r="P30"/>
  <c r="P37"/>
  <c r="P39"/>
  <c r="P45"/>
  <c r="P44"/>
  <c r="P53"/>
  <c r="P58"/>
  <c r="P57"/>
  <c r="P61"/>
  <c r="P27" i="30"/>
  <c r="P33"/>
  <c r="P35"/>
  <c r="P39"/>
  <c r="P53"/>
  <c r="P59"/>
  <c r="P61"/>
  <c r="P28" i="32"/>
  <c r="P32"/>
  <c r="P34"/>
  <c r="P31"/>
  <c r="P36"/>
  <c r="P38"/>
  <c r="P40"/>
  <c r="P42"/>
  <c r="P41"/>
  <c r="P46"/>
  <c r="P54"/>
  <c r="P56"/>
  <c r="P55"/>
  <c r="P43" i="4"/>
  <c r="P43" i="12"/>
  <c r="P28" i="14"/>
  <c r="P36"/>
  <c r="P42"/>
  <c r="P41"/>
  <c r="P53"/>
  <c r="P32" i="18"/>
  <c r="P40"/>
  <c r="AE66" i="21"/>
  <c r="P28" i="22"/>
  <c r="AE66" i="25"/>
  <c r="P43" i="32"/>
  <c r="O27" i="3"/>
  <c r="P27" i="7"/>
  <c r="P27" i="11"/>
  <c r="P27" i="15"/>
  <c r="P27" i="19"/>
  <c r="P27" i="23"/>
  <c r="P27" i="31"/>
  <c r="O27" i="27"/>
  <c r="P43" i="16"/>
  <c r="P43" i="20"/>
  <c r="P43" i="24"/>
  <c r="P43" i="28"/>
  <c r="P43" i="14"/>
  <c r="P43" i="18"/>
  <c r="P43" i="22"/>
  <c r="P43" i="30"/>
  <c r="AD28"/>
  <c r="AD34"/>
  <c r="AD36"/>
  <c r="AD40"/>
  <c r="AD41"/>
  <c r="AD54"/>
  <c r="AD55"/>
  <c r="AE66" i="28"/>
  <c r="O32" i="27"/>
  <c r="O31"/>
  <c r="O38"/>
  <c r="O42"/>
  <c r="O46"/>
  <c r="O56"/>
  <c r="AD40" i="24"/>
  <c r="AD41"/>
  <c r="AD54"/>
  <c r="AD55"/>
  <c r="AE66"/>
  <c r="AD32" i="23"/>
  <c r="AD31"/>
  <c r="P42"/>
  <c r="AD41"/>
  <c r="AD54"/>
  <c r="AD55"/>
  <c r="AE66"/>
  <c r="AD66" i="22"/>
  <c r="AD66" i="21"/>
  <c r="AD32" i="19"/>
  <c r="AD31"/>
  <c r="AD42"/>
  <c r="AD56"/>
  <c r="P46" i="18"/>
  <c r="P55"/>
  <c r="AE66"/>
  <c r="O28" i="17"/>
  <c r="O34"/>
  <c r="O36"/>
  <c r="O40"/>
  <c r="O41"/>
  <c r="O54"/>
  <c r="O55"/>
  <c r="AD66" i="16"/>
  <c r="AD64" i="14"/>
  <c r="AE64" i="13"/>
  <c r="AD42" i="8"/>
  <c r="AD64"/>
  <c r="AD34"/>
  <c r="AE31"/>
  <c r="AD40"/>
  <c r="AD52"/>
  <c r="AE54"/>
  <c r="P28" i="7"/>
  <c r="P32"/>
  <c r="P34"/>
  <c r="P31"/>
  <c r="P36"/>
  <c r="P38"/>
  <c r="P40"/>
  <c r="P42"/>
  <c r="P41"/>
  <c r="P46"/>
  <c r="P52"/>
  <c r="P54"/>
  <c r="P53"/>
  <c r="AD34" i="6"/>
  <c r="AE31"/>
  <c r="AD40"/>
  <c r="AE42"/>
  <c r="AD52"/>
  <c r="AE54"/>
  <c r="AE64"/>
  <c r="O29" i="3"/>
  <c r="O37"/>
  <c r="O45"/>
  <c r="O44"/>
  <c r="O56"/>
  <c r="O55"/>
  <c r="O30"/>
  <c r="AE27" i="32"/>
  <c r="AE29"/>
  <c r="AE33"/>
  <c r="AE30"/>
  <c r="AE35"/>
  <c r="AE37"/>
  <c r="AE39"/>
  <c r="AE45"/>
  <c r="AE43"/>
  <c r="AE44"/>
  <c r="AE53"/>
  <c r="AE58"/>
  <c r="AE59"/>
  <c r="AE57"/>
  <c r="AE61"/>
  <c r="AE67"/>
  <c r="AE69"/>
  <c r="AE71"/>
  <c r="AE28"/>
  <c r="AE32"/>
  <c r="AE34"/>
  <c r="AE31"/>
  <c r="AE36"/>
  <c r="AE40"/>
  <c r="AE42"/>
  <c r="AE41"/>
  <c r="AE46"/>
  <c r="AE54"/>
  <c r="AE56"/>
  <c r="AE55"/>
  <c r="AE66"/>
  <c r="AE27" i="31"/>
  <c r="AE29"/>
  <c r="AE33"/>
  <c r="AE30"/>
  <c r="AE35"/>
  <c r="AE37"/>
  <c r="AE39"/>
  <c r="AE45"/>
  <c r="AE43"/>
  <c r="AE44"/>
  <c r="AE53"/>
  <c r="AE58"/>
  <c r="AE59"/>
  <c r="AE57"/>
  <c r="AE61"/>
  <c r="AE67"/>
  <c r="AE69"/>
  <c r="AE71"/>
  <c r="P28"/>
  <c r="P32"/>
  <c r="P34"/>
  <c r="P31"/>
  <c r="P36"/>
  <c r="P38"/>
  <c r="P40"/>
  <c r="P42"/>
  <c r="P41"/>
  <c r="P46"/>
  <c r="P54"/>
  <c r="P56"/>
  <c r="P55"/>
  <c r="AE28"/>
  <c r="AE32"/>
  <c r="AE34"/>
  <c r="AE31"/>
  <c r="AE36"/>
  <c r="AE40"/>
  <c r="AE42"/>
  <c r="AE41"/>
  <c r="AE46"/>
  <c r="AE54"/>
  <c r="AE56"/>
  <c r="AE55"/>
  <c r="AE66"/>
  <c r="AE27" i="30"/>
  <c r="AE44"/>
  <c r="AE53"/>
  <c r="AE59"/>
  <c r="AE57"/>
  <c r="AE61"/>
  <c r="AE71"/>
  <c r="P28"/>
  <c r="AD29"/>
  <c r="AD33"/>
  <c r="AD30"/>
  <c r="AD35"/>
  <c r="P36"/>
  <c r="AD37"/>
  <c r="AD39"/>
  <c r="P42"/>
  <c r="AD43"/>
  <c r="P41"/>
  <c r="P46"/>
  <c r="P56"/>
  <c r="AD67"/>
  <c r="AD69"/>
  <c r="O32"/>
  <c r="O34"/>
  <c r="O31"/>
  <c r="O38"/>
  <c r="O40"/>
  <c r="O54"/>
  <c r="O55"/>
  <c r="AE45"/>
  <c r="AE58"/>
  <c r="AE33" i="29"/>
  <c r="AE35"/>
  <c r="AE37"/>
  <c r="AE43"/>
  <c r="AE44"/>
  <c r="AE57"/>
  <c r="AE61"/>
  <c r="AE67"/>
  <c r="P31"/>
  <c r="P36"/>
  <c r="P38"/>
  <c r="AD39"/>
  <c r="P41"/>
  <c r="P46"/>
  <c r="AD58"/>
  <c r="AD59"/>
  <c r="P55"/>
  <c r="AD69"/>
  <c r="O28"/>
  <c r="AE28"/>
  <c r="O32"/>
  <c r="AE32"/>
  <c r="O34"/>
  <c r="AE34"/>
  <c r="AE31"/>
  <c r="AE36"/>
  <c r="O40"/>
  <c r="AE40"/>
  <c r="O42"/>
  <c r="AE42"/>
  <c r="AE41"/>
  <c r="AE46"/>
  <c r="AE54"/>
  <c r="O56"/>
  <c r="AE56"/>
  <c r="AE55"/>
  <c r="AE66"/>
  <c r="AE27"/>
  <c r="AE29"/>
  <c r="AE30"/>
  <c r="AE45"/>
  <c r="AE29" i="28"/>
  <c r="AE33"/>
  <c r="AE30"/>
  <c r="AE45"/>
  <c r="AE43"/>
  <c r="AE44"/>
  <c r="AE53"/>
  <c r="AE57"/>
  <c r="AE61"/>
  <c r="AE67"/>
  <c r="AD27"/>
  <c r="P31"/>
  <c r="AD35"/>
  <c r="P36"/>
  <c r="AD39"/>
  <c r="AD58"/>
  <c r="AD59"/>
  <c r="O28"/>
  <c r="AE28"/>
  <c r="O32"/>
  <c r="AE32"/>
  <c r="O34"/>
  <c r="AE34"/>
  <c r="AE31"/>
  <c r="AE36"/>
  <c r="O38"/>
  <c r="O40"/>
  <c r="AE40"/>
  <c r="O42"/>
  <c r="AE42"/>
  <c r="O41"/>
  <c r="AE41"/>
  <c r="O46"/>
  <c r="AE46"/>
  <c r="O54"/>
  <c r="AE54"/>
  <c r="O56"/>
  <c r="AE56"/>
  <c r="O55"/>
  <c r="AE55"/>
  <c r="AE37"/>
  <c r="AE69"/>
  <c r="AE27" i="27"/>
  <c r="AE29"/>
  <c r="AE33"/>
  <c r="AE30"/>
  <c r="AE35"/>
  <c r="AE37"/>
  <c r="AE39"/>
  <c r="AE45"/>
  <c r="AE43"/>
  <c r="AE44"/>
  <c r="AE53"/>
  <c r="AE58"/>
  <c r="AE59"/>
  <c r="AE57"/>
  <c r="AE61"/>
  <c r="AE67"/>
  <c r="AE69"/>
  <c r="AE71"/>
  <c r="AE28"/>
  <c r="AE32"/>
  <c r="AE34"/>
  <c r="AE31"/>
  <c r="AE36"/>
  <c r="AE40"/>
  <c r="AE42"/>
  <c r="AE41"/>
  <c r="AE46"/>
  <c r="AE54"/>
  <c r="AE56"/>
  <c r="AE55"/>
  <c r="AE66"/>
  <c r="AE27" i="26"/>
  <c r="AE29"/>
  <c r="AE33"/>
  <c r="AE30"/>
  <c r="AE35"/>
  <c r="AE37"/>
  <c r="AE39"/>
  <c r="AE45"/>
  <c r="AE43"/>
  <c r="AE44"/>
  <c r="AE53"/>
  <c r="AE58"/>
  <c r="AE59"/>
  <c r="AE57"/>
  <c r="AE61"/>
  <c r="AE67"/>
  <c r="AE69"/>
  <c r="AE71"/>
  <c r="P28"/>
  <c r="P32"/>
  <c r="P34"/>
  <c r="P31"/>
  <c r="P36"/>
  <c r="P40"/>
  <c r="P42"/>
  <c r="P41"/>
  <c r="P46"/>
  <c r="P54"/>
  <c r="P56"/>
  <c r="P55"/>
  <c r="AE28"/>
  <c r="AE32"/>
  <c r="AE34"/>
  <c r="AE31"/>
  <c r="AE36"/>
  <c r="AE40"/>
  <c r="AE42"/>
  <c r="AE41"/>
  <c r="AE46"/>
  <c r="AE54"/>
  <c r="AE56"/>
  <c r="AE55"/>
  <c r="AE27" i="25"/>
  <c r="AE33"/>
  <c r="AE30"/>
  <c r="AE37"/>
  <c r="AE39"/>
  <c r="AE45"/>
  <c r="AE43"/>
  <c r="AE44"/>
  <c r="AE58"/>
  <c r="AE57"/>
  <c r="AE61"/>
  <c r="AE67"/>
  <c r="P34"/>
  <c r="P31"/>
  <c r="AD59"/>
  <c r="AD69"/>
  <c r="AD71"/>
  <c r="O28"/>
  <c r="AE28"/>
  <c r="O32"/>
  <c r="AE32"/>
  <c r="AE34"/>
  <c r="AE31"/>
  <c r="O36"/>
  <c r="AE36"/>
  <c r="O38"/>
  <c r="O40"/>
  <c r="AE40"/>
  <c r="O42"/>
  <c r="AE42"/>
  <c r="O41"/>
  <c r="AE41"/>
  <c r="O46"/>
  <c r="AE46"/>
  <c r="AE54"/>
  <c r="O56"/>
  <c r="AE56"/>
  <c r="O55"/>
  <c r="AE55"/>
  <c r="AE29"/>
  <c r="AE35"/>
  <c r="AE53"/>
  <c r="AE29" i="24"/>
  <c r="AE35"/>
  <c r="AE45"/>
  <c r="AE43"/>
  <c r="AE59"/>
  <c r="AE67"/>
  <c r="AE69"/>
  <c r="AE71"/>
  <c r="P28"/>
  <c r="AD33"/>
  <c r="P36"/>
  <c r="AD37"/>
  <c r="AD39"/>
  <c r="P40"/>
  <c r="P42"/>
  <c r="P41"/>
  <c r="AD44"/>
  <c r="P56"/>
  <c r="AD61"/>
  <c r="AE28"/>
  <c r="O32"/>
  <c r="AE32"/>
  <c r="O34"/>
  <c r="AE34"/>
  <c r="O31"/>
  <c r="AE31"/>
  <c r="AE36"/>
  <c r="O38"/>
  <c r="O46"/>
  <c r="O54"/>
  <c r="O55"/>
  <c r="AE27"/>
  <c r="AE30"/>
  <c r="AE58"/>
  <c r="AE57"/>
  <c r="AE27" i="23"/>
  <c r="AE29"/>
  <c r="AE33"/>
  <c r="AE37"/>
  <c r="AE43"/>
  <c r="AE53"/>
  <c r="AE58"/>
  <c r="AE59"/>
  <c r="AE57"/>
  <c r="AE61"/>
  <c r="AE67"/>
  <c r="AE69"/>
  <c r="AE71"/>
  <c r="P28"/>
  <c r="P32"/>
  <c r="P34"/>
  <c r="AD30"/>
  <c r="P31"/>
  <c r="AD35"/>
  <c r="P36"/>
  <c r="P41"/>
  <c r="AD44"/>
  <c r="P46"/>
  <c r="P54"/>
  <c r="P56"/>
  <c r="P55"/>
  <c r="O38"/>
  <c r="AE39"/>
  <c r="AE45"/>
  <c r="AE29" i="22"/>
  <c r="AE33"/>
  <c r="AE30"/>
  <c r="AE35"/>
  <c r="AE37"/>
  <c r="AE39"/>
  <c r="AE43"/>
  <c r="AE53"/>
  <c r="AE61"/>
  <c r="AE67"/>
  <c r="AE69"/>
  <c r="AE71"/>
  <c r="AD27"/>
  <c r="P32"/>
  <c r="P34"/>
  <c r="P36"/>
  <c r="P38"/>
  <c r="P40"/>
  <c r="AD45"/>
  <c r="P41"/>
  <c r="P46"/>
  <c r="AD58"/>
  <c r="P56"/>
  <c r="P55"/>
  <c r="AD57"/>
  <c r="O28"/>
  <c r="AE28"/>
  <c r="AE32"/>
  <c r="AE34"/>
  <c r="O31"/>
  <c r="AE31"/>
  <c r="AE36"/>
  <c r="AE40"/>
  <c r="O42"/>
  <c r="AE42"/>
  <c r="AE41"/>
  <c r="AE46"/>
  <c r="O54"/>
  <c r="AE54"/>
  <c r="AE56"/>
  <c r="AE55"/>
  <c r="AE44"/>
  <c r="AE59"/>
  <c r="AE27" i="21"/>
  <c r="AE29"/>
  <c r="AE33"/>
  <c r="AE30"/>
  <c r="AE35"/>
  <c r="AE37"/>
  <c r="AE39"/>
  <c r="AE45"/>
  <c r="AE43"/>
  <c r="AE44"/>
  <c r="AE53"/>
  <c r="AE58"/>
  <c r="AE59"/>
  <c r="AE57"/>
  <c r="AE61"/>
  <c r="AE67"/>
  <c r="AE69"/>
  <c r="AE71"/>
  <c r="P28"/>
  <c r="P32"/>
  <c r="P34"/>
  <c r="P31"/>
  <c r="P36"/>
  <c r="P38"/>
  <c r="P40"/>
  <c r="P42"/>
  <c r="P41"/>
  <c r="P46"/>
  <c r="P54"/>
  <c r="P56"/>
  <c r="P55"/>
  <c r="AE28"/>
  <c r="AE32"/>
  <c r="AE34"/>
  <c r="AE31"/>
  <c r="AE36"/>
  <c r="AE40"/>
  <c r="AE42"/>
  <c r="AE41"/>
  <c r="AE46"/>
  <c r="AE54"/>
  <c r="AE56"/>
  <c r="AE55"/>
  <c r="AE29" i="20"/>
  <c r="AE30"/>
  <c r="AE35"/>
  <c r="AE37"/>
  <c r="AE43"/>
  <c r="AE44"/>
  <c r="AE69"/>
  <c r="AE71"/>
  <c r="AD27"/>
  <c r="P34"/>
  <c r="P31"/>
  <c r="P36"/>
  <c r="P38"/>
  <c r="AD45"/>
  <c r="P46"/>
  <c r="AD58"/>
  <c r="P55"/>
  <c r="AD57"/>
  <c r="AD61"/>
  <c r="O28"/>
  <c r="AE28"/>
  <c r="O32"/>
  <c r="AE32"/>
  <c r="AE34"/>
  <c r="AE31"/>
  <c r="AE36"/>
  <c r="O40"/>
  <c r="AE40"/>
  <c r="O42"/>
  <c r="AE42"/>
  <c r="O41"/>
  <c r="AE41"/>
  <c r="AE46"/>
  <c r="O54"/>
  <c r="AE54"/>
  <c r="O56"/>
  <c r="AE56"/>
  <c r="AE55"/>
  <c r="AE33"/>
  <c r="AE39"/>
  <c r="AE53"/>
  <c r="AE59"/>
  <c r="AE67"/>
  <c r="AE27" i="19"/>
  <c r="AE29"/>
  <c r="AE33"/>
  <c r="AE30"/>
  <c r="AE35"/>
  <c r="AE37"/>
  <c r="AE39"/>
  <c r="AE45"/>
  <c r="AE43"/>
  <c r="AE44"/>
  <c r="AE53"/>
  <c r="AE58"/>
  <c r="AE59"/>
  <c r="AE57"/>
  <c r="AE61"/>
  <c r="AE67"/>
  <c r="AE69"/>
  <c r="AE71"/>
  <c r="P28"/>
  <c r="P32"/>
  <c r="P34"/>
  <c r="P31"/>
  <c r="P36"/>
  <c r="P38"/>
  <c r="P40"/>
  <c r="P42"/>
  <c r="P41"/>
  <c r="P46"/>
  <c r="P54"/>
  <c r="P56"/>
  <c r="P55"/>
  <c r="AE27" i="18"/>
  <c r="AE33"/>
  <c r="AE39"/>
  <c r="AE44"/>
  <c r="AE53"/>
  <c r="AE59"/>
  <c r="AE71"/>
  <c r="P28"/>
  <c r="AD29"/>
  <c r="P34"/>
  <c r="P31"/>
  <c r="AD35"/>
  <c r="P36"/>
  <c r="P38"/>
  <c r="AD43"/>
  <c r="P54"/>
  <c r="AD58"/>
  <c r="AD57"/>
  <c r="AD67"/>
  <c r="AD69"/>
  <c r="AE28"/>
  <c r="O32"/>
  <c r="AE32"/>
  <c r="AE34"/>
  <c r="AE31"/>
  <c r="AE36"/>
  <c r="O40"/>
  <c r="AE40"/>
  <c r="O42"/>
  <c r="AE42"/>
  <c r="O41"/>
  <c r="AE41"/>
  <c r="AE46"/>
  <c r="AE54"/>
  <c r="O56"/>
  <c r="AE56"/>
  <c r="AE55"/>
  <c r="AE30"/>
  <c r="AE37"/>
  <c r="AE45"/>
  <c r="AE61"/>
  <c r="AE27" i="17"/>
  <c r="AE29"/>
  <c r="AE33"/>
  <c r="AE30"/>
  <c r="AE35"/>
  <c r="AE37"/>
  <c r="AE39"/>
  <c r="AE45"/>
  <c r="AE43"/>
  <c r="AE44"/>
  <c r="AE53"/>
  <c r="AE58"/>
  <c r="AE59"/>
  <c r="AE57"/>
  <c r="AE61"/>
  <c r="AE67"/>
  <c r="AE69"/>
  <c r="AE71"/>
  <c r="AE28"/>
  <c r="AE32"/>
  <c r="AE34"/>
  <c r="AE31"/>
  <c r="AE36"/>
  <c r="AE40"/>
  <c r="AE42"/>
  <c r="AE41"/>
  <c r="AE46"/>
  <c r="AE54"/>
  <c r="AE56"/>
  <c r="AE55"/>
  <c r="AE66"/>
  <c r="AE27" i="16"/>
  <c r="AE30"/>
  <c r="AE39"/>
  <c r="AE43"/>
  <c r="AE58"/>
  <c r="AE71"/>
  <c r="AD35"/>
  <c r="P36"/>
  <c r="P38"/>
  <c r="P40"/>
  <c r="AD45"/>
  <c r="P42"/>
  <c r="P46"/>
  <c r="P54"/>
  <c r="P56"/>
  <c r="AD59"/>
  <c r="O28"/>
  <c r="AE28"/>
  <c r="O32"/>
  <c r="AE32"/>
  <c r="O34"/>
  <c r="AE34"/>
  <c r="O31"/>
  <c r="AE31"/>
  <c r="AE36"/>
  <c r="AE40"/>
  <c r="AE42"/>
  <c r="O41"/>
  <c r="AE41"/>
  <c r="AE46"/>
  <c r="AE54"/>
  <c r="AE56"/>
  <c r="O55"/>
  <c r="AE55"/>
  <c r="AE29"/>
  <c r="AE33"/>
  <c r="AE37"/>
  <c r="AE44"/>
  <c r="AE53"/>
  <c r="AE57"/>
  <c r="AE61"/>
  <c r="AE67"/>
  <c r="AE69"/>
  <c r="AE27" i="15"/>
  <c r="AE29"/>
  <c r="AE33"/>
  <c r="AE30"/>
  <c r="AE35"/>
  <c r="AE37"/>
  <c r="AE39"/>
  <c r="AE45"/>
  <c r="AE43"/>
  <c r="AE44"/>
  <c r="AE51"/>
  <c r="AE56"/>
  <c r="AE57"/>
  <c r="AE55"/>
  <c r="AE59"/>
  <c r="AE65"/>
  <c r="AE67"/>
  <c r="AE69"/>
  <c r="AE28"/>
  <c r="AE32"/>
  <c r="AE34"/>
  <c r="AE31"/>
  <c r="AE36"/>
  <c r="AE40"/>
  <c r="AE42"/>
  <c r="AE41"/>
  <c r="AE46"/>
  <c r="AE52"/>
  <c r="AE54"/>
  <c r="AE53"/>
  <c r="AE64"/>
  <c r="AE27" i="14"/>
  <c r="AE29"/>
  <c r="AE33"/>
  <c r="AE30"/>
  <c r="AE35"/>
  <c r="AE37"/>
  <c r="AE43"/>
  <c r="AE57"/>
  <c r="AE55"/>
  <c r="AE59"/>
  <c r="AE69"/>
  <c r="P34"/>
  <c r="P31"/>
  <c r="P52"/>
  <c r="AD56"/>
  <c r="P54"/>
  <c r="AD67"/>
  <c r="O28"/>
  <c r="AE28"/>
  <c r="O32"/>
  <c r="AE32"/>
  <c r="AE34"/>
  <c r="AE31"/>
  <c r="O36"/>
  <c r="AE36"/>
  <c r="O38"/>
  <c r="O40"/>
  <c r="AE40"/>
  <c r="O42"/>
  <c r="AE42"/>
  <c r="O41"/>
  <c r="AE41"/>
  <c r="O46"/>
  <c r="AE46"/>
  <c r="AE52"/>
  <c r="AE54"/>
  <c r="O53"/>
  <c r="AE53"/>
  <c r="AE39"/>
  <c r="AE45"/>
  <c r="AE44"/>
  <c r="AE65"/>
  <c r="AE29" i="13"/>
  <c r="AE30"/>
  <c r="AE37"/>
  <c r="AE39"/>
  <c r="AE43"/>
  <c r="AE44"/>
  <c r="AE51"/>
  <c r="AE57"/>
  <c r="AE69"/>
  <c r="P28"/>
  <c r="AD33"/>
  <c r="P34"/>
  <c r="P31"/>
  <c r="P40"/>
  <c r="P52"/>
  <c r="AD59"/>
  <c r="AE28"/>
  <c r="O32"/>
  <c r="AE32"/>
  <c r="AE34"/>
  <c r="AE31"/>
  <c r="O36"/>
  <c r="AE36"/>
  <c r="O38"/>
  <c r="AE40"/>
  <c r="O42"/>
  <c r="AE42"/>
  <c r="O41"/>
  <c r="AE41"/>
  <c r="O46"/>
  <c r="AE46"/>
  <c r="AE52"/>
  <c r="O54"/>
  <c r="AE54"/>
  <c r="O53"/>
  <c r="AE53"/>
  <c r="AE27"/>
  <c r="AE35"/>
  <c r="AE45"/>
  <c r="AE56"/>
  <c r="AE55"/>
  <c r="AE65"/>
  <c r="AE67"/>
  <c r="AE29" i="12"/>
  <c r="AE33"/>
  <c r="AE30"/>
  <c r="AE35"/>
  <c r="AE37"/>
  <c r="AE43"/>
  <c r="AE56"/>
  <c r="AE57"/>
  <c r="AE65"/>
  <c r="AE67"/>
  <c r="AE69"/>
  <c r="AD27"/>
  <c r="P28"/>
  <c r="P34"/>
  <c r="P31"/>
  <c r="P36"/>
  <c r="P38"/>
  <c r="P42"/>
  <c r="P46"/>
  <c r="AE28"/>
  <c r="O32"/>
  <c r="AE32"/>
  <c r="AE34"/>
  <c r="AE31"/>
  <c r="AE36"/>
  <c r="O40"/>
  <c r="AE40"/>
  <c r="AE42"/>
  <c r="O41"/>
  <c r="AE41"/>
  <c r="AE46"/>
  <c r="O52"/>
  <c r="AE52"/>
  <c r="O54"/>
  <c r="AE54"/>
  <c r="O53"/>
  <c r="AE53"/>
  <c r="AE64"/>
  <c r="AE39"/>
  <c r="AE45"/>
  <c r="AE44"/>
  <c r="AE51"/>
  <c r="AE55"/>
  <c r="AE59"/>
  <c r="AE33" i="11"/>
  <c r="AE37"/>
  <c r="AE43"/>
  <c r="AE44"/>
  <c r="AE51"/>
  <c r="AE56"/>
  <c r="AE67"/>
  <c r="P28"/>
  <c r="AD29"/>
  <c r="P32"/>
  <c r="P31"/>
  <c r="P36"/>
  <c r="P38"/>
  <c r="AD45"/>
  <c r="P42"/>
  <c r="P41"/>
  <c r="P46"/>
  <c r="P52"/>
  <c r="AD57"/>
  <c r="P53"/>
  <c r="AD55"/>
  <c r="AD59"/>
  <c r="AD65"/>
  <c r="AD69"/>
  <c r="AE28"/>
  <c r="AE32"/>
  <c r="O34"/>
  <c r="AE34"/>
  <c r="AE31"/>
  <c r="AE36"/>
  <c r="O40"/>
  <c r="AE40"/>
  <c r="AE42"/>
  <c r="AE41"/>
  <c r="AE46"/>
  <c r="AE52"/>
  <c r="O54"/>
  <c r="AE54"/>
  <c r="AE53"/>
  <c r="AE27"/>
  <c r="AE30"/>
  <c r="AE35"/>
  <c r="AE39"/>
  <c r="AE27" i="10"/>
  <c r="AE35"/>
  <c r="AE37"/>
  <c r="AE43"/>
  <c r="AE51"/>
  <c r="AE56"/>
  <c r="AE69"/>
  <c r="P31"/>
  <c r="P36"/>
  <c r="P38"/>
  <c r="P40"/>
  <c r="AD45"/>
  <c r="P42"/>
  <c r="AD44"/>
  <c r="P46"/>
  <c r="P52"/>
  <c r="P53"/>
  <c r="AD55"/>
  <c r="AD59"/>
  <c r="AD67"/>
  <c r="O28"/>
  <c r="AE28"/>
  <c r="O32"/>
  <c r="AE32"/>
  <c r="O34"/>
  <c r="AE34"/>
  <c r="AE31"/>
  <c r="AE36"/>
  <c r="AE40"/>
  <c r="AE42"/>
  <c r="O41"/>
  <c r="AE41"/>
  <c r="AE46"/>
  <c r="AE52"/>
  <c r="O54"/>
  <c r="AE54"/>
  <c r="AE53"/>
  <c r="AE64"/>
  <c r="AE29"/>
  <c r="AE33"/>
  <c r="AE30"/>
  <c r="AE39"/>
  <c r="AE57"/>
  <c r="AE65"/>
  <c r="AE27" i="9"/>
  <c r="AE29"/>
  <c r="AE33"/>
  <c r="AE30"/>
  <c r="AE35"/>
  <c r="AE37"/>
  <c r="AE39"/>
  <c r="AE45"/>
  <c r="AE44"/>
  <c r="AE51"/>
  <c r="AE56"/>
  <c r="AE59"/>
  <c r="AE67"/>
  <c r="P36"/>
  <c r="P40"/>
  <c r="P52"/>
  <c r="P54"/>
  <c r="AD57"/>
  <c r="AD65"/>
  <c r="AE28"/>
  <c r="O32"/>
  <c r="AE32"/>
  <c r="O34"/>
  <c r="AE34"/>
  <c r="O31"/>
  <c r="AE31"/>
  <c r="AE36"/>
  <c r="O38"/>
  <c r="AE40"/>
  <c r="O42"/>
  <c r="AE42"/>
  <c r="O41"/>
  <c r="AE41"/>
  <c r="AE46"/>
  <c r="AE52"/>
  <c r="AE54"/>
  <c r="O53"/>
  <c r="AE53"/>
  <c r="AE43"/>
  <c r="AE55"/>
  <c r="P27" i="8"/>
  <c r="P29"/>
  <c r="P33"/>
  <c r="P30"/>
  <c r="P35"/>
  <c r="P37"/>
  <c r="P39"/>
  <c r="P45"/>
  <c r="P43"/>
  <c r="P44"/>
  <c r="P51"/>
  <c r="P56"/>
  <c r="P57"/>
  <c r="P55"/>
  <c r="P59"/>
  <c r="AE27"/>
  <c r="AE29"/>
  <c r="AE33"/>
  <c r="AE30"/>
  <c r="AE35"/>
  <c r="AE37"/>
  <c r="AE39"/>
  <c r="AE45"/>
  <c r="AE43"/>
  <c r="AE44"/>
  <c r="AE51"/>
  <c r="AE56"/>
  <c r="AE57"/>
  <c r="AE55"/>
  <c r="AE59"/>
  <c r="AE65"/>
  <c r="AE67"/>
  <c r="AE69"/>
  <c r="P28"/>
  <c r="P32"/>
  <c r="P34"/>
  <c r="P31"/>
  <c r="P36"/>
  <c r="P38"/>
  <c r="P40"/>
  <c r="P42"/>
  <c r="P41"/>
  <c r="P46"/>
  <c r="P52"/>
  <c r="P54"/>
  <c r="P53"/>
  <c r="P27" i="6"/>
  <c r="P29"/>
  <c r="P33"/>
  <c r="P30"/>
  <c r="P35"/>
  <c r="P37"/>
  <c r="P39"/>
  <c r="P45"/>
  <c r="P43"/>
  <c r="P44"/>
  <c r="P51"/>
  <c r="P56"/>
  <c r="P57"/>
  <c r="P55"/>
  <c r="P59"/>
  <c r="AE27"/>
  <c r="AE29"/>
  <c r="AE33"/>
  <c r="AE30"/>
  <c r="AE35"/>
  <c r="AE37"/>
  <c r="AE39"/>
  <c r="AE45"/>
  <c r="AE43"/>
  <c r="AE44"/>
  <c r="AE51"/>
  <c r="AE56"/>
  <c r="AE57"/>
  <c r="AE55"/>
  <c r="AE59"/>
  <c r="AE65"/>
  <c r="AE67"/>
  <c r="AE69"/>
  <c r="P28"/>
  <c r="P32"/>
  <c r="P34"/>
  <c r="P31"/>
  <c r="P36"/>
  <c r="P38"/>
  <c r="P40"/>
  <c r="P42"/>
  <c r="P41"/>
  <c r="P46"/>
  <c r="P52"/>
  <c r="P54"/>
  <c r="P53"/>
  <c r="AE27" i="5"/>
  <c r="AE29"/>
  <c r="AE30"/>
  <c r="AE35"/>
  <c r="AE44"/>
  <c r="AE56"/>
  <c r="P32"/>
  <c r="P38"/>
  <c r="P40"/>
  <c r="AD43"/>
  <c r="P46"/>
  <c r="P52"/>
  <c r="P53"/>
  <c r="AD55"/>
  <c r="AD65"/>
  <c r="AD67"/>
  <c r="O28"/>
  <c r="AE28"/>
  <c r="AE32"/>
  <c r="O34"/>
  <c r="AE34"/>
  <c r="O31"/>
  <c r="AE31"/>
  <c r="O36"/>
  <c r="AE36"/>
  <c r="AE40"/>
  <c r="O42"/>
  <c r="AE42"/>
  <c r="O41"/>
  <c r="AE41"/>
  <c r="AE46"/>
  <c r="AE52"/>
  <c r="O54"/>
  <c r="AE54"/>
  <c r="AE53"/>
  <c r="AE64"/>
  <c r="AE33"/>
  <c r="AE37"/>
  <c r="AE39"/>
  <c r="AE57"/>
  <c r="AE59"/>
  <c r="AE69"/>
  <c r="AE33" i="4"/>
  <c r="AE39"/>
  <c r="AE56"/>
  <c r="AE57"/>
  <c r="AE55"/>
  <c r="AE69"/>
  <c r="AD27"/>
  <c r="P28"/>
  <c r="AD29"/>
  <c r="AD30"/>
  <c r="P31"/>
  <c r="P38"/>
  <c r="P40"/>
  <c r="AD45"/>
  <c r="P41"/>
  <c r="P46"/>
  <c r="P52"/>
  <c r="P53"/>
  <c r="AE28"/>
  <c r="O32"/>
  <c r="AE32"/>
  <c r="O34"/>
  <c r="AE34"/>
  <c r="AE31"/>
  <c r="O36"/>
  <c r="AE36"/>
  <c r="AE40"/>
  <c r="O42"/>
  <c r="AE42"/>
  <c r="AE41"/>
  <c r="AE46"/>
  <c r="AE52"/>
  <c r="O54"/>
  <c r="AE54"/>
  <c r="AE53"/>
  <c r="AE35"/>
  <c r="AE37"/>
  <c r="AE43"/>
  <c r="AE44"/>
  <c r="AE59"/>
  <c r="AE65"/>
  <c r="AE67"/>
  <c r="AE27" i="3"/>
  <c r="AE29"/>
  <c r="AE33"/>
  <c r="AE30"/>
  <c r="AE35"/>
  <c r="AE37"/>
  <c r="AE39"/>
  <c r="AE45"/>
  <c r="AE43"/>
  <c r="AE44"/>
  <c r="AE51"/>
  <c r="AE56"/>
  <c r="AE57"/>
  <c r="AE55"/>
  <c r="AE59"/>
  <c r="AE65"/>
  <c r="AE67"/>
  <c r="AE69"/>
  <c r="AE28"/>
  <c r="AE32"/>
  <c r="AE34"/>
  <c r="AE31"/>
  <c r="AE36"/>
  <c r="AE40"/>
  <c r="AE42"/>
  <c r="AE41"/>
  <c r="AE46"/>
  <c r="AE52"/>
  <c r="AE54"/>
  <c r="AE53"/>
  <c r="AE64"/>
  <c r="O64" i="2" l="1"/>
  <c r="O51" l="1"/>
  <c r="AD51"/>
  <c r="AD27" l="1"/>
  <c r="O65" l="1"/>
  <c r="O66"/>
  <c r="O67"/>
  <c r="O69"/>
  <c r="O32"/>
  <c r="AE69" l="1"/>
  <c r="AD69"/>
  <c r="AE67"/>
  <c r="AD67"/>
  <c r="AE65"/>
  <c r="AD65"/>
  <c r="AE64"/>
  <c r="AD64"/>
  <c r="AE59"/>
  <c r="AD59"/>
  <c r="AE55"/>
  <c r="AD55"/>
  <c r="AE53"/>
  <c r="AD53"/>
  <c r="AE57"/>
  <c r="AD57"/>
  <c r="AE54"/>
  <c r="AD54"/>
  <c r="AE56"/>
  <c r="AD56"/>
  <c r="AE52"/>
  <c r="AD52"/>
  <c r="AE51"/>
  <c r="AE46"/>
  <c r="AD46"/>
  <c r="AE44"/>
  <c r="AD44"/>
  <c r="AE41"/>
  <c r="AD41"/>
  <c r="AE43"/>
  <c r="AD43"/>
  <c r="AE42"/>
  <c r="AD42"/>
  <c r="AE45"/>
  <c r="AD45"/>
  <c r="AE40"/>
  <c r="AD40"/>
  <c r="AE39"/>
  <c r="AD39"/>
  <c r="AE37"/>
  <c r="AD37"/>
  <c r="AE36"/>
  <c r="AD36"/>
  <c r="AE35"/>
  <c r="AD35"/>
  <c r="AE31"/>
  <c r="AD31"/>
  <c r="AE30"/>
  <c r="AD30"/>
  <c r="AE34"/>
  <c r="AD34"/>
  <c r="AE33"/>
  <c r="AD33"/>
  <c r="AE32"/>
  <c r="AD32"/>
  <c r="AE29"/>
  <c r="AD29"/>
  <c r="AE28"/>
  <c r="AD28"/>
  <c r="AE27"/>
  <c r="P59"/>
  <c r="O59"/>
  <c r="P55"/>
  <c r="O55"/>
  <c r="P53"/>
  <c r="O53"/>
  <c r="P57"/>
  <c r="O57"/>
  <c r="P54"/>
  <c r="O54"/>
  <c r="P56"/>
  <c r="O56"/>
  <c r="P52"/>
  <c r="O52"/>
  <c r="P51"/>
  <c r="P46"/>
  <c r="O46"/>
  <c r="P44"/>
  <c r="O44"/>
  <c r="P41"/>
  <c r="O41"/>
  <c r="P43"/>
  <c r="O43"/>
  <c r="P42"/>
  <c r="O42"/>
  <c r="P45"/>
  <c r="O45"/>
  <c r="P40"/>
  <c r="O40"/>
  <c r="P39"/>
  <c r="O39"/>
  <c r="P38"/>
  <c r="O38"/>
  <c r="P37"/>
  <c r="O37"/>
  <c r="P36"/>
  <c r="O36"/>
  <c r="P35"/>
  <c r="O35"/>
  <c r="P31"/>
  <c r="O31"/>
  <c r="P30"/>
  <c r="O30"/>
  <c r="P34"/>
  <c r="O34"/>
  <c r="P33"/>
  <c r="O33"/>
  <c r="P32"/>
  <c r="P29"/>
  <c r="O29"/>
  <c r="P28"/>
  <c r="O28"/>
  <c r="P27"/>
  <c r="O27"/>
  <c r="AE66" i="20" l="1"/>
  <c r="AD66"/>
  <c r="O66"/>
  <c r="P66"/>
</calcChain>
</file>

<file path=xl/sharedStrings.xml><?xml version="1.0" encoding="utf-8"?>
<sst xmlns="http://schemas.openxmlformats.org/spreadsheetml/2006/main" count="16866" uniqueCount="135">
  <si>
    <t>Area</t>
  </si>
  <si>
    <t>AAU Blue Level 1</t>
  </si>
  <si>
    <t>AAU Yellow Level 1</t>
  </si>
  <si>
    <t>AAU Green Level 1</t>
  </si>
  <si>
    <t>AAU Red Suite</t>
  </si>
  <si>
    <t>AAU Triage</t>
  </si>
  <si>
    <t>Bluebell</t>
  </si>
  <si>
    <t>Winyard</t>
  </si>
  <si>
    <t>A&amp;E</t>
  </si>
  <si>
    <t>MIU SACH</t>
  </si>
  <si>
    <t>Sarratt</t>
  </si>
  <si>
    <t>Croxley</t>
  </si>
  <si>
    <t>Cassio</t>
  </si>
  <si>
    <t>Gade</t>
  </si>
  <si>
    <t>Heronsgate</t>
  </si>
  <si>
    <t>Aldenham</t>
  </si>
  <si>
    <t>Acute Stroke Unit</t>
  </si>
  <si>
    <t>Surgery</t>
  </si>
  <si>
    <t>Beckett SACH</t>
  </si>
  <si>
    <t>De La Mare SACH</t>
  </si>
  <si>
    <t>Letchmore</t>
  </si>
  <si>
    <t>Flaunden</t>
  </si>
  <si>
    <t>Ridge</t>
  </si>
  <si>
    <t>Cleves</t>
  </si>
  <si>
    <t>Langley</t>
  </si>
  <si>
    <t>Paediatrics</t>
  </si>
  <si>
    <t>Starfish</t>
  </si>
  <si>
    <t>Safari Day Unit</t>
  </si>
  <si>
    <t>Neonatal Unit</t>
  </si>
  <si>
    <t>Transitional Care Unit</t>
  </si>
  <si>
    <t>Medicine</t>
  </si>
  <si>
    <r>
      <rPr>
        <b/>
        <sz val="10"/>
        <color indexed="8"/>
        <rFont val="Calibri"/>
        <family val="2"/>
      </rPr>
      <t>Red</t>
    </r>
    <r>
      <rPr>
        <sz val="10"/>
        <color indexed="8"/>
        <rFont val="Calibri"/>
        <family val="2"/>
      </rPr>
      <t xml:space="preserve"> - Staffing levels inadequate to cope, NP's and DC's may not be seen that day. Rehab patients will not be seen. Stroke patients will be seen 1+ times this week.</t>
    </r>
  </si>
  <si>
    <t>Occupational Therapy Rag Rating</t>
  </si>
  <si>
    <t>Physiotherapy Rag Rating</t>
  </si>
  <si>
    <r>
      <rPr>
        <b/>
        <sz val="10"/>
        <color indexed="8"/>
        <rFont val="Calibri"/>
        <family val="2"/>
      </rPr>
      <t xml:space="preserve">Green </t>
    </r>
    <r>
      <rPr>
        <sz val="10"/>
        <color indexed="8"/>
        <rFont val="Calibri"/>
        <family val="2"/>
      </rPr>
      <t>- Staffing numbers are as expected on the rota and ward is assessed as being safely staffed taking into consideration workload and patient acuity. Staffing numbers are not as expected but safe according to current workload.</t>
    </r>
  </si>
  <si>
    <r>
      <rPr>
        <b/>
        <sz val="10"/>
        <color indexed="8"/>
        <rFont val="Calibri"/>
        <family val="2"/>
      </rPr>
      <t>Amber</t>
    </r>
    <r>
      <rPr>
        <sz val="10"/>
        <color indexed="8"/>
        <rFont val="Calibri"/>
        <family val="2"/>
      </rPr>
      <t xml:space="preserve"> - Staffing numbers are not as expected and minor adjustments need to be made to bring staffing to a reasonable level given workload and acuity or staffing numbers are as expected but given workload and acuity additional staff are required.</t>
    </r>
  </si>
  <si>
    <r>
      <rPr>
        <b/>
        <sz val="10"/>
        <color indexed="8"/>
        <rFont val="Calibri"/>
        <family val="2"/>
      </rPr>
      <t>Red</t>
    </r>
    <r>
      <rPr>
        <sz val="10"/>
        <color indexed="8"/>
        <rFont val="Calibri"/>
        <family val="2"/>
      </rPr>
      <t xml:space="preserve"> - Staffing levels inadequate to cope with current patient needs.</t>
    </r>
  </si>
  <si>
    <r>
      <rPr>
        <b/>
        <sz val="10"/>
        <color indexed="8"/>
        <rFont val="Calibri"/>
        <family val="2"/>
      </rPr>
      <t xml:space="preserve">Green </t>
    </r>
    <r>
      <rPr>
        <sz val="10"/>
        <color indexed="8"/>
        <rFont val="Calibri"/>
        <family val="2"/>
      </rPr>
      <t>- Staffing numbers are as expected, response time for new and DC patient will not be compromised. Rehab patients should get 2 sessions per week. Stroke patients will be seen 3+ times this week.</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</si>
  <si>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Rehab patients may be seen 1-2 x week. Stroke patients will be seen 2+ times this week.</t>
    </r>
  </si>
  <si>
    <t>Physiotherapy</t>
  </si>
  <si>
    <t>Orthopaedics</t>
  </si>
  <si>
    <t>Medical</t>
  </si>
  <si>
    <t>Elderly</t>
  </si>
  <si>
    <t>AAU</t>
  </si>
  <si>
    <t>Stroke</t>
  </si>
  <si>
    <t>Womens Services</t>
  </si>
  <si>
    <t>Medical Elderly</t>
  </si>
  <si>
    <t>CED</t>
  </si>
  <si>
    <t>Radiology</t>
  </si>
  <si>
    <r>
      <rPr>
        <b/>
        <sz val="10"/>
        <color indexed="8"/>
        <rFont val="Calibri"/>
        <family val="2"/>
      </rPr>
      <t>Green</t>
    </r>
    <r>
      <rPr>
        <sz val="10"/>
        <color indexed="8"/>
        <rFont val="Calibri"/>
        <family val="2"/>
      </rPr>
      <t xml:space="preserve"> - Staffing levels are as expected, all modalities covered.</t>
    </r>
  </si>
  <si>
    <r>
      <rPr>
        <b/>
        <sz val="10"/>
        <color indexed="8"/>
        <rFont val="Calibri"/>
        <family val="2"/>
      </rPr>
      <t>Amber</t>
    </r>
    <r>
      <rPr>
        <sz val="10"/>
        <color indexed="8"/>
        <rFont val="Calibri"/>
        <family val="2"/>
      </rPr>
      <t xml:space="preserve"> - Staffing levels are lower then expected and minor adjustments need to be made to ensure all modalities are covered.</t>
    </r>
  </si>
  <si>
    <r>
      <rPr>
        <b/>
        <sz val="10"/>
        <color indexed="8"/>
        <rFont val="Calibri"/>
        <family val="2"/>
      </rPr>
      <t>Green</t>
    </r>
    <r>
      <rPr>
        <sz val="10"/>
        <color indexed="8"/>
        <rFont val="Calibri"/>
        <family val="2"/>
      </rPr>
      <t xml:space="preserve"> - Staffing numbers are as expected, response time for new and DC patient will not be compromised. Patients may be seen 24-48 hours prior to DC. Stroke patients will be seen 3+ times this week.</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</si>
  <si>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Pts will be seen 0-24 hours prior to DC. Stroke patients will be seen 2+ times this week.</t>
    </r>
  </si>
  <si>
    <r>
      <rPr>
        <b/>
        <sz val="10"/>
        <color indexed="8"/>
        <rFont val="Calibri"/>
        <family val="2"/>
      </rPr>
      <t>Red</t>
    </r>
    <r>
      <rPr>
        <sz val="10"/>
        <color indexed="8"/>
        <rFont val="Calibri"/>
        <family val="2"/>
      </rPr>
      <t xml:space="preserve"> - Staffing levels inadequate to cope, NP's and DC's may not be seen that day. Stroke patients will be seen 1+ times this week.</t>
    </r>
  </si>
  <si>
    <t>Elizabeth</t>
  </si>
  <si>
    <t>Delivery Suite</t>
  </si>
  <si>
    <t>ABC</t>
  </si>
  <si>
    <t>Victoria</t>
  </si>
  <si>
    <t>Katherine</t>
  </si>
  <si>
    <t>Knutsford</t>
  </si>
  <si>
    <r>
      <rPr>
        <b/>
        <sz val="10"/>
        <color indexed="8"/>
        <rFont val="Calibri"/>
        <family val="2"/>
      </rPr>
      <t>Red</t>
    </r>
    <r>
      <rPr>
        <sz val="10"/>
        <color indexed="8"/>
        <rFont val="Calibri"/>
        <family val="2"/>
      </rPr>
      <t xml:space="preserve"> - Staffing levels inadequate to cover all modalities, workload distributed to other areas.</t>
    </r>
  </si>
  <si>
    <t>Nursing &amp; Midwifery Rag Rating</t>
  </si>
  <si>
    <t>Radiology Rag Rating</t>
  </si>
  <si>
    <t>Day Shift</t>
  </si>
  <si>
    <t>Night Shift</t>
  </si>
  <si>
    <t>Planned RN to Bed</t>
  </si>
  <si>
    <t>Actual RN to Bed</t>
  </si>
  <si>
    <t>Planned Staff to Bed</t>
  </si>
  <si>
    <t>Actual Staff to Bed</t>
  </si>
  <si>
    <t>Professional Judgement Rag Rating</t>
  </si>
  <si>
    <t xml:space="preserve">UCC Hemel </t>
  </si>
  <si>
    <t>Combined ITU</t>
  </si>
  <si>
    <t xml:space="preserve">West Hertfordshire Hospitals NHS Trust Workforce Sitrep </t>
  </si>
  <si>
    <t>Staff Group</t>
  </si>
  <si>
    <t>8:30 - 13:00</t>
  </si>
  <si>
    <t>13:00 - 17:00</t>
  </si>
  <si>
    <t>17:00 - 20:00</t>
  </si>
  <si>
    <t>Night</t>
  </si>
  <si>
    <t>Planned</t>
  </si>
  <si>
    <t>Actual</t>
  </si>
  <si>
    <t>Watford PMOK &amp; A&amp;E</t>
  </si>
  <si>
    <t>Radiographers</t>
  </si>
  <si>
    <t>Assistant Practioners</t>
  </si>
  <si>
    <t>Radiography Assistants</t>
  </si>
  <si>
    <t>Nurses</t>
  </si>
  <si>
    <t>Watford AAU</t>
  </si>
  <si>
    <t>Hemel Hempstead</t>
  </si>
  <si>
    <t>St Albans</t>
  </si>
  <si>
    <t>Planned Qualified</t>
  </si>
  <si>
    <t>Actual Qualifed</t>
  </si>
  <si>
    <t>Occupational Therapy</t>
  </si>
  <si>
    <t>8:00 12:30</t>
  </si>
  <si>
    <t>13:00 16:30</t>
  </si>
  <si>
    <t>Professional 
Judgement Rag Rating</t>
  </si>
  <si>
    <t>Professional
 Judgement Rag 
Rating</t>
  </si>
  <si>
    <t>Community Midwives Hemel</t>
  </si>
  <si>
    <t>Community Midwives Watford</t>
  </si>
  <si>
    <t>Community Midwives St Albans</t>
  </si>
  <si>
    <t>Clinical Areas</t>
  </si>
  <si>
    <t>Key</t>
  </si>
  <si>
    <t>Staffing numbers more than planned</t>
  </si>
  <si>
    <t>ESAU</t>
  </si>
  <si>
    <t>Womens &amp; Childrens</t>
  </si>
  <si>
    <t>Ortho/Surgery</t>
  </si>
  <si>
    <t>AAU L3 &amp; Red Suite</t>
  </si>
  <si>
    <t>Planned RN's on Duty</t>
  </si>
  <si>
    <t>Actual RN's on Duty</t>
  </si>
  <si>
    <t>Planned HCA's on Duty</t>
  </si>
  <si>
    <t>Actual HCA's on Duty</t>
  </si>
  <si>
    <t>Planned RN Hrs</t>
  </si>
  <si>
    <t>Actual RN Hrs</t>
  </si>
  <si>
    <t>Planned HCA Hrs</t>
  </si>
  <si>
    <t>Actual HCA Hrs</t>
  </si>
  <si>
    <t>Red Flag Minimum of 2 RN's on Shift</t>
  </si>
  <si>
    <t>Red Flag
More than 8 hrs RN less than planned</t>
  </si>
  <si>
    <t>Red Flag
More Than 8 Hrs RN Less Than Planned</t>
  </si>
  <si>
    <t>Planned RN/RM Hrs</t>
  </si>
  <si>
    <t>Planned Technical Intructors/
Assistants</t>
  </si>
  <si>
    <t>Actual Technical Instructors/
Assistants</t>
  </si>
  <si>
    <t>Planned RN's/
RM's on Duty</t>
  </si>
  <si>
    <t>Actual RN's/
RM's on Duty</t>
  </si>
  <si>
    <t>Actual RN/
RM Hrs</t>
  </si>
  <si>
    <t>Oxhey</t>
  </si>
  <si>
    <t>AAU Blue &amp; Yellow L3</t>
  </si>
  <si>
    <t>N/A</t>
  </si>
  <si>
    <t>Cardiac Care Green &amp; Purple</t>
  </si>
  <si>
    <t>Heronsgate/Gade</t>
  </si>
  <si>
    <t>Churchill HHGH</t>
  </si>
  <si>
    <t>Simpson HHGH</t>
  </si>
  <si>
    <t>A</t>
  </si>
  <si>
    <t>G</t>
  </si>
  <si>
    <t>Closed</t>
  </si>
  <si>
    <t>R</t>
  </si>
  <si>
    <t>No Service</t>
  </si>
  <si>
    <t>On Call</t>
  </si>
</sst>
</file>

<file path=xl/styles.xml><?xml version="1.0" encoding="utf-8"?>
<styleSheet xmlns="http://schemas.openxmlformats.org/spreadsheetml/2006/main">
  <numFmts count="2">
    <numFmt numFmtId="164" formatCode="&quot;1 : &quot;0"/>
    <numFmt numFmtId="165" formatCode="&quot;1:&quot;0"/>
  </numFmts>
  <fonts count="18">
    <font>
      <sz val="10"/>
      <color theme="1"/>
      <name val="Arial"/>
      <family val="2"/>
    </font>
    <font>
      <sz val="10"/>
      <color indexed="8"/>
      <name val="Calibri"/>
      <family val="2"/>
    </font>
    <font>
      <b/>
      <sz val="10"/>
      <color indexed="8"/>
      <name val="Calibri"/>
      <family val="2"/>
    </font>
    <font>
      <b/>
      <sz val="15"/>
      <color theme="1"/>
      <name val="Calibri"/>
      <family val="2"/>
      <scheme val="minor"/>
    </font>
    <font>
      <b/>
      <sz val="10"/>
      <color theme="1"/>
      <name val="Calibri"/>
      <family val="2"/>
      <scheme val="minor"/>
    </font>
    <font>
      <b/>
      <sz val="8"/>
      <color theme="1"/>
      <name val="Calibri"/>
      <family val="2"/>
      <scheme val="minor"/>
    </font>
    <font>
      <b/>
      <sz val="15"/>
      <color indexed="48"/>
      <name val="Calibri"/>
      <family val="2"/>
      <scheme val="minor"/>
    </font>
    <font>
      <b/>
      <sz val="14"/>
      <color indexed="48"/>
      <name val="Calibri"/>
      <family val="2"/>
      <scheme val="minor"/>
    </font>
    <font>
      <b/>
      <sz val="10"/>
      <name val="Calibri"/>
      <family val="2"/>
      <scheme val="minor"/>
    </font>
    <font>
      <b/>
      <sz val="8"/>
      <name val="Calibri"/>
      <family val="2"/>
      <scheme val="minor"/>
    </font>
    <font>
      <sz val="10"/>
      <color theme="1"/>
      <name val="Calibri"/>
      <family val="2"/>
      <scheme val="minor"/>
    </font>
    <font>
      <b/>
      <sz val="10"/>
      <color rgb="FF0066FF"/>
      <name val="Calibri"/>
      <family val="2"/>
      <scheme val="minor"/>
    </font>
    <font>
      <b/>
      <sz val="12"/>
      <color indexed="48"/>
      <name val="Calibri"/>
      <family val="2"/>
      <scheme val="minor"/>
    </font>
    <font>
      <b/>
      <sz val="14"/>
      <color theme="1"/>
      <name val="Calibri"/>
      <family val="2"/>
      <scheme val="minor"/>
    </font>
    <font>
      <sz val="14"/>
      <color theme="1"/>
      <name val="Arial"/>
      <family val="2"/>
    </font>
    <font>
      <b/>
      <sz val="10"/>
      <color theme="0"/>
      <name val="Calibri"/>
      <family val="2"/>
      <scheme val="minor"/>
    </font>
    <font>
      <b/>
      <sz val="14"/>
      <color theme="0"/>
      <name val="Calibri"/>
      <family val="2"/>
      <scheme val="minor"/>
    </font>
    <font>
      <sz val="12"/>
      <color theme="1"/>
      <name val="Wingdings"/>
      <charset val="2"/>
    </font>
  </fonts>
  <fills count="21">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92D050"/>
        <bgColor indexed="64"/>
      </patternFill>
    </fill>
    <fill>
      <patternFill patternType="solid">
        <fgColor rgb="FFFFCC0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1DDDC"/>
        <bgColor indexed="64"/>
      </patternFill>
    </fill>
    <fill>
      <patternFill patternType="solid">
        <fgColor rgb="FFF2DDDC"/>
        <bgColor indexed="64"/>
      </patternFill>
    </fill>
    <fill>
      <patternFill patternType="solid">
        <fgColor rgb="FFF9EEED"/>
        <bgColor indexed="64"/>
      </patternFill>
    </fill>
    <fill>
      <patternFill patternType="solid">
        <fgColor rgb="FFDFACA9"/>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rgb="FFFFFF00"/>
        <bgColor indexed="64"/>
      </patternFill>
    </fill>
  </fills>
  <borders count="5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s>
  <cellStyleXfs count="1">
    <xf numFmtId="0" fontId="0" fillId="0" borderId="0"/>
  </cellStyleXfs>
  <cellXfs count="484">
    <xf numFmtId="0" fontId="0" fillId="0" borderId="0" xfId="0"/>
    <xf numFmtId="0" fontId="0" fillId="0" borderId="0" xfId="0" applyProtection="1">
      <protection hidden="1"/>
    </xf>
    <xf numFmtId="0" fontId="1" fillId="3" borderId="0" xfId="0" applyFont="1" applyFill="1" applyBorder="1" applyAlignment="1" applyProtection="1">
      <alignment vertical="center" wrapText="1"/>
      <protection hidden="1"/>
    </xf>
    <xf numFmtId="0" fontId="1" fillId="3" borderId="7" xfId="0" applyFont="1" applyFill="1" applyBorder="1" applyAlignment="1" applyProtection="1">
      <alignment horizontal="left" vertical="center" wrapText="1"/>
      <protection hidden="1"/>
    </xf>
    <xf numFmtId="0" fontId="1" fillId="3" borderId="0" xfId="0" applyFont="1" applyFill="1" applyBorder="1" applyAlignment="1" applyProtection="1">
      <alignment horizontal="left" vertical="center" wrapText="1"/>
      <protection hidden="1"/>
    </xf>
    <xf numFmtId="0" fontId="0" fillId="3" borderId="0" xfId="0"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5" fillId="0" borderId="14" xfId="0" applyFont="1" applyFill="1" applyBorder="1" applyAlignment="1" applyProtection="1">
      <alignment horizontal="left" vertical="center"/>
      <protection hidden="1"/>
    </xf>
    <xf numFmtId="164" fontId="3" fillId="3" borderId="0" xfId="0" applyNumberFormat="1" applyFont="1" applyFill="1" applyBorder="1" applyAlignment="1" applyProtection="1">
      <alignment horizontal="center" vertical="center"/>
      <protection hidden="1"/>
    </xf>
    <xf numFmtId="0" fontId="0" fillId="0" borderId="0" xfId="0" applyFill="1" applyBorder="1" applyProtection="1">
      <protection hidden="1"/>
    </xf>
    <xf numFmtId="0" fontId="4" fillId="3" borderId="7" xfId="0" applyFont="1" applyFill="1" applyBorder="1" applyAlignment="1" applyProtection="1">
      <alignment horizontal="left" vertical="center"/>
      <protection hidden="1"/>
    </xf>
    <xf numFmtId="2" fontId="6" fillId="3" borderId="0" xfId="0" applyNumberFormat="1" applyFont="1" applyFill="1" applyBorder="1" applyAlignment="1" applyProtection="1">
      <alignment horizontal="center" vertical="center"/>
      <protection hidden="1"/>
    </xf>
    <xf numFmtId="0" fontId="0" fillId="3" borderId="0" xfId="0" applyFill="1" applyProtection="1">
      <protection hidden="1"/>
    </xf>
    <xf numFmtId="0" fontId="0" fillId="3" borderId="10" xfId="0" applyFill="1" applyBorder="1" applyProtection="1">
      <protection hidden="1"/>
    </xf>
    <xf numFmtId="1" fontId="4" fillId="10" borderId="15" xfId="0" applyNumberFormat="1" applyFont="1" applyFill="1" applyBorder="1" applyAlignment="1" applyProtection="1">
      <alignment horizontal="center" vertical="center"/>
      <protection hidden="1"/>
    </xf>
    <xf numFmtId="1" fontId="11" fillId="0" borderId="17" xfId="0" applyNumberFormat="1" applyFont="1" applyFill="1" applyBorder="1" applyAlignment="1" applyProtection="1">
      <alignment horizontal="center" vertical="center"/>
      <protection hidden="1"/>
    </xf>
    <xf numFmtId="1" fontId="4" fillId="10" borderId="16" xfId="0" applyNumberFormat="1" applyFont="1" applyFill="1" applyBorder="1" applyAlignment="1" applyProtection="1">
      <alignment horizontal="center" vertical="center"/>
      <protection hidden="1"/>
    </xf>
    <xf numFmtId="0" fontId="4" fillId="10" borderId="16" xfId="0" applyNumberFormat="1" applyFont="1" applyFill="1" applyBorder="1" applyAlignment="1" applyProtection="1">
      <alignment horizontal="center" vertical="center"/>
      <protection hidden="1"/>
    </xf>
    <xf numFmtId="0" fontId="4" fillId="3" borderId="16" xfId="0" applyNumberFormat="1" applyFont="1" applyFill="1" applyBorder="1" applyAlignment="1" applyProtection="1">
      <alignment horizontal="center" vertical="center"/>
      <protection hidden="1"/>
    </xf>
    <xf numFmtId="0" fontId="8" fillId="3" borderId="16" xfId="0" applyNumberFormat="1" applyFont="1" applyFill="1" applyBorder="1" applyAlignment="1" applyProtection="1">
      <alignment horizontal="center" vertical="center" shrinkToFit="1"/>
      <protection hidden="1"/>
    </xf>
    <xf numFmtId="0" fontId="4" fillId="10" borderId="21" xfId="0" applyNumberFormat="1" applyFont="1" applyFill="1" applyBorder="1" applyAlignment="1" applyProtection="1">
      <alignment horizontal="center" vertical="center"/>
      <protection hidden="1"/>
    </xf>
    <xf numFmtId="1" fontId="11" fillId="0" borderId="22" xfId="0" applyNumberFormat="1" applyFont="1" applyFill="1" applyBorder="1" applyAlignment="1" applyProtection="1">
      <alignment horizontal="center" vertical="center"/>
      <protection hidden="1"/>
    </xf>
    <xf numFmtId="1" fontId="4" fillId="10" borderId="20" xfId="0" applyNumberFormat="1" applyFont="1" applyFill="1" applyBorder="1" applyAlignment="1" applyProtection="1">
      <alignment horizontal="center" vertical="center"/>
      <protection hidden="1"/>
    </xf>
    <xf numFmtId="164" fontId="4" fillId="11" borderId="21" xfId="0" applyNumberFormat="1" applyFont="1" applyFill="1" applyBorder="1" applyAlignment="1" applyProtection="1">
      <alignment horizontal="center" vertical="center"/>
      <protection hidden="1"/>
    </xf>
    <xf numFmtId="1" fontId="4" fillId="10" borderId="21" xfId="0" applyNumberFormat="1" applyFont="1" applyFill="1" applyBorder="1" applyAlignment="1" applyProtection="1">
      <alignment horizontal="center" vertical="center"/>
      <protection hidden="1"/>
    </xf>
    <xf numFmtId="0" fontId="8" fillId="10" borderId="15" xfId="0" applyNumberFormat="1" applyFont="1" applyFill="1" applyBorder="1" applyAlignment="1" applyProtection="1">
      <alignment horizontal="center" vertical="center"/>
      <protection hidden="1"/>
    </xf>
    <xf numFmtId="1" fontId="8" fillId="3" borderId="16" xfId="0" applyNumberFormat="1" applyFont="1" applyFill="1" applyBorder="1" applyAlignment="1" applyProtection="1">
      <alignment horizontal="center" vertical="center"/>
      <protection hidden="1"/>
    </xf>
    <xf numFmtId="0" fontId="8" fillId="10" borderId="16" xfId="0" applyNumberFormat="1" applyFont="1" applyFill="1" applyBorder="1" applyAlignment="1" applyProtection="1">
      <alignment horizontal="center" vertical="center"/>
      <protection hidden="1"/>
    </xf>
    <xf numFmtId="0" fontId="8" fillId="3" borderId="16" xfId="0" applyNumberFormat="1" applyFont="1" applyFill="1" applyBorder="1" applyAlignment="1" applyProtection="1">
      <alignment horizontal="center" vertical="center"/>
      <protection hidden="1"/>
    </xf>
    <xf numFmtId="0" fontId="8" fillId="10" borderId="20" xfId="0" applyNumberFormat="1" applyFont="1" applyFill="1" applyBorder="1" applyAlignment="1" applyProtection="1">
      <alignment horizontal="center" vertical="center"/>
      <protection hidden="1"/>
    </xf>
    <xf numFmtId="0" fontId="8" fillId="3" borderId="21" xfId="0" applyNumberFormat="1" applyFont="1" applyFill="1" applyBorder="1" applyAlignment="1" applyProtection="1">
      <alignment horizontal="center" vertical="center"/>
      <protection hidden="1"/>
    </xf>
    <xf numFmtId="0" fontId="8" fillId="10" borderId="21" xfId="0" applyNumberFormat="1" applyFont="1" applyFill="1" applyBorder="1" applyAlignment="1" applyProtection="1">
      <alignment horizontal="center" vertical="center"/>
      <protection hidden="1"/>
    </xf>
    <xf numFmtId="1" fontId="8" fillId="3" borderId="16" xfId="0" applyNumberFormat="1" applyFont="1" applyFill="1" applyBorder="1" applyAlignment="1" applyProtection="1">
      <alignment horizontal="center" vertical="center" wrapText="1"/>
      <protection hidden="1"/>
    </xf>
    <xf numFmtId="0" fontId="8" fillId="3" borderId="16" xfId="0" applyNumberFormat="1" applyFont="1" applyFill="1" applyBorder="1" applyAlignment="1" applyProtection="1">
      <alignment horizontal="center" vertical="center" wrapText="1"/>
      <protection hidden="1"/>
    </xf>
    <xf numFmtId="0" fontId="8" fillId="3" borderId="21" xfId="0" applyNumberFormat="1" applyFont="1" applyFill="1" applyBorder="1" applyAlignment="1" applyProtection="1">
      <alignment horizontal="center" vertical="center" wrapText="1"/>
      <protection hidden="1"/>
    </xf>
    <xf numFmtId="165" fontId="4" fillId="10" borderId="16" xfId="0" applyNumberFormat="1" applyFont="1" applyFill="1" applyBorder="1" applyAlignment="1" applyProtection="1">
      <alignment horizontal="center" vertical="center"/>
      <protection hidden="1"/>
    </xf>
    <xf numFmtId="165" fontId="4" fillId="0" borderId="16" xfId="0" applyNumberFormat="1" applyFont="1" applyFill="1" applyBorder="1" applyAlignment="1" applyProtection="1">
      <alignment horizontal="center" vertical="center"/>
      <protection hidden="1"/>
    </xf>
    <xf numFmtId="165" fontId="4" fillId="10" borderId="26" xfId="0" applyNumberFormat="1" applyFont="1" applyFill="1" applyBorder="1" applyAlignment="1" applyProtection="1">
      <alignment horizontal="center" vertical="center"/>
      <protection hidden="1"/>
    </xf>
    <xf numFmtId="165" fontId="4" fillId="0" borderId="26" xfId="0" applyNumberFormat="1" applyFont="1" applyFill="1" applyBorder="1" applyAlignment="1" applyProtection="1">
      <alignment horizontal="center" vertical="center"/>
      <protection hidden="1"/>
    </xf>
    <xf numFmtId="165" fontId="4" fillId="14" borderId="16" xfId="0" applyNumberFormat="1" applyFont="1" applyFill="1" applyBorder="1" applyAlignment="1" applyProtection="1">
      <alignment horizontal="center" vertical="center"/>
      <protection hidden="1"/>
    </xf>
    <xf numFmtId="0" fontId="8" fillId="3" borderId="21" xfId="0" applyNumberFormat="1" applyFont="1" applyFill="1" applyBorder="1" applyAlignment="1" applyProtection="1">
      <alignment horizontal="center" vertical="center" shrinkToFit="1"/>
      <protection hidden="1"/>
    </xf>
    <xf numFmtId="0" fontId="8" fillId="10" borderId="26" xfId="0" applyNumberFormat="1" applyFont="1" applyFill="1" applyBorder="1" applyAlignment="1" applyProtection="1">
      <alignment horizontal="center" vertical="center"/>
      <protection hidden="1"/>
    </xf>
    <xf numFmtId="0" fontId="5" fillId="8" borderId="36" xfId="0" applyFont="1" applyFill="1" applyBorder="1" applyAlignment="1" applyProtection="1">
      <alignment horizontal="center" vertical="center" wrapText="1"/>
      <protection hidden="1"/>
    </xf>
    <xf numFmtId="0" fontId="5" fillId="8" borderId="37" xfId="0" applyFont="1" applyFill="1" applyBorder="1" applyAlignment="1" applyProtection="1">
      <alignment horizontal="center" vertical="center" wrapText="1"/>
      <protection hidden="1"/>
    </xf>
    <xf numFmtId="0" fontId="5" fillId="9" borderId="37" xfId="0" applyFont="1" applyFill="1" applyBorder="1" applyAlignment="1" applyProtection="1">
      <alignment horizontal="center" vertical="center" wrapText="1"/>
      <protection hidden="1"/>
    </xf>
    <xf numFmtId="0" fontId="5" fillId="9" borderId="39" xfId="0" applyFont="1" applyFill="1" applyBorder="1" applyAlignment="1" applyProtection="1">
      <alignment horizontal="center" vertical="center" wrapText="1"/>
      <protection hidden="1"/>
    </xf>
    <xf numFmtId="0" fontId="5" fillId="8" borderId="39" xfId="0" applyFont="1" applyFill="1" applyBorder="1" applyAlignment="1" applyProtection="1">
      <alignment horizontal="center" vertical="center" wrapText="1"/>
      <protection hidden="1"/>
    </xf>
    <xf numFmtId="0" fontId="0" fillId="0" borderId="10" xfId="0" applyBorder="1" applyProtection="1">
      <protection hidden="1"/>
    </xf>
    <xf numFmtId="164" fontId="4" fillId="11" borderId="16" xfId="0" applyNumberFormat="1" applyFont="1" applyFill="1" applyBorder="1" applyAlignment="1" applyProtection="1">
      <alignment horizontal="center" vertical="center"/>
      <protection hidden="1"/>
    </xf>
    <xf numFmtId="0" fontId="4" fillId="3" borderId="0" xfId="0" applyFont="1" applyFill="1" applyBorder="1" applyAlignment="1" applyProtection="1">
      <alignment vertical="center"/>
      <protection hidden="1"/>
    </xf>
    <xf numFmtId="0" fontId="13" fillId="3" borderId="0" xfId="0" applyFont="1" applyFill="1" applyBorder="1" applyAlignment="1" applyProtection="1">
      <alignment vertical="center"/>
      <protection hidden="1"/>
    </xf>
    <xf numFmtId="165" fontId="4" fillId="7" borderId="26" xfId="0" applyNumberFormat="1" applyFont="1" applyFill="1" applyBorder="1" applyAlignment="1" applyProtection="1">
      <alignment horizontal="center" vertical="center"/>
      <protection hidden="1"/>
    </xf>
    <xf numFmtId="165" fontId="4" fillId="7" borderId="16" xfId="0" applyNumberFormat="1"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10" borderId="35" xfId="0" applyNumberFormat="1" applyFont="1" applyFill="1" applyBorder="1" applyAlignment="1" applyProtection="1">
      <alignment horizontal="center" vertical="center"/>
      <protection hidden="1"/>
    </xf>
    <xf numFmtId="0" fontId="4" fillId="0" borderId="26" xfId="0" applyNumberFormat="1" applyFont="1" applyFill="1" applyBorder="1" applyAlignment="1" applyProtection="1">
      <alignment horizontal="center" vertical="center"/>
      <protection hidden="1"/>
    </xf>
    <xf numFmtId="0" fontId="4" fillId="10" borderId="26" xfId="0" applyNumberFormat="1" applyFont="1" applyFill="1" applyBorder="1" applyAlignment="1" applyProtection="1">
      <alignment horizontal="center" vertical="center" shrinkToFit="1"/>
      <protection hidden="1"/>
    </xf>
    <xf numFmtId="0" fontId="4" fillId="10" borderId="18" xfId="0" applyNumberFormat="1" applyFont="1" applyFill="1" applyBorder="1" applyAlignment="1" applyProtection="1">
      <alignment horizontal="center" vertical="center"/>
      <protection hidden="1"/>
    </xf>
    <xf numFmtId="0" fontId="4" fillId="0" borderId="16" xfId="0" applyNumberFormat="1" applyFont="1" applyFill="1" applyBorder="1" applyAlignment="1" applyProtection="1">
      <alignment horizontal="center" vertical="center"/>
      <protection hidden="1"/>
    </xf>
    <xf numFmtId="0" fontId="4" fillId="10" borderId="16" xfId="0" applyNumberFormat="1" applyFont="1" applyFill="1" applyBorder="1" applyAlignment="1" applyProtection="1">
      <alignment horizontal="center" vertical="center" shrinkToFit="1"/>
      <protection hidden="1"/>
    </xf>
    <xf numFmtId="0" fontId="4" fillId="0" borderId="21" xfId="0" applyNumberFormat="1" applyFont="1" applyFill="1" applyBorder="1" applyAlignment="1" applyProtection="1">
      <alignment horizontal="center" vertical="center"/>
      <protection hidden="1"/>
    </xf>
    <xf numFmtId="0" fontId="4" fillId="10" borderId="21" xfId="0" applyNumberFormat="1" applyFont="1" applyFill="1" applyBorder="1" applyAlignment="1" applyProtection="1">
      <alignment horizontal="center" vertical="center" shrinkToFit="1"/>
      <protection hidden="1"/>
    </xf>
    <xf numFmtId="0" fontId="4" fillId="10" borderId="26" xfId="0" applyNumberFormat="1" applyFont="1" applyFill="1" applyBorder="1" applyAlignment="1" applyProtection="1">
      <alignment horizontal="center" vertical="center"/>
      <protection hidden="1"/>
    </xf>
    <xf numFmtId="0" fontId="4" fillId="3" borderId="0" xfId="0" applyFont="1" applyFill="1" applyBorder="1" applyAlignment="1" applyProtection="1">
      <alignment horizontal="left" vertical="center"/>
      <protection hidden="1"/>
    </xf>
    <xf numFmtId="1" fontId="4" fillId="10" borderId="15" xfId="0" applyNumberFormat="1" applyFont="1" applyFill="1" applyBorder="1" applyAlignment="1" applyProtection="1">
      <alignment horizontal="center"/>
      <protection hidden="1"/>
    </xf>
    <xf numFmtId="1" fontId="4" fillId="0" borderId="16" xfId="0" applyNumberFormat="1" applyFont="1" applyBorder="1" applyAlignment="1" applyProtection="1">
      <alignment horizontal="center"/>
      <protection hidden="1"/>
    </xf>
    <xf numFmtId="1" fontId="4" fillId="10" borderId="16" xfId="0" applyNumberFormat="1" applyFont="1" applyFill="1" applyBorder="1" applyAlignment="1" applyProtection="1">
      <alignment horizontal="center"/>
      <protection hidden="1"/>
    </xf>
    <xf numFmtId="1" fontId="4" fillId="10" borderId="20" xfId="0" applyNumberFormat="1" applyFont="1" applyFill="1" applyBorder="1" applyAlignment="1" applyProtection="1">
      <alignment horizontal="center"/>
      <protection hidden="1"/>
    </xf>
    <xf numFmtId="1" fontId="4" fillId="0" borderId="21" xfId="0" applyNumberFormat="1" applyFont="1" applyBorder="1" applyAlignment="1" applyProtection="1">
      <alignment horizontal="center"/>
      <protection hidden="1"/>
    </xf>
    <xf numFmtId="1" fontId="4" fillId="10" borderId="21" xfId="0" applyNumberFormat="1" applyFont="1" applyFill="1" applyBorder="1" applyAlignment="1" applyProtection="1">
      <alignment horizontal="center"/>
      <protection hidden="1"/>
    </xf>
    <xf numFmtId="1" fontId="11" fillId="0" borderId="34"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21" xfId="0" applyFont="1" applyFill="1" applyBorder="1" applyAlignment="1" applyProtection="1">
      <alignment horizontal="center" vertical="center"/>
      <protection hidden="1"/>
    </xf>
    <xf numFmtId="1" fontId="4" fillId="10" borderId="25" xfId="0" applyNumberFormat="1" applyFont="1" applyFill="1" applyBorder="1" applyAlignment="1" applyProtection="1">
      <alignment horizontal="center" vertical="center"/>
      <protection hidden="1"/>
    </xf>
    <xf numFmtId="1" fontId="4" fillId="0" borderId="26" xfId="0" applyNumberFormat="1" applyFont="1" applyBorder="1" applyAlignment="1" applyProtection="1">
      <alignment horizontal="center" vertical="center"/>
      <protection hidden="1"/>
    </xf>
    <xf numFmtId="1" fontId="4" fillId="10" borderId="26" xfId="0" applyNumberFormat="1" applyFont="1" applyFill="1" applyBorder="1" applyAlignment="1" applyProtection="1">
      <alignment horizontal="center" vertical="center"/>
      <protection hidden="1"/>
    </xf>
    <xf numFmtId="1" fontId="4" fillId="0" borderId="16" xfId="0" applyNumberFormat="1" applyFont="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65" fontId="4" fillId="3" borderId="16" xfId="0" applyNumberFormat="1" applyFont="1" applyFill="1" applyBorder="1" applyAlignment="1" applyProtection="1">
      <alignment horizontal="center" vertical="center"/>
      <protection hidden="1"/>
    </xf>
    <xf numFmtId="165" fontId="4" fillId="10" borderId="21" xfId="0" applyNumberFormat="1" applyFont="1" applyFill="1" applyBorder="1" applyAlignment="1" applyProtection="1">
      <alignment horizontal="center" vertical="center"/>
      <protection hidden="1"/>
    </xf>
    <xf numFmtId="165" fontId="4" fillId="3" borderId="21" xfId="0" applyNumberFormat="1" applyFont="1" applyFill="1" applyBorder="1" applyAlignment="1" applyProtection="1">
      <alignment horizontal="center" vertical="center"/>
      <protection hidden="1"/>
    </xf>
    <xf numFmtId="0" fontId="4" fillId="14" borderId="16" xfId="0" applyFont="1" applyFill="1" applyBorder="1" applyAlignment="1" applyProtection="1">
      <alignment horizontal="center" vertical="center"/>
      <protection hidden="1"/>
    </xf>
    <xf numFmtId="0" fontId="4" fillId="14" borderId="21" xfId="0" applyFont="1" applyFill="1" applyBorder="1" applyAlignment="1" applyProtection="1">
      <alignment horizontal="center" vertical="center"/>
      <protection hidden="1"/>
    </xf>
    <xf numFmtId="0" fontId="8" fillId="14" borderId="16" xfId="0" applyFont="1" applyFill="1" applyBorder="1" applyAlignment="1" applyProtection="1">
      <alignment horizontal="center" vertical="center"/>
      <protection hidden="1"/>
    </xf>
    <xf numFmtId="1" fontId="8" fillId="14" borderId="16" xfId="0" applyNumberFormat="1" applyFont="1" applyFill="1" applyBorder="1" applyAlignment="1" applyProtection="1">
      <alignment horizontal="center" vertical="center"/>
      <protection hidden="1"/>
    </xf>
    <xf numFmtId="0" fontId="8" fillId="14" borderId="21" xfId="0" applyFont="1" applyFill="1" applyBorder="1" applyAlignment="1" applyProtection="1">
      <alignment horizontal="center" vertical="center"/>
      <protection hidden="1"/>
    </xf>
    <xf numFmtId="1" fontId="8" fillId="14" borderId="21" xfId="0" applyNumberFormat="1" applyFont="1" applyFill="1" applyBorder="1" applyAlignment="1" applyProtection="1">
      <alignment horizontal="center" vertical="center"/>
      <protection hidden="1"/>
    </xf>
    <xf numFmtId="0" fontId="4" fillId="10" borderId="15" xfId="0" applyNumberFormat="1" applyFont="1" applyFill="1" applyBorder="1" applyAlignment="1" applyProtection="1">
      <alignment horizontal="center" vertical="center"/>
      <protection hidden="1"/>
    </xf>
    <xf numFmtId="0" fontId="4" fillId="0" borderId="16" xfId="0" applyNumberFormat="1" applyFont="1" applyBorder="1" applyAlignment="1" applyProtection="1">
      <alignment horizontal="center" vertical="center"/>
      <protection hidden="1"/>
    </xf>
    <xf numFmtId="0" fontId="4" fillId="10" borderId="20" xfId="0" applyNumberFormat="1" applyFont="1" applyFill="1" applyBorder="1" applyAlignment="1" applyProtection="1">
      <alignment horizontal="center" vertical="center"/>
      <protection hidden="1"/>
    </xf>
    <xf numFmtId="0" fontId="4" fillId="0" borderId="21" xfId="0" applyNumberFormat="1" applyFont="1" applyBorder="1" applyAlignment="1" applyProtection="1">
      <alignment horizontal="center" vertical="center"/>
      <protection hidden="1"/>
    </xf>
    <xf numFmtId="1" fontId="4" fillId="14" borderId="16" xfId="0" applyNumberFormat="1" applyFont="1" applyFill="1" applyBorder="1" applyAlignment="1" applyProtection="1">
      <alignment horizontal="center" vertical="center"/>
      <protection hidden="1"/>
    </xf>
    <xf numFmtId="1" fontId="4" fillId="14" borderId="21" xfId="0" applyNumberFormat="1" applyFont="1" applyFill="1" applyBorder="1" applyAlignment="1" applyProtection="1">
      <alignment horizontal="center" vertical="center"/>
      <protection hidden="1"/>
    </xf>
    <xf numFmtId="0" fontId="15" fillId="3" borderId="7" xfId="0" applyFont="1" applyFill="1" applyBorder="1" applyAlignment="1" applyProtection="1">
      <protection hidden="1"/>
    </xf>
    <xf numFmtId="49" fontId="10" fillId="3" borderId="7" xfId="0" applyNumberFormat="1" applyFont="1" applyFill="1" applyBorder="1" applyAlignment="1" applyProtection="1">
      <protection hidden="1"/>
    </xf>
    <xf numFmtId="0" fontId="10" fillId="20" borderId="46" xfId="0" applyFont="1" applyFill="1" applyBorder="1" applyProtection="1">
      <protection hidden="1"/>
    </xf>
    <xf numFmtId="1" fontId="4" fillId="10" borderId="25" xfId="0" applyNumberFormat="1" applyFont="1" applyFill="1" applyBorder="1" applyAlignment="1" applyProtection="1">
      <alignment horizontal="center"/>
      <protection hidden="1"/>
    </xf>
    <xf numFmtId="1" fontId="4" fillId="0" borderId="26" xfId="0" applyNumberFormat="1" applyFont="1" applyBorder="1" applyAlignment="1" applyProtection="1">
      <alignment horizontal="center"/>
      <protection hidden="1"/>
    </xf>
    <xf numFmtId="1" fontId="4" fillId="10" borderId="26" xfId="0" applyNumberFormat="1" applyFont="1" applyFill="1" applyBorder="1" applyAlignment="1" applyProtection="1">
      <alignment horizontal="center"/>
      <protection hidden="1"/>
    </xf>
    <xf numFmtId="0" fontId="17" fillId="0" borderId="26" xfId="0" applyFont="1" applyFill="1" applyBorder="1" applyAlignment="1" applyProtection="1">
      <alignment horizontal="center" vertical="center"/>
      <protection hidden="1"/>
    </xf>
    <xf numFmtId="0" fontId="5" fillId="8" borderId="39" xfId="0" applyFont="1" applyFill="1" applyBorder="1" applyAlignment="1" applyProtection="1">
      <alignment horizontal="center" vertical="center" wrapText="1" shrinkToFit="1"/>
      <protection hidden="1"/>
    </xf>
    <xf numFmtId="0" fontId="5" fillId="9" borderId="36" xfId="0" applyFont="1" applyFill="1" applyBorder="1" applyAlignment="1" applyProtection="1">
      <alignment horizontal="center" vertical="center" wrapText="1"/>
      <protection hidden="1"/>
    </xf>
    <xf numFmtId="0" fontId="5" fillId="12" borderId="36" xfId="0" applyFont="1" applyFill="1" applyBorder="1" applyAlignment="1" applyProtection="1">
      <alignment horizontal="center" vertical="center" wrapText="1"/>
      <protection hidden="1"/>
    </xf>
    <xf numFmtId="0" fontId="5" fillId="12" borderId="37" xfId="0" applyFont="1" applyFill="1" applyBorder="1" applyAlignment="1" applyProtection="1">
      <alignment horizontal="center" vertical="center" wrapText="1"/>
      <protection hidden="1"/>
    </xf>
    <xf numFmtId="0" fontId="5" fillId="12" borderId="39" xfId="0" applyFont="1" applyFill="1" applyBorder="1" applyAlignment="1" applyProtection="1">
      <alignment horizontal="center" vertical="center" wrapText="1" shrinkToFit="1"/>
      <protection hidden="1"/>
    </xf>
    <xf numFmtId="0" fontId="5" fillId="13" borderId="36" xfId="0" applyFont="1" applyFill="1" applyBorder="1" applyAlignment="1" applyProtection="1">
      <alignment horizontal="center" vertical="center" wrapText="1"/>
      <protection hidden="1"/>
    </xf>
    <xf numFmtId="0" fontId="5" fillId="13" borderId="37" xfId="0" applyFont="1" applyFill="1" applyBorder="1" applyAlignment="1" applyProtection="1">
      <alignment horizontal="center" vertical="center" wrapText="1"/>
      <protection hidden="1"/>
    </xf>
    <xf numFmtId="0" fontId="5" fillId="13" borderId="39" xfId="0" applyFont="1" applyFill="1" applyBorder="1" applyAlignment="1" applyProtection="1">
      <alignment horizontal="center" vertical="center" wrapText="1"/>
      <protection hidden="1"/>
    </xf>
    <xf numFmtId="0" fontId="5" fillId="16" borderId="36" xfId="0" applyFont="1" applyFill="1" applyBorder="1" applyAlignment="1" applyProtection="1">
      <alignment horizontal="center" vertical="center" wrapText="1"/>
      <protection hidden="1"/>
    </xf>
    <xf numFmtId="0" fontId="5" fillId="16" borderId="37" xfId="0" applyFont="1" applyFill="1" applyBorder="1" applyAlignment="1" applyProtection="1">
      <alignment horizontal="center" vertical="center" wrapText="1"/>
      <protection hidden="1"/>
    </xf>
    <xf numFmtId="0" fontId="5" fillId="16" borderId="47" xfId="0" applyFont="1" applyFill="1" applyBorder="1" applyAlignment="1" applyProtection="1">
      <alignment horizontal="center" vertical="center" wrapText="1"/>
      <protection hidden="1"/>
    </xf>
    <xf numFmtId="0" fontId="5" fillId="16" borderId="3" xfId="0" applyFont="1" applyFill="1" applyBorder="1" applyAlignment="1" applyProtection="1">
      <alignment horizontal="center" vertical="center" wrapText="1" shrinkToFit="1"/>
      <protection hidden="1"/>
    </xf>
    <xf numFmtId="0" fontId="5" fillId="17" borderId="36" xfId="0" applyFont="1" applyFill="1" applyBorder="1" applyAlignment="1" applyProtection="1">
      <alignment horizontal="center" vertical="center" wrapText="1"/>
      <protection hidden="1"/>
    </xf>
    <xf numFmtId="0" fontId="5" fillId="17" borderId="37" xfId="0" applyFont="1" applyFill="1" applyBorder="1" applyAlignment="1" applyProtection="1">
      <alignment horizontal="center" vertical="center" wrapText="1"/>
      <protection hidden="1"/>
    </xf>
    <xf numFmtId="0" fontId="5" fillId="17" borderId="39" xfId="0" applyFont="1" applyFill="1" applyBorder="1" applyAlignment="1" applyProtection="1">
      <alignment horizontal="center" vertical="center" wrapText="1"/>
      <protection hidden="1"/>
    </xf>
    <xf numFmtId="0" fontId="8" fillId="10" borderId="25" xfId="0" applyNumberFormat="1" applyFont="1" applyFill="1" applyBorder="1" applyAlignment="1" applyProtection="1">
      <alignment horizontal="center" vertical="center"/>
      <protection hidden="1"/>
    </xf>
    <xf numFmtId="0" fontId="8" fillId="3" borderId="26" xfId="0" applyNumberFormat="1" applyFont="1" applyFill="1" applyBorder="1" applyAlignment="1" applyProtection="1">
      <alignment horizontal="center" vertical="center"/>
      <protection hidden="1"/>
    </xf>
    <xf numFmtId="0" fontId="8" fillId="3" borderId="26" xfId="0" applyNumberFormat="1" applyFont="1" applyFill="1" applyBorder="1" applyAlignment="1" applyProtection="1">
      <alignment horizontal="center" vertical="center" wrapText="1"/>
      <protection hidden="1"/>
    </xf>
    <xf numFmtId="0" fontId="4" fillId="10" borderId="26" xfId="0" applyFont="1" applyFill="1" applyBorder="1" applyAlignment="1" applyProtection="1">
      <alignment horizontal="center" vertical="center"/>
      <protection hidden="1"/>
    </xf>
    <xf numFmtId="0" fontId="5" fillId="18" borderId="20"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0" fontId="5" fillId="9" borderId="23" xfId="0" applyFont="1" applyFill="1" applyBorder="1" applyAlignment="1" applyProtection="1">
      <alignment horizontal="center" vertical="center" wrapText="1"/>
      <protection hidden="1"/>
    </xf>
    <xf numFmtId="0" fontId="8" fillId="10" borderId="35" xfId="0" applyNumberFormat="1" applyFont="1" applyFill="1" applyBorder="1" applyAlignment="1" applyProtection="1">
      <alignment horizontal="center" vertical="center"/>
      <protection hidden="1"/>
    </xf>
    <xf numFmtId="0" fontId="8" fillId="10" borderId="18" xfId="0" applyNumberFormat="1" applyFont="1" applyFill="1" applyBorder="1" applyAlignment="1" applyProtection="1">
      <alignment horizontal="center" vertical="center"/>
      <protection hidden="1"/>
    </xf>
    <xf numFmtId="0" fontId="8" fillId="10" borderId="23" xfId="0" applyNumberFormat="1" applyFont="1" applyFill="1" applyBorder="1" applyAlignment="1" applyProtection="1">
      <alignment horizontal="center" vertical="center"/>
      <protection hidden="1"/>
    </xf>
    <xf numFmtId="0" fontId="14" fillId="3" borderId="0" xfId="0" applyFont="1" applyFill="1" applyBorder="1" applyAlignment="1" applyProtection="1">
      <protection hidden="1"/>
    </xf>
    <xf numFmtId="0" fontId="3" fillId="3" borderId="0"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5" fillId="9" borderId="21"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5" fillId="0" borderId="14" xfId="0" applyFont="1" applyFill="1" applyBorder="1" applyAlignment="1" applyProtection="1">
      <alignment horizontal="left" vertical="center"/>
      <protection hidden="1"/>
    </xf>
    <xf numFmtId="0" fontId="4" fillId="7" borderId="16" xfId="0" applyFont="1" applyFill="1" applyBorder="1" applyAlignment="1" applyProtection="1">
      <alignment horizontal="center" vertical="center"/>
      <protection hidden="1"/>
    </xf>
    <xf numFmtId="0" fontId="5" fillId="8" borderId="47" xfId="0" applyFont="1" applyFill="1" applyBorder="1" applyAlignment="1" applyProtection="1">
      <alignment horizontal="center" vertical="center" wrapText="1"/>
      <protection hidden="1"/>
    </xf>
    <xf numFmtId="1" fontId="4" fillId="0" borderId="29" xfId="0" applyNumberFormat="1" applyFont="1" applyBorder="1" applyAlignment="1" applyProtection="1">
      <alignment horizontal="center" vertical="center"/>
      <protection hidden="1"/>
    </xf>
    <xf numFmtId="1" fontId="4" fillId="0" borderId="30" xfId="0" applyNumberFormat="1" applyFont="1" applyBorder="1" applyAlignment="1" applyProtection="1">
      <alignment horizontal="center" vertical="center"/>
      <protection hidden="1"/>
    </xf>
    <xf numFmtId="1" fontId="4" fillId="0" borderId="31" xfId="0" applyNumberFormat="1" applyFont="1" applyBorder="1" applyAlignment="1" applyProtection="1">
      <alignment horizontal="center" vertical="center"/>
      <protection hidden="1"/>
    </xf>
    <xf numFmtId="0" fontId="5" fillId="8" borderId="38" xfId="0" applyFont="1" applyFill="1" applyBorder="1" applyAlignment="1" applyProtection="1">
      <alignment horizontal="center" vertical="center" wrapText="1"/>
      <protection hidden="1"/>
    </xf>
    <xf numFmtId="165" fontId="4" fillId="10" borderId="35" xfId="0" applyNumberFormat="1" applyFont="1" applyFill="1" applyBorder="1" applyAlignment="1" applyProtection="1">
      <alignment horizontal="center" vertical="center"/>
      <protection hidden="1"/>
    </xf>
    <xf numFmtId="165" fontId="4" fillId="10" borderId="18" xfId="0" applyNumberFormat="1" applyFont="1" applyFill="1" applyBorder="1" applyAlignment="1" applyProtection="1">
      <alignment horizontal="center" vertical="center"/>
      <protection hidden="1"/>
    </xf>
    <xf numFmtId="165" fontId="4" fillId="7" borderId="35" xfId="0" applyNumberFormat="1" applyFont="1" applyFill="1" applyBorder="1" applyAlignment="1" applyProtection="1">
      <alignment horizontal="center" vertical="center"/>
      <protection hidden="1"/>
    </xf>
    <xf numFmtId="165" fontId="4" fillId="7" borderId="18" xfId="0" applyNumberFormat="1" applyFont="1" applyFill="1" applyBorder="1" applyAlignment="1" applyProtection="1">
      <alignment horizontal="center" vertical="center"/>
      <protection hidden="1"/>
    </xf>
    <xf numFmtId="165" fontId="4" fillId="10" borderId="23" xfId="0" applyNumberFormat="1" applyFont="1" applyFill="1" applyBorder="1" applyAlignment="1" applyProtection="1">
      <alignment horizontal="center" vertical="center"/>
      <protection hidden="1"/>
    </xf>
    <xf numFmtId="0" fontId="4" fillId="10" borderId="25" xfId="0" applyNumberFormat="1" applyFont="1" applyFill="1" applyBorder="1" applyAlignment="1" applyProtection="1">
      <alignment horizontal="center" vertical="center"/>
      <protection hidden="1"/>
    </xf>
    <xf numFmtId="0" fontId="4" fillId="0" borderId="34" xfId="0" applyNumberFormat="1" applyFont="1" applyFill="1" applyBorder="1" applyAlignment="1" applyProtection="1">
      <alignment horizontal="center" vertical="center" shrinkToFit="1"/>
      <protection hidden="1"/>
    </xf>
    <xf numFmtId="0" fontId="4" fillId="0" borderId="17" xfId="0" applyNumberFormat="1" applyFont="1" applyFill="1" applyBorder="1" applyAlignment="1" applyProtection="1">
      <alignment horizontal="center" vertical="center" shrinkToFit="1"/>
      <protection hidden="1"/>
    </xf>
    <xf numFmtId="0" fontId="4" fillId="0" borderId="22" xfId="0" applyNumberFormat="1" applyFont="1" applyFill="1" applyBorder="1" applyAlignment="1" applyProtection="1">
      <alignment horizontal="center" vertical="center" shrinkToFit="1"/>
      <protection hidden="1"/>
    </xf>
    <xf numFmtId="165" fontId="4" fillId="0" borderId="29" xfId="0" applyNumberFormat="1" applyFont="1" applyFill="1" applyBorder="1" applyAlignment="1" applyProtection="1">
      <alignment horizontal="center" vertical="center"/>
      <protection hidden="1"/>
    </xf>
    <xf numFmtId="165" fontId="4" fillId="0" borderId="30" xfId="0" applyNumberFormat="1" applyFont="1" applyFill="1" applyBorder="1" applyAlignment="1" applyProtection="1">
      <alignment horizontal="center" vertical="center"/>
      <protection hidden="1"/>
    </xf>
    <xf numFmtId="165" fontId="4" fillId="7" borderId="29" xfId="0" applyNumberFormat="1" applyFont="1" applyFill="1" applyBorder="1" applyAlignment="1" applyProtection="1">
      <alignment horizontal="center" vertical="center"/>
      <protection hidden="1"/>
    </xf>
    <xf numFmtId="165" fontId="4" fillId="7" borderId="30" xfId="0" applyNumberFormat="1" applyFont="1" applyFill="1" applyBorder="1" applyAlignment="1" applyProtection="1">
      <alignment horizontal="center" vertical="center"/>
      <protection hidden="1"/>
    </xf>
    <xf numFmtId="165" fontId="4" fillId="3" borderId="30" xfId="0" applyNumberFormat="1" applyFont="1" applyFill="1" applyBorder="1" applyAlignment="1" applyProtection="1">
      <alignment horizontal="center" vertical="center"/>
      <protection hidden="1"/>
    </xf>
    <xf numFmtId="165" fontId="4" fillId="3" borderId="31" xfId="0" applyNumberFormat="1" applyFont="1" applyFill="1" applyBorder="1" applyAlignment="1" applyProtection="1">
      <alignment horizontal="center" vertical="center"/>
      <protection hidden="1"/>
    </xf>
    <xf numFmtId="0" fontId="17" fillId="0" borderId="25" xfId="0" applyFont="1" applyFill="1" applyBorder="1" applyAlignment="1" applyProtection="1">
      <alignment horizontal="center" vertical="center"/>
      <protection hidden="1"/>
    </xf>
    <xf numFmtId="0" fontId="17" fillId="0" borderId="15" xfId="0" applyFont="1" applyFill="1" applyBorder="1" applyAlignment="1" applyProtection="1">
      <alignment horizontal="center" vertical="center"/>
      <protection hidden="1"/>
    </xf>
    <xf numFmtId="0" fontId="17" fillId="0" borderId="20" xfId="0" applyFont="1" applyFill="1" applyBorder="1" applyAlignment="1" applyProtection="1">
      <alignment horizontal="center" vertical="center"/>
      <protection hidden="1"/>
    </xf>
    <xf numFmtId="0" fontId="5" fillId="9" borderId="47" xfId="0" applyFont="1" applyFill="1" applyBorder="1" applyAlignment="1" applyProtection="1">
      <alignment horizontal="center" vertical="center" wrapText="1"/>
      <protection hidden="1"/>
    </xf>
    <xf numFmtId="0" fontId="5" fillId="9" borderId="38" xfId="0" applyFont="1" applyFill="1" applyBorder="1" applyAlignment="1" applyProtection="1">
      <alignment horizontal="center" vertical="center" wrapText="1"/>
      <protection hidden="1"/>
    </xf>
    <xf numFmtId="0" fontId="4" fillId="0" borderId="34" xfId="0" applyNumberFormat="1" applyFont="1" applyFill="1" applyBorder="1" applyAlignment="1" applyProtection="1">
      <alignment horizontal="center" vertical="center"/>
      <protection hidden="1"/>
    </xf>
    <xf numFmtId="0" fontId="4" fillId="0" borderId="17" xfId="0" applyNumberFormat="1" applyFont="1" applyFill="1" applyBorder="1" applyAlignment="1" applyProtection="1">
      <alignment horizontal="center" vertical="center"/>
      <protection hidden="1"/>
    </xf>
    <xf numFmtId="0" fontId="4" fillId="3" borderId="34" xfId="0" applyNumberFormat="1" applyFont="1" applyFill="1" applyBorder="1" applyAlignment="1" applyProtection="1">
      <alignment horizontal="center" vertical="center"/>
      <protection hidden="1"/>
    </xf>
    <xf numFmtId="0" fontId="4" fillId="3" borderId="17" xfId="0" applyNumberFormat="1" applyFont="1" applyFill="1" applyBorder="1" applyAlignment="1" applyProtection="1">
      <alignment horizontal="center" vertical="center"/>
      <protection hidden="1"/>
    </xf>
    <xf numFmtId="0" fontId="4" fillId="0" borderId="22" xfId="0" applyNumberFormat="1" applyFont="1" applyFill="1" applyBorder="1" applyAlignment="1" applyProtection="1">
      <alignment horizontal="center" vertical="center"/>
      <protection hidden="1"/>
    </xf>
    <xf numFmtId="0" fontId="4" fillId="7" borderId="15" xfId="0" applyFont="1" applyFill="1" applyBorder="1" applyAlignment="1" applyProtection="1">
      <alignment horizontal="center" vertical="center"/>
      <protection hidden="1"/>
    </xf>
    <xf numFmtId="0" fontId="5" fillId="12" borderId="47" xfId="0" applyFont="1" applyFill="1" applyBorder="1" applyAlignment="1" applyProtection="1">
      <alignment horizontal="center" vertical="center" wrapText="1"/>
      <protection hidden="1"/>
    </xf>
    <xf numFmtId="1" fontId="4" fillId="0" borderId="29" xfId="0" applyNumberFormat="1" applyFont="1" applyBorder="1" applyAlignment="1" applyProtection="1">
      <alignment horizontal="center"/>
      <protection hidden="1"/>
    </xf>
    <xf numFmtId="1" fontId="4" fillId="0" borderId="30" xfId="0" applyNumberFormat="1" applyFont="1" applyBorder="1" applyAlignment="1" applyProtection="1">
      <alignment horizontal="center"/>
      <protection hidden="1"/>
    </xf>
    <xf numFmtId="1" fontId="4" fillId="0" borderId="31" xfId="0" applyNumberFormat="1" applyFont="1" applyBorder="1" applyAlignment="1" applyProtection="1">
      <alignment horizontal="center"/>
      <protection hidden="1"/>
    </xf>
    <xf numFmtId="0" fontId="5" fillId="12" borderId="38" xfId="0" applyFont="1" applyFill="1" applyBorder="1" applyAlignment="1" applyProtection="1">
      <alignment horizontal="center" vertical="center" wrapText="1"/>
      <protection hidden="1"/>
    </xf>
    <xf numFmtId="0" fontId="5" fillId="12" borderId="39" xfId="0" applyFont="1" applyFill="1" applyBorder="1" applyAlignment="1" applyProtection="1">
      <alignment horizontal="center" vertical="center" wrapText="1"/>
      <protection hidden="1"/>
    </xf>
    <xf numFmtId="0" fontId="5" fillId="13" borderId="47" xfId="0" applyFont="1" applyFill="1" applyBorder="1" applyAlignment="1" applyProtection="1">
      <alignment horizontal="center" vertical="center" wrapText="1"/>
      <protection hidden="1"/>
    </xf>
    <xf numFmtId="0" fontId="5" fillId="13" borderId="38" xfId="0" applyFont="1" applyFill="1" applyBorder="1" applyAlignment="1" applyProtection="1">
      <alignment horizontal="center" vertical="center" wrapText="1"/>
      <protection hidden="1"/>
    </xf>
    <xf numFmtId="0" fontId="5" fillId="17" borderId="47" xfId="0" applyFont="1" applyFill="1" applyBorder="1" applyAlignment="1" applyProtection="1">
      <alignment horizontal="center" vertical="center" wrapText="1"/>
      <protection hidden="1"/>
    </xf>
    <xf numFmtId="0" fontId="4" fillId="14" borderId="15" xfId="0" applyFont="1" applyFill="1" applyBorder="1" applyAlignment="1" applyProtection="1">
      <alignment horizontal="center" vertical="center"/>
      <protection hidden="1"/>
    </xf>
    <xf numFmtId="0" fontId="4" fillId="0" borderId="29" xfId="0" applyNumberFormat="1" applyFont="1" applyFill="1" applyBorder="1" applyAlignment="1" applyProtection="1">
      <alignment horizontal="center" vertical="center"/>
      <protection hidden="1"/>
    </xf>
    <xf numFmtId="0" fontId="4" fillId="0" borderId="30" xfId="0" applyNumberFormat="1" applyFont="1" applyFill="1" applyBorder="1" applyAlignment="1" applyProtection="1">
      <alignment horizontal="center" vertical="center"/>
      <protection hidden="1"/>
    </xf>
    <xf numFmtId="0" fontId="4" fillId="3" borderId="30" xfId="0" applyNumberFormat="1" applyFont="1" applyFill="1" applyBorder="1" applyAlignment="1" applyProtection="1">
      <alignment horizontal="center" vertical="center"/>
      <protection hidden="1"/>
    </xf>
    <xf numFmtId="165" fontId="4" fillId="10" borderId="25" xfId="0" applyNumberFormat="1" applyFont="1" applyFill="1" applyBorder="1" applyAlignment="1" applyProtection="1">
      <alignment horizontal="center" vertical="center"/>
      <protection hidden="1"/>
    </xf>
    <xf numFmtId="165" fontId="4" fillId="0" borderId="34" xfId="0" applyNumberFormat="1" applyFont="1" applyFill="1" applyBorder="1" applyAlignment="1" applyProtection="1">
      <alignment horizontal="center" vertical="center"/>
      <protection hidden="1"/>
    </xf>
    <xf numFmtId="165" fontId="4" fillId="14" borderId="15" xfId="0" applyNumberFormat="1" applyFont="1" applyFill="1" applyBorder="1" applyAlignment="1" applyProtection="1">
      <alignment horizontal="center" vertical="center"/>
      <protection hidden="1"/>
    </xf>
    <xf numFmtId="165" fontId="4" fillId="14" borderId="17" xfId="0" applyNumberFormat="1" applyFont="1" applyFill="1" applyBorder="1" applyAlignment="1" applyProtection="1">
      <alignment horizontal="center" vertical="center"/>
      <protection hidden="1"/>
    </xf>
    <xf numFmtId="165" fontId="4" fillId="10" borderId="15" xfId="0" applyNumberFormat="1" applyFont="1" applyFill="1" applyBorder="1" applyAlignment="1" applyProtection="1">
      <alignment horizontal="center" vertical="center"/>
      <protection hidden="1"/>
    </xf>
    <xf numFmtId="165" fontId="4" fillId="0" borderId="17" xfId="0" applyNumberFormat="1" applyFont="1" applyFill="1" applyBorder="1" applyAlignment="1" applyProtection="1">
      <alignment horizontal="center" vertical="center"/>
      <protection hidden="1"/>
    </xf>
    <xf numFmtId="0" fontId="5" fillId="16" borderId="38" xfId="0" applyFont="1" applyFill="1" applyBorder="1" applyAlignment="1" applyProtection="1">
      <alignment horizontal="center" vertical="center" wrapText="1"/>
      <protection hidden="1"/>
    </xf>
    <xf numFmtId="0" fontId="8" fillId="10" borderId="18" xfId="0" applyNumberFormat="1" applyFont="1" applyFill="1" applyBorder="1" applyAlignment="1" applyProtection="1">
      <alignment horizontal="center" vertical="center" shrinkToFit="1"/>
      <protection hidden="1"/>
    </xf>
    <xf numFmtId="0" fontId="8" fillId="10" borderId="23" xfId="0" applyNumberFormat="1" applyFont="1" applyFill="1" applyBorder="1" applyAlignment="1" applyProtection="1">
      <alignment horizontal="center" vertical="center" shrinkToFit="1"/>
      <protection hidden="1"/>
    </xf>
    <xf numFmtId="0" fontId="5" fillId="16" borderId="39" xfId="0" applyFont="1" applyFill="1" applyBorder="1" applyAlignment="1" applyProtection="1">
      <alignment horizontal="center" vertical="center" wrapText="1"/>
      <protection hidden="1"/>
    </xf>
    <xf numFmtId="1" fontId="4" fillId="0" borderId="34" xfId="0" applyNumberFormat="1" applyFont="1" applyBorder="1" applyAlignment="1" applyProtection="1">
      <alignment horizontal="center"/>
      <protection hidden="1"/>
    </xf>
    <xf numFmtId="1" fontId="4" fillId="0" borderId="17" xfId="0" applyNumberFormat="1" applyFont="1" applyBorder="1" applyAlignment="1" applyProtection="1">
      <alignment horizontal="center"/>
      <protection hidden="1"/>
    </xf>
    <xf numFmtId="0" fontId="4" fillId="0" borderId="17" xfId="0" applyNumberFormat="1" applyFont="1" applyBorder="1" applyAlignment="1" applyProtection="1">
      <alignment horizontal="center" vertical="center"/>
      <protection hidden="1"/>
    </xf>
    <xf numFmtId="0" fontId="4" fillId="0" borderId="22" xfId="0" applyNumberFormat="1" applyFont="1" applyBorder="1" applyAlignment="1" applyProtection="1">
      <alignment horizontal="center" vertical="center"/>
      <protection hidden="1"/>
    </xf>
    <xf numFmtId="0" fontId="4" fillId="0" borderId="29" xfId="0" applyNumberFormat="1" applyFont="1" applyFill="1" applyBorder="1" applyAlignment="1" applyProtection="1">
      <alignment horizontal="center" vertical="center" shrinkToFit="1"/>
      <protection hidden="1"/>
    </xf>
    <xf numFmtId="0" fontId="4" fillId="0" borderId="30" xfId="0" applyNumberFormat="1" applyFont="1" applyFill="1" applyBorder="1" applyAlignment="1" applyProtection="1">
      <alignment horizontal="center" vertical="center" shrinkToFit="1"/>
      <protection hidden="1"/>
    </xf>
    <xf numFmtId="0" fontId="8" fillId="3" borderId="30" xfId="0" applyNumberFormat="1" applyFont="1" applyFill="1" applyBorder="1" applyAlignment="1" applyProtection="1">
      <alignment horizontal="center" vertical="center" shrinkToFit="1"/>
      <protection hidden="1"/>
    </xf>
    <xf numFmtId="0" fontId="8" fillId="3" borderId="31" xfId="0" applyNumberFormat="1" applyFont="1" applyFill="1" applyBorder="1" applyAlignment="1" applyProtection="1">
      <alignment horizontal="center" vertical="center" shrinkToFit="1"/>
      <protection hidden="1"/>
    </xf>
    <xf numFmtId="0" fontId="17" fillId="0" borderId="35" xfId="0" applyFont="1" applyFill="1" applyBorder="1" applyAlignment="1" applyProtection="1">
      <alignment horizontal="center" vertical="center"/>
      <protection hidden="1"/>
    </xf>
    <xf numFmtId="0" fontId="17" fillId="0" borderId="18" xfId="0" applyFont="1" applyFill="1" applyBorder="1" applyAlignment="1" applyProtection="1">
      <alignment horizontal="center" vertical="center"/>
      <protection hidden="1"/>
    </xf>
    <xf numFmtId="0" fontId="4" fillId="14" borderId="18" xfId="0" applyFont="1" applyFill="1" applyBorder="1" applyAlignment="1" applyProtection="1">
      <alignment horizontal="center" vertical="center"/>
      <protection hidden="1"/>
    </xf>
    <xf numFmtId="0" fontId="8" fillId="14" borderId="18" xfId="0" applyFont="1" applyFill="1" applyBorder="1" applyAlignment="1" applyProtection="1">
      <alignment horizontal="center" vertical="center"/>
      <protection hidden="1"/>
    </xf>
    <xf numFmtId="0" fontId="8" fillId="14" borderId="23" xfId="0" applyFont="1" applyFill="1" applyBorder="1" applyAlignment="1" applyProtection="1">
      <alignment horizontal="center" vertical="center"/>
      <protection hidden="1"/>
    </xf>
    <xf numFmtId="0" fontId="8" fillId="14" borderId="15" xfId="0" applyFont="1" applyFill="1" applyBorder="1" applyAlignment="1" applyProtection="1">
      <alignment horizontal="center" vertical="center"/>
      <protection hidden="1"/>
    </xf>
    <xf numFmtId="0" fontId="8" fillId="14" borderId="17" xfId="0" applyFont="1" applyFill="1" applyBorder="1" applyAlignment="1" applyProtection="1">
      <alignment horizontal="center" vertical="center"/>
      <protection hidden="1"/>
    </xf>
    <xf numFmtId="0" fontId="8" fillId="14" borderId="20" xfId="0" applyFont="1" applyFill="1" applyBorder="1" applyAlignment="1" applyProtection="1">
      <alignment horizontal="center" vertical="center"/>
      <protection hidden="1"/>
    </xf>
    <xf numFmtId="0" fontId="8" fillId="14" borderId="22" xfId="0" applyFont="1" applyFill="1" applyBorder="1" applyAlignment="1" applyProtection="1">
      <alignment horizontal="center" vertical="center"/>
      <protection hidden="1"/>
    </xf>
    <xf numFmtId="0" fontId="5" fillId="17" borderId="38" xfId="0" applyFont="1" applyFill="1" applyBorder="1" applyAlignment="1" applyProtection="1">
      <alignment horizontal="center" vertical="center" wrapText="1"/>
      <protection hidden="1"/>
    </xf>
    <xf numFmtId="1" fontId="4" fillId="14" borderId="18" xfId="0" applyNumberFormat="1" applyFont="1" applyFill="1" applyBorder="1" applyAlignment="1" applyProtection="1">
      <alignment horizontal="center" vertical="center"/>
      <protection hidden="1"/>
    </xf>
    <xf numFmtId="1" fontId="4" fillId="14" borderId="23" xfId="0" applyNumberFormat="1" applyFont="1" applyFill="1" applyBorder="1" applyAlignment="1" applyProtection="1">
      <alignment horizontal="center" vertical="center"/>
      <protection hidden="1"/>
    </xf>
    <xf numFmtId="1" fontId="4" fillId="0" borderId="22" xfId="0" applyNumberFormat="1" applyFont="1" applyBorder="1" applyAlignment="1" applyProtection="1">
      <alignment horizontal="center"/>
      <protection hidden="1"/>
    </xf>
    <xf numFmtId="1" fontId="4" fillId="14" borderId="30" xfId="0" applyNumberFormat="1" applyFont="1" applyFill="1" applyBorder="1" applyAlignment="1" applyProtection="1">
      <alignment horizontal="center" vertical="center"/>
      <protection hidden="1"/>
    </xf>
    <xf numFmtId="1" fontId="4" fillId="14" borderId="31" xfId="0" applyNumberFormat="1" applyFont="1" applyFill="1" applyBorder="1" applyAlignment="1" applyProtection="1">
      <alignment horizontal="center" vertical="center"/>
      <protection hidden="1"/>
    </xf>
    <xf numFmtId="0" fontId="4" fillId="14" borderId="23" xfId="0" applyFont="1" applyFill="1" applyBorder="1" applyAlignment="1" applyProtection="1">
      <alignment horizontal="center" vertical="center"/>
      <protection hidden="1"/>
    </xf>
    <xf numFmtId="0" fontId="4" fillId="14" borderId="17" xfId="0" applyFont="1" applyFill="1" applyBorder="1" applyAlignment="1" applyProtection="1">
      <alignment horizontal="center" vertical="center"/>
      <protection hidden="1"/>
    </xf>
    <xf numFmtId="0" fontId="4" fillId="14" borderId="20" xfId="0" applyFont="1" applyFill="1" applyBorder="1" applyAlignment="1" applyProtection="1">
      <alignment horizontal="center" vertical="center"/>
      <protection hidden="1"/>
    </xf>
    <xf numFmtId="0" fontId="4" fillId="14" borderId="22" xfId="0" applyFont="1" applyFill="1" applyBorder="1" applyAlignment="1" applyProtection="1">
      <alignment horizontal="center" vertical="center"/>
      <protection hidden="1"/>
    </xf>
    <xf numFmtId="0" fontId="4" fillId="14" borderId="35" xfId="0" applyFont="1" applyFill="1" applyBorder="1" applyAlignment="1" applyProtection="1">
      <alignment horizontal="center" vertical="center"/>
      <protection hidden="1"/>
    </xf>
    <xf numFmtId="0" fontId="4" fillId="11" borderId="35" xfId="0" applyFont="1" applyFill="1" applyBorder="1" applyAlignment="1" applyProtection="1">
      <alignment horizontal="center" vertical="center"/>
      <protection hidden="1"/>
    </xf>
    <xf numFmtId="0" fontId="4" fillId="11" borderId="16" xfId="0" applyFont="1" applyFill="1" applyBorder="1" applyAlignment="1" applyProtection="1">
      <alignment horizontal="center" vertical="center"/>
      <protection hidden="1"/>
    </xf>
    <xf numFmtId="0" fontId="17" fillId="0" borderId="23" xfId="0" applyFont="1" applyFill="1" applyBorder="1" applyAlignment="1" applyProtection="1">
      <alignment horizontal="center" vertical="center"/>
      <protection hidden="1"/>
    </xf>
    <xf numFmtId="164" fontId="4" fillId="11" borderId="15" xfId="0" applyNumberFormat="1" applyFont="1" applyFill="1" applyBorder="1" applyAlignment="1" applyProtection="1">
      <alignment horizontal="center" vertical="center"/>
      <protection hidden="1"/>
    </xf>
    <xf numFmtId="164" fontId="4" fillId="11" borderId="17" xfId="0" applyNumberFormat="1" applyFont="1" applyFill="1" applyBorder="1" applyAlignment="1" applyProtection="1">
      <alignment horizontal="center" vertical="center"/>
      <protection hidden="1"/>
    </xf>
    <xf numFmtId="164" fontId="4" fillId="11" borderId="20" xfId="0" applyNumberFormat="1" applyFont="1" applyFill="1" applyBorder="1" applyAlignment="1" applyProtection="1">
      <alignment horizontal="center" vertical="center"/>
      <protection hidden="1"/>
    </xf>
    <xf numFmtId="164" fontId="4" fillId="11" borderId="22" xfId="0" applyNumberFormat="1" applyFont="1" applyFill="1" applyBorder="1" applyAlignment="1" applyProtection="1">
      <alignment horizontal="center" vertical="center"/>
      <protection hidden="1"/>
    </xf>
    <xf numFmtId="0" fontId="17" fillId="0" borderId="50"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1" fontId="11" fillId="0" borderId="51" xfId="0" applyNumberFormat="1" applyFont="1" applyFill="1" applyBorder="1" applyAlignment="1" applyProtection="1">
      <alignment horizontal="center" vertical="center"/>
      <protection hidden="1"/>
    </xf>
    <xf numFmtId="0" fontId="4" fillId="11" borderId="25" xfId="0" applyFont="1" applyFill="1" applyBorder="1" applyAlignment="1" applyProtection="1">
      <alignment horizontal="center" vertical="center"/>
      <protection hidden="1"/>
    </xf>
    <xf numFmtId="1" fontId="4" fillId="10" borderId="50" xfId="0" applyNumberFormat="1" applyFont="1" applyFill="1" applyBorder="1" applyAlignment="1" applyProtection="1">
      <alignment horizontal="center" vertical="center"/>
      <protection hidden="1"/>
    </xf>
    <xf numFmtId="1" fontId="4" fillId="0" borderId="13" xfId="0" applyNumberFormat="1" applyFont="1" applyBorder="1" applyAlignment="1" applyProtection="1">
      <alignment horizontal="center" vertical="center"/>
      <protection hidden="1"/>
    </xf>
    <xf numFmtId="1" fontId="4" fillId="10" borderId="13" xfId="0" applyNumberFormat="1" applyFont="1" applyFill="1" applyBorder="1" applyAlignment="1" applyProtection="1">
      <alignment horizontal="center" vertical="center"/>
      <protection hidden="1"/>
    </xf>
    <xf numFmtId="1" fontId="4" fillId="0" borderId="27" xfId="0" applyNumberFormat="1" applyFont="1" applyBorder="1" applyAlignment="1" applyProtection="1">
      <alignment horizontal="center" vertical="center"/>
      <protection hidden="1"/>
    </xf>
    <xf numFmtId="0" fontId="4" fillId="10" borderId="50" xfId="0" applyNumberFormat="1" applyFont="1" applyFill="1" applyBorder="1" applyAlignment="1" applyProtection="1">
      <alignment horizontal="center" vertical="center"/>
      <protection hidden="1"/>
    </xf>
    <xf numFmtId="0" fontId="4" fillId="0" borderId="13" xfId="0" applyNumberFormat="1" applyFont="1" applyFill="1" applyBorder="1" applyAlignment="1" applyProtection="1">
      <alignment horizontal="center" vertical="center"/>
      <protection hidden="1"/>
    </xf>
    <xf numFmtId="0" fontId="4" fillId="10" borderId="13" xfId="0" applyNumberFormat="1" applyFont="1" applyFill="1" applyBorder="1" applyAlignment="1" applyProtection="1">
      <alignment horizontal="center" vertical="center" shrinkToFit="1"/>
      <protection hidden="1"/>
    </xf>
    <xf numFmtId="0" fontId="4" fillId="0" borderId="51" xfId="0" applyNumberFormat="1" applyFont="1" applyFill="1" applyBorder="1" applyAlignment="1" applyProtection="1">
      <alignment horizontal="center" vertical="center" shrinkToFit="1"/>
      <protection hidden="1"/>
    </xf>
    <xf numFmtId="165" fontId="4" fillId="10" borderId="53" xfId="0" applyNumberFormat="1" applyFont="1" applyFill="1" applyBorder="1" applyAlignment="1" applyProtection="1">
      <alignment horizontal="center" vertical="center"/>
      <protection hidden="1"/>
    </xf>
    <xf numFmtId="165" fontId="4" fillId="0" borderId="13" xfId="0" applyNumberFormat="1" applyFont="1" applyFill="1" applyBorder="1" applyAlignment="1" applyProtection="1">
      <alignment horizontal="center" vertical="center"/>
      <protection hidden="1"/>
    </xf>
    <xf numFmtId="165" fontId="4" fillId="10" borderId="13" xfId="0" applyNumberFormat="1" applyFont="1" applyFill="1" applyBorder="1" applyAlignment="1" applyProtection="1">
      <alignment horizontal="center" vertical="center"/>
      <protection hidden="1"/>
    </xf>
    <xf numFmtId="165" fontId="4" fillId="0" borderId="27" xfId="0" applyNumberFormat="1" applyFont="1" applyFill="1" applyBorder="1" applyAlignment="1" applyProtection="1">
      <alignment horizontal="center" vertical="center"/>
      <protection hidden="1"/>
    </xf>
    <xf numFmtId="0" fontId="5" fillId="0" borderId="54" xfId="0" applyFont="1" applyFill="1" applyBorder="1" applyAlignment="1" applyProtection="1">
      <alignment horizontal="left" vertical="center"/>
      <protection hidden="1"/>
    </xf>
    <xf numFmtId="0" fontId="4" fillId="10" borderId="13" xfId="0" applyNumberFormat="1" applyFont="1" applyFill="1" applyBorder="1" applyAlignment="1" applyProtection="1">
      <alignment horizontal="center" vertical="center"/>
      <protection hidden="1"/>
    </xf>
    <xf numFmtId="0" fontId="4" fillId="0" borderId="51" xfId="0" applyNumberFormat="1" applyFont="1" applyFill="1" applyBorder="1" applyAlignment="1" applyProtection="1">
      <alignment horizontal="center" vertical="center"/>
      <protection hidden="1"/>
    </xf>
    <xf numFmtId="165" fontId="4" fillId="10" borderId="50" xfId="0" applyNumberFormat="1" applyFont="1" applyFill="1" applyBorder="1" applyAlignment="1" applyProtection="1">
      <alignment horizontal="center" vertical="center"/>
      <protection hidden="1"/>
    </xf>
    <xf numFmtId="165" fontId="4" fillId="0" borderId="51" xfId="0" applyNumberFormat="1" applyFont="1" applyFill="1" applyBorder="1" applyAlignment="1" applyProtection="1">
      <alignment horizontal="center" vertical="center"/>
      <protection hidden="1"/>
    </xf>
    <xf numFmtId="165" fontId="4" fillId="7" borderId="25" xfId="0" applyNumberFormat="1" applyFont="1" applyFill="1" applyBorder="1" applyAlignment="1" applyProtection="1">
      <alignment horizontal="center" vertical="center"/>
      <protection hidden="1"/>
    </xf>
    <xf numFmtId="165" fontId="4" fillId="7" borderId="34" xfId="0" applyNumberFormat="1" applyFont="1" applyFill="1" applyBorder="1" applyAlignment="1" applyProtection="1">
      <alignment horizontal="center" vertical="center"/>
      <protection hidden="1"/>
    </xf>
    <xf numFmtId="165" fontId="4" fillId="7" borderId="15" xfId="0" applyNumberFormat="1" applyFont="1" applyFill="1" applyBorder="1" applyAlignment="1" applyProtection="1">
      <alignment horizontal="center" vertical="center"/>
      <protection hidden="1"/>
    </xf>
    <xf numFmtId="165" fontId="4" fillId="7" borderId="17" xfId="0" applyNumberFormat="1" applyFont="1" applyFill="1" applyBorder="1" applyAlignment="1" applyProtection="1">
      <alignment horizontal="center" vertical="center"/>
      <protection hidden="1"/>
    </xf>
    <xf numFmtId="165" fontId="4" fillId="3" borderId="17" xfId="0" applyNumberFormat="1" applyFont="1" applyFill="1" applyBorder="1" applyAlignment="1" applyProtection="1">
      <alignment horizontal="center" vertical="center"/>
      <protection hidden="1"/>
    </xf>
    <xf numFmtId="165" fontId="4" fillId="10" borderId="20" xfId="0" applyNumberFormat="1" applyFont="1" applyFill="1" applyBorder="1" applyAlignment="1" applyProtection="1">
      <alignment horizontal="center" vertical="center"/>
      <protection hidden="1"/>
    </xf>
    <xf numFmtId="165" fontId="4" fillId="3" borderId="22" xfId="0" applyNumberFormat="1" applyFont="1" applyFill="1" applyBorder="1" applyAlignment="1" applyProtection="1">
      <alignment horizontal="center" vertical="center"/>
      <protection hidden="1"/>
    </xf>
    <xf numFmtId="0" fontId="5" fillId="0" borderId="14" xfId="0" applyFont="1" applyFill="1" applyBorder="1" applyAlignment="1" applyProtection="1">
      <alignment horizontal="left" vertical="center"/>
      <protection hidden="1"/>
    </xf>
    <xf numFmtId="0" fontId="4" fillId="17" borderId="1" xfId="0" applyFont="1" applyFill="1" applyBorder="1" applyAlignment="1" applyProtection="1">
      <alignment horizontal="center" vertical="center"/>
      <protection hidden="1"/>
    </xf>
    <xf numFmtId="0" fontId="4" fillId="17" borderId="2" xfId="0" applyFont="1" applyFill="1" applyBorder="1" applyAlignment="1" applyProtection="1">
      <alignment horizontal="center" vertical="center"/>
      <protection hidden="1"/>
    </xf>
    <xf numFmtId="0" fontId="4" fillId="17" borderId="3" xfId="0" applyFont="1" applyFill="1" applyBorder="1" applyAlignment="1" applyProtection="1">
      <alignment horizontal="center" vertical="center"/>
      <protection hidden="1"/>
    </xf>
    <xf numFmtId="0" fontId="13" fillId="7" borderId="1" xfId="0" applyFont="1" applyFill="1" applyBorder="1" applyAlignment="1" applyProtection="1">
      <alignment horizontal="center" vertical="center"/>
      <protection hidden="1"/>
    </xf>
    <xf numFmtId="0" fontId="13" fillId="7" borderId="2" xfId="0" applyFont="1" applyFill="1" applyBorder="1" applyAlignment="1" applyProtection="1">
      <alignment horizontal="center" vertical="center"/>
      <protection hidden="1"/>
    </xf>
    <xf numFmtId="0" fontId="13" fillId="7" borderId="3"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5" fillId="8" borderId="48" xfId="0" applyFont="1" applyFill="1" applyBorder="1" applyAlignment="1" applyProtection="1">
      <alignment horizontal="center" vertical="center" wrapText="1"/>
      <protection hidden="1"/>
    </xf>
    <xf numFmtId="0" fontId="5" fillId="8" borderId="49" xfId="0" applyFont="1" applyFill="1" applyBorder="1" applyAlignment="1" applyProtection="1">
      <alignment horizontal="center" vertical="center" wrapText="1"/>
      <protection hidden="1"/>
    </xf>
    <xf numFmtId="0" fontId="4" fillId="10" borderId="25" xfId="0" applyFont="1" applyFill="1" applyBorder="1" applyAlignment="1" applyProtection="1">
      <alignment horizontal="center" vertical="center"/>
      <protection hidden="1"/>
    </xf>
    <xf numFmtId="0" fontId="4" fillId="10" borderId="15" xfId="0" applyFont="1" applyFill="1" applyBorder="1" applyAlignment="1" applyProtection="1">
      <alignment horizontal="center" vertical="center"/>
      <protection hidden="1"/>
    </xf>
    <xf numFmtId="0" fontId="4" fillId="10" borderId="20" xfId="0" applyFont="1" applyFill="1" applyBorder="1" applyAlignment="1" applyProtection="1">
      <alignment horizontal="center" vertical="center"/>
      <protection hidden="1"/>
    </xf>
    <xf numFmtId="1" fontId="4" fillId="3" borderId="26" xfId="0" applyNumberFormat="1" applyFont="1" applyFill="1" applyBorder="1" applyAlignment="1" applyProtection="1">
      <alignment horizontal="center" vertical="center"/>
      <protection hidden="1"/>
    </xf>
    <xf numFmtId="0" fontId="4" fillId="3" borderId="16" xfId="0"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7" fillId="3" borderId="26" xfId="0" applyNumberFormat="1" applyFont="1" applyFill="1" applyBorder="1" applyAlignment="1" applyProtection="1">
      <alignment horizontal="center" vertical="center"/>
      <protection hidden="1"/>
    </xf>
    <xf numFmtId="1" fontId="7" fillId="3" borderId="34" xfId="0" applyNumberFormat="1" applyFont="1" applyFill="1" applyBorder="1" applyAlignment="1" applyProtection="1">
      <alignment horizontal="center" vertical="center"/>
      <protection hidden="1"/>
    </xf>
    <xf numFmtId="1" fontId="7" fillId="3" borderId="16" xfId="0" applyNumberFormat="1" applyFont="1" applyFill="1" applyBorder="1" applyAlignment="1" applyProtection="1">
      <alignment horizontal="center" vertical="center"/>
      <protection hidden="1"/>
    </xf>
    <xf numFmtId="1" fontId="7" fillId="3" borderId="17" xfId="0" applyNumberFormat="1" applyFont="1" applyFill="1" applyBorder="1" applyAlignment="1" applyProtection="1">
      <alignment horizontal="center" vertical="center"/>
      <protection hidden="1"/>
    </xf>
    <xf numFmtId="1" fontId="7" fillId="3" borderId="21" xfId="0" applyNumberFormat="1" applyFont="1" applyFill="1" applyBorder="1" applyAlignment="1" applyProtection="1">
      <alignment horizontal="center" vertical="center"/>
      <protection hidden="1"/>
    </xf>
    <xf numFmtId="1" fontId="7" fillId="3" borderId="22" xfId="0" applyNumberFormat="1" applyFont="1" applyFill="1" applyBorder="1" applyAlignment="1" applyProtection="1">
      <alignment horizontal="center" vertical="center"/>
      <protection hidden="1"/>
    </xf>
    <xf numFmtId="0" fontId="9" fillId="3" borderId="18" xfId="0" applyNumberFormat="1" applyFont="1" applyFill="1" applyBorder="1" applyAlignment="1" applyProtection="1">
      <alignment horizontal="left" vertical="center"/>
      <protection hidden="1"/>
    </xf>
    <xf numFmtId="0" fontId="9" fillId="3" borderId="16" xfId="0" applyNumberFormat="1" applyFont="1" applyFill="1" applyBorder="1" applyAlignment="1" applyProtection="1">
      <alignment horizontal="left" vertical="center"/>
      <protection hidden="1"/>
    </xf>
    <xf numFmtId="0" fontId="9" fillId="3" borderId="30" xfId="0" applyNumberFormat="1" applyFont="1" applyFill="1" applyBorder="1" applyAlignment="1" applyProtection="1">
      <alignment horizontal="left" vertical="center"/>
      <protection hidden="1"/>
    </xf>
    <xf numFmtId="0" fontId="9" fillId="3" borderId="18" xfId="0" applyNumberFormat="1" applyFont="1" applyFill="1" applyBorder="1" applyAlignment="1" applyProtection="1">
      <alignment horizontal="left" vertical="center" wrapText="1"/>
      <protection hidden="1"/>
    </xf>
    <xf numFmtId="0" fontId="9" fillId="3" borderId="16" xfId="0" applyNumberFormat="1" applyFont="1" applyFill="1" applyBorder="1" applyAlignment="1" applyProtection="1">
      <alignment horizontal="left" vertical="center" wrapText="1"/>
      <protection hidden="1"/>
    </xf>
    <xf numFmtId="0" fontId="9" fillId="3" borderId="30" xfId="0" applyNumberFormat="1" applyFont="1" applyFill="1" applyBorder="1" applyAlignment="1" applyProtection="1">
      <alignment horizontal="left" vertical="center" wrapText="1"/>
      <protection hidden="1"/>
    </xf>
    <xf numFmtId="0" fontId="13" fillId="19" borderId="1" xfId="0" applyFont="1" applyFill="1" applyBorder="1" applyAlignment="1" applyProtection="1">
      <alignment horizontal="center" vertical="center"/>
      <protection hidden="1"/>
    </xf>
    <xf numFmtId="0" fontId="13" fillId="19" borderId="2" xfId="0" applyFont="1" applyFill="1" applyBorder="1" applyAlignment="1" applyProtection="1">
      <alignment horizontal="center" vertical="center"/>
      <protection hidden="1"/>
    </xf>
    <xf numFmtId="0" fontId="13" fillId="19" borderId="3" xfId="0" applyFont="1" applyFill="1" applyBorder="1" applyAlignment="1" applyProtection="1">
      <alignment horizontal="center" vertical="center"/>
      <protection hidden="1"/>
    </xf>
    <xf numFmtId="0" fontId="9" fillId="3" borderId="23" xfId="0" applyNumberFormat="1" applyFont="1" applyFill="1" applyBorder="1" applyAlignment="1" applyProtection="1">
      <alignment horizontal="left" vertical="center" wrapText="1"/>
      <protection hidden="1"/>
    </xf>
    <xf numFmtId="0" fontId="9" fillId="3" borderId="21" xfId="0" applyNumberFormat="1" applyFont="1" applyFill="1" applyBorder="1" applyAlignment="1" applyProtection="1">
      <alignment horizontal="left" vertical="center" wrapText="1"/>
      <protection hidden="1"/>
    </xf>
    <xf numFmtId="0" fontId="9" fillId="3" borderId="31" xfId="0" applyNumberFormat="1" applyFont="1" applyFill="1" applyBorder="1" applyAlignment="1" applyProtection="1">
      <alignment horizontal="left" vertical="center" wrapText="1"/>
      <protection hidden="1"/>
    </xf>
    <xf numFmtId="0" fontId="16" fillId="2" borderId="1" xfId="0" applyFont="1" applyFill="1" applyBorder="1" applyAlignment="1" applyProtection="1">
      <alignment horizontal="center" vertical="center" wrapText="1"/>
      <protection hidden="1"/>
    </xf>
    <xf numFmtId="0" fontId="16" fillId="2" borderId="2" xfId="0" applyFont="1" applyFill="1" applyBorder="1" applyAlignment="1" applyProtection="1">
      <alignment horizontal="center" vertical="center" wrapText="1"/>
      <protection hidden="1"/>
    </xf>
    <xf numFmtId="0" fontId="16" fillId="2" borderId="3"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protection hidden="1"/>
    </xf>
    <xf numFmtId="0" fontId="4" fillId="0" borderId="5" xfId="0" applyFont="1" applyBorder="1" applyAlignment="1" applyProtection="1">
      <alignment horizontal="center" vertical="center"/>
      <protection hidden="1"/>
    </xf>
    <xf numFmtId="0" fontId="4" fillId="0" borderId="6" xfId="0" applyFont="1" applyBorder="1" applyAlignment="1" applyProtection="1">
      <alignment horizontal="center" vertical="center"/>
      <protection hidden="1"/>
    </xf>
    <xf numFmtId="0" fontId="1" fillId="4" borderId="4" xfId="0" applyFont="1" applyFill="1" applyBorder="1" applyAlignment="1" applyProtection="1">
      <alignment horizontal="left" vertical="top" wrapText="1"/>
      <protection hidden="1"/>
    </xf>
    <xf numFmtId="0" fontId="1" fillId="4" borderId="5" xfId="0" applyFont="1" applyFill="1" applyBorder="1" applyAlignment="1" applyProtection="1">
      <alignment horizontal="left" vertical="top" wrapText="1"/>
      <protection hidden="1"/>
    </xf>
    <xf numFmtId="0" fontId="1" fillId="4" borderId="6" xfId="0" applyFont="1" applyFill="1" applyBorder="1" applyAlignment="1" applyProtection="1">
      <alignment horizontal="left" vertical="top" wrapText="1"/>
      <protection hidden="1"/>
    </xf>
    <xf numFmtId="0" fontId="1" fillId="4" borderId="7" xfId="0" applyFont="1" applyFill="1" applyBorder="1" applyAlignment="1" applyProtection="1">
      <alignment horizontal="left" vertical="top" wrapText="1"/>
      <protection hidden="1"/>
    </xf>
    <xf numFmtId="0" fontId="1" fillId="4" borderId="0" xfId="0" applyFont="1" applyFill="1" applyBorder="1" applyAlignment="1" applyProtection="1">
      <alignment horizontal="left" vertical="top" wrapText="1"/>
      <protection hidden="1"/>
    </xf>
    <xf numFmtId="0" fontId="1" fillId="4" borderId="8" xfId="0" applyFont="1" applyFill="1" applyBorder="1" applyAlignment="1" applyProtection="1">
      <alignment horizontal="left" vertical="top" wrapText="1"/>
      <protection hidden="1"/>
    </xf>
    <xf numFmtId="0" fontId="1" fillId="5" borderId="4" xfId="0" applyFont="1" applyFill="1" applyBorder="1" applyAlignment="1" applyProtection="1">
      <alignment horizontal="left" vertical="top" wrapText="1"/>
      <protection hidden="1"/>
    </xf>
    <xf numFmtId="0" fontId="1" fillId="5" borderId="5" xfId="0" applyFont="1" applyFill="1" applyBorder="1" applyAlignment="1" applyProtection="1">
      <alignment horizontal="left" vertical="top" wrapText="1"/>
      <protection hidden="1"/>
    </xf>
    <xf numFmtId="0" fontId="1" fillId="5" borderId="6" xfId="0" applyFont="1" applyFill="1" applyBorder="1" applyAlignment="1" applyProtection="1">
      <alignment horizontal="left" vertical="top" wrapText="1"/>
      <protection hidden="1"/>
    </xf>
    <xf numFmtId="0" fontId="1" fillId="5" borderId="7" xfId="0" applyFont="1" applyFill="1" applyBorder="1" applyAlignment="1" applyProtection="1">
      <alignment horizontal="left" vertical="top" wrapText="1"/>
      <protection hidden="1"/>
    </xf>
    <xf numFmtId="0" fontId="1" fillId="5" borderId="0" xfId="0" applyFont="1" applyFill="1" applyBorder="1" applyAlignment="1" applyProtection="1">
      <alignment horizontal="left" vertical="top" wrapText="1"/>
      <protection hidden="1"/>
    </xf>
    <xf numFmtId="0" fontId="1" fillId="5" borderId="8" xfId="0" applyFont="1" applyFill="1" applyBorder="1" applyAlignment="1" applyProtection="1">
      <alignment horizontal="left" vertical="top" wrapText="1"/>
      <protection hidden="1"/>
    </xf>
    <xf numFmtId="0" fontId="1" fillId="5" borderId="9" xfId="0" applyFont="1" applyFill="1" applyBorder="1" applyAlignment="1" applyProtection="1">
      <alignment horizontal="left" vertical="top" wrapText="1"/>
      <protection hidden="1"/>
    </xf>
    <xf numFmtId="0" fontId="1" fillId="5" borderId="10" xfId="0" applyFont="1" applyFill="1" applyBorder="1" applyAlignment="1" applyProtection="1">
      <alignment horizontal="left" vertical="top" wrapText="1"/>
      <protection hidden="1"/>
    </xf>
    <xf numFmtId="0" fontId="1" fillId="5" borderId="11" xfId="0" applyFont="1" applyFill="1" applyBorder="1" applyAlignment="1" applyProtection="1">
      <alignment horizontal="left" vertical="top" wrapText="1"/>
      <protection hidden="1"/>
    </xf>
    <xf numFmtId="0" fontId="1" fillId="6" borderId="7" xfId="0" applyFont="1" applyFill="1" applyBorder="1" applyAlignment="1" applyProtection="1">
      <alignment horizontal="left" vertical="top" wrapText="1"/>
      <protection hidden="1"/>
    </xf>
    <xf numFmtId="0" fontId="1" fillId="6" borderId="0" xfId="0" applyFont="1" applyFill="1" applyBorder="1" applyAlignment="1" applyProtection="1">
      <alignment horizontal="left" vertical="top" wrapText="1"/>
      <protection hidden="1"/>
    </xf>
    <xf numFmtId="0" fontId="1" fillId="6" borderId="8" xfId="0" applyFont="1" applyFill="1" applyBorder="1" applyAlignment="1" applyProtection="1">
      <alignment horizontal="left" vertical="top" wrapText="1"/>
      <protection hidden="1"/>
    </xf>
    <xf numFmtId="0" fontId="1" fillId="6" borderId="9" xfId="0" applyFont="1" applyFill="1" applyBorder="1" applyAlignment="1" applyProtection="1">
      <alignment horizontal="left" vertical="top" wrapText="1"/>
      <protection hidden="1"/>
    </xf>
    <xf numFmtId="0" fontId="1" fillId="6" borderId="10" xfId="0" applyFont="1" applyFill="1" applyBorder="1" applyAlignment="1" applyProtection="1">
      <alignment horizontal="left" vertical="top" wrapText="1"/>
      <protection hidden="1"/>
    </xf>
    <xf numFmtId="0" fontId="1" fillId="6" borderId="11" xfId="0" applyFont="1" applyFill="1" applyBorder="1" applyAlignment="1" applyProtection="1">
      <alignment horizontal="left" vertical="top" wrapText="1"/>
      <protection hidden="1"/>
    </xf>
    <xf numFmtId="164" fontId="4" fillId="8" borderId="1" xfId="0" applyNumberFormat="1" applyFont="1" applyFill="1" applyBorder="1" applyAlignment="1" applyProtection="1">
      <alignment horizontal="center" vertical="center"/>
      <protection hidden="1"/>
    </xf>
    <xf numFmtId="164" fontId="4" fillId="8" borderId="2" xfId="0" applyNumberFormat="1" applyFont="1" applyFill="1" applyBorder="1" applyAlignment="1" applyProtection="1">
      <alignment horizontal="center" vertical="center"/>
      <protection hidden="1"/>
    </xf>
    <xf numFmtId="164" fontId="4" fillId="8" borderId="3" xfId="0" applyNumberFormat="1" applyFont="1" applyFill="1" applyBorder="1" applyAlignment="1" applyProtection="1">
      <alignment horizontal="center" vertical="center"/>
      <protection hidden="1"/>
    </xf>
    <xf numFmtId="0" fontId="4" fillId="9" borderId="1" xfId="0" applyFont="1" applyFill="1" applyBorder="1" applyAlignment="1" applyProtection="1">
      <alignment horizontal="center" vertical="center"/>
      <protection hidden="1"/>
    </xf>
    <xf numFmtId="0" fontId="4" fillId="9" borderId="2" xfId="0" applyFont="1" applyFill="1" applyBorder="1" applyAlignment="1" applyProtection="1">
      <alignment horizontal="center" vertical="center"/>
      <protection hidden="1"/>
    </xf>
    <xf numFmtId="0" fontId="4" fillId="9" borderId="3" xfId="0" applyFont="1" applyFill="1" applyBorder="1" applyAlignment="1" applyProtection="1">
      <alignment horizontal="center" vertical="center"/>
      <protection hidden="1"/>
    </xf>
    <xf numFmtId="164" fontId="4" fillId="12" borderId="1" xfId="0" applyNumberFormat="1" applyFont="1" applyFill="1" applyBorder="1" applyAlignment="1" applyProtection="1">
      <alignment horizontal="center" vertical="center"/>
      <protection hidden="1"/>
    </xf>
    <xf numFmtId="164" fontId="4" fillId="12" borderId="2" xfId="0" applyNumberFormat="1" applyFont="1" applyFill="1" applyBorder="1" applyAlignment="1" applyProtection="1">
      <alignment horizontal="center" vertical="center"/>
      <protection hidden="1"/>
    </xf>
    <xf numFmtId="164" fontId="4" fillId="12" borderId="3" xfId="0" applyNumberFormat="1" applyFont="1" applyFill="1" applyBorder="1" applyAlignment="1" applyProtection="1">
      <alignment horizontal="center" vertical="center"/>
      <protection hidden="1"/>
    </xf>
    <xf numFmtId="0" fontId="4" fillId="13" borderId="1" xfId="0" applyFont="1" applyFill="1" applyBorder="1" applyAlignment="1" applyProtection="1">
      <alignment horizontal="center" vertical="center"/>
      <protection hidden="1"/>
    </xf>
    <xf numFmtId="0" fontId="4" fillId="13" borderId="2" xfId="0" applyFont="1" applyFill="1" applyBorder="1" applyAlignment="1" applyProtection="1">
      <alignment horizontal="center" vertical="center"/>
      <protection hidden="1"/>
    </xf>
    <xf numFmtId="0" fontId="4" fillId="13" borderId="3" xfId="0" applyFont="1" applyFill="1" applyBorder="1" applyAlignment="1" applyProtection="1">
      <alignment horizontal="center" vertical="center"/>
      <protection hidden="1"/>
    </xf>
    <xf numFmtId="0" fontId="13" fillId="11" borderId="1" xfId="0" applyFont="1" applyFill="1" applyBorder="1" applyAlignment="1" applyProtection="1">
      <alignment horizontal="center" vertical="center"/>
      <protection hidden="1"/>
    </xf>
    <xf numFmtId="0" fontId="13" fillId="11" borderId="2" xfId="0" applyFont="1" applyFill="1" applyBorder="1" applyAlignment="1" applyProtection="1">
      <alignment horizontal="center" vertical="center"/>
      <protection hidden="1"/>
    </xf>
    <xf numFmtId="0" fontId="13" fillId="11" borderId="3" xfId="0" applyFont="1" applyFill="1" applyBorder="1" applyAlignment="1" applyProtection="1">
      <alignment horizontal="center" vertical="center"/>
      <protection hidden="1"/>
    </xf>
    <xf numFmtId="0" fontId="1" fillId="6" borderId="4" xfId="0" applyFont="1" applyFill="1" applyBorder="1" applyAlignment="1" applyProtection="1">
      <alignment horizontal="left" vertical="top" wrapText="1"/>
      <protection hidden="1"/>
    </xf>
    <xf numFmtId="0" fontId="1" fillId="6" borderId="5" xfId="0" applyFont="1" applyFill="1" applyBorder="1" applyAlignment="1" applyProtection="1">
      <alignment horizontal="left" vertical="top" wrapText="1"/>
      <protection hidden="1"/>
    </xf>
    <xf numFmtId="0" fontId="1" fillId="6" borderId="6" xfId="0" applyFont="1" applyFill="1" applyBorder="1" applyAlignment="1" applyProtection="1">
      <alignment horizontal="left" vertical="top" wrapText="1"/>
      <protection hidden="1"/>
    </xf>
    <xf numFmtId="0" fontId="1" fillId="4" borderId="9" xfId="0" applyFont="1" applyFill="1" applyBorder="1" applyAlignment="1" applyProtection="1">
      <alignment horizontal="left" vertical="top" wrapText="1"/>
      <protection hidden="1"/>
    </xf>
    <xf numFmtId="0" fontId="1" fillId="4" borderId="10" xfId="0" applyFont="1" applyFill="1" applyBorder="1" applyAlignment="1" applyProtection="1">
      <alignment horizontal="left" vertical="top" wrapText="1"/>
      <protection hidden="1"/>
    </xf>
    <xf numFmtId="0" fontId="1" fillId="4" borderId="11" xfId="0" applyFont="1" applyFill="1" applyBorder="1" applyAlignment="1" applyProtection="1">
      <alignment horizontal="left" vertical="top" wrapText="1"/>
      <protection hidden="1"/>
    </xf>
    <xf numFmtId="0" fontId="2" fillId="0" borderId="4" xfId="0" applyFont="1" applyFill="1" applyBorder="1" applyAlignment="1" applyProtection="1">
      <alignment horizontal="center" vertical="center" wrapText="1"/>
      <protection hidden="1"/>
    </xf>
    <xf numFmtId="0" fontId="2" fillId="0" borderId="5" xfId="0" applyFont="1" applyFill="1" applyBorder="1" applyAlignment="1" applyProtection="1">
      <alignment horizontal="center" vertical="center" wrapText="1"/>
      <protection hidden="1"/>
    </xf>
    <xf numFmtId="0" fontId="2" fillId="0" borderId="6" xfId="0" applyFont="1" applyFill="1" applyBorder="1" applyAlignment="1" applyProtection="1">
      <alignment horizontal="center" vertical="center" wrapText="1"/>
      <protection hidden="1"/>
    </xf>
    <xf numFmtId="0" fontId="15" fillId="2" borderId="1" xfId="0" applyFont="1" applyFill="1" applyBorder="1" applyAlignment="1" applyProtection="1">
      <alignment horizontal="center"/>
      <protection hidden="1"/>
    </xf>
    <xf numFmtId="0" fontId="15" fillId="2" borderId="2" xfId="0" applyFont="1" applyFill="1" applyBorder="1" applyAlignment="1" applyProtection="1">
      <alignment horizontal="center"/>
      <protection hidden="1"/>
    </xf>
    <xf numFmtId="0" fontId="15" fillId="2" borderId="3" xfId="0" applyFont="1" applyFill="1" applyBorder="1" applyAlignment="1" applyProtection="1">
      <alignment horizontal="center"/>
      <protection hidden="1"/>
    </xf>
    <xf numFmtId="49" fontId="10" fillId="3" borderId="10" xfId="0" applyNumberFormat="1" applyFont="1" applyFill="1" applyBorder="1" applyAlignment="1" applyProtection="1">
      <alignment horizontal="center"/>
      <protection hidden="1"/>
    </xf>
    <xf numFmtId="49" fontId="10" fillId="3" borderId="11" xfId="0" applyNumberFormat="1" applyFont="1" applyFill="1" applyBorder="1" applyAlignment="1" applyProtection="1">
      <alignment horizontal="center"/>
      <protection hidden="1"/>
    </xf>
    <xf numFmtId="1" fontId="4" fillId="3" borderId="21" xfId="0" applyNumberFormat="1" applyFont="1" applyFill="1" applyBorder="1" applyAlignment="1" applyProtection="1">
      <alignment horizontal="center" vertical="center"/>
      <protection hidden="1"/>
    </xf>
    <xf numFmtId="0" fontId="4" fillId="3" borderId="21" xfId="0" applyFont="1" applyFill="1" applyBorder="1" applyAlignment="1" applyProtection="1">
      <alignment horizontal="center" vertical="center"/>
      <protection hidden="1"/>
    </xf>
    <xf numFmtId="0" fontId="4" fillId="3" borderId="26" xfId="0" applyFont="1" applyFill="1" applyBorder="1" applyAlignment="1" applyProtection="1">
      <alignment horizontal="center" vertical="center"/>
      <protection hidden="1"/>
    </xf>
    <xf numFmtId="0" fontId="4" fillId="9" borderId="36" xfId="0" applyFont="1" applyFill="1" applyBorder="1" applyAlignment="1" applyProtection="1">
      <alignment horizontal="center" vertical="center" wrapText="1"/>
      <protection hidden="1"/>
    </xf>
    <xf numFmtId="0" fontId="4" fillId="9" borderId="39" xfId="0" applyFont="1" applyFill="1" applyBorder="1" applyAlignment="1" applyProtection="1">
      <alignment horizontal="center" vertical="center" wrapText="1"/>
      <protection hidden="1"/>
    </xf>
    <xf numFmtId="0" fontId="4" fillId="8" borderId="36" xfId="0" applyFont="1" applyFill="1" applyBorder="1" applyAlignment="1" applyProtection="1">
      <alignment horizontal="center" vertical="center" wrapText="1"/>
      <protection hidden="1"/>
    </xf>
    <xf numFmtId="0" fontId="4" fillId="8" borderId="37" xfId="0" applyFont="1" applyFill="1" applyBorder="1" applyAlignment="1" applyProtection="1">
      <alignment horizontal="center" vertical="center" wrapText="1"/>
      <protection hidden="1"/>
    </xf>
    <xf numFmtId="0" fontId="4" fillId="8" borderId="39" xfId="0" applyFont="1" applyFill="1" applyBorder="1" applyAlignment="1" applyProtection="1">
      <alignment horizontal="center" vertical="center" wrapText="1"/>
      <protection hidden="1"/>
    </xf>
    <xf numFmtId="0" fontId="4" fillId="8" borderId="25" xfId="0" applyFont="1" applyFill="1" applyBorder="1" applyAlignment="1" applyProtection="1">
      <alignment horizontal="center" vertical="center" wrapText="1"/>
      <protection hidden="1"/>
    </xf>
    <xf numFmtId="0" fontId="4" fillId="8" borderId="26" xfId="0" applyFont="1" applyFill="1" applyBorder="1" applyAlignment="1" applyProtection="1">
      <alignment horizontal="center" vertical="center" wrapText="1"/>
      <protection hidden="1"/>
    </xf>
    <xf numFmtId="0" fontId="13" fillId="18" borderId="1" xfId="0" applyFont="1" applyFill="1" applyBorder="1" applyAlignment="1" applyProtection="1">
      <alignment horizontal="center" vertical="center"/>
      <protection hidden="1"/>
    </xf>
    <xf numFmtId="0" fontId="13" fillId="18" borderId="2" xfId="0" applyFont="1" applyFill="1" applyBorder="1" applyAlignment="1" applyProtection="1">
      <alignment horizontal="center" vertical="center"/>
      <protection hidden="1"/>
    </xf>
    <xf numFmtId="0" fontId="13" fillId="18" borderId="3" xfId="0" applyFont="1" applyFill="1" applyBorder="1" applyAlignment="1" applyProtection="1">
      <alignment horizontal="center" vertical="center"/>
      <protection hidden="1"/>
    </xf>
    <xf numFmtId="0" fontId="5" fillId="8" borderId="35" xfId="0" applyFont="1" applyFill="1" applyBorder="1" applyAlignment="1" applyProtection="1">
      <alignment horizontal="center" vertical="center" wrapText="1"/>
      <protection hidden="1"/>
    </xf>
    <xf numFmtId="0" fontId="5" fillId="8" borderId="29" xfId="0" applyFont="1" applyFill="1" applyBorder="1" applyAlignment="1" applyProtection="1">
      <alignment horizontal="center" vertical="center" wrapText="1"/>
      <protection hidden="1"/>
    </xf>
    <xf numFmtId="0" fontId="5" fillId="8" borderId="21" xfId="0" applyFont="1" applyFill="1" applyBorder="1" applyAlignment="1" applyProtection="1">
      <alignment horizontal="center" vertical="center" wrapText="1"/>
      <protection hidden="1"/>
    </xf>
    <xf numFmtId="0" fontId="5" fillId="8" borderId="31" xfId="0" applyFont="1" applyFill="1" applyBorder="1" applyAlignment="1" applyProtection="1">
      <alignment horizontal="center" vertical="center" wrapText="1"/>
      <protection hidden="1"/>
    </xf>
    <xf numFmtId="0" fontId="5" fillId="9" borderId="25" xfId="0" applyFont="1" applyFill="1" applyBorder="1" applyAlignment="1" applyProtection="1">
      <alignment horizontal="center" vertical="center" wrapText="1"/>
      <protection hidden="1"/>
    </xf>
    <xf numFmtId="0" fontId="5" fillId="9" borderId="34" xfId="0" applyFont="1" applyFill="1" applyBorder="1" applyAlignment="1" applyProtection="1">
      <alignment horizontal="center" vertical="center" wrapText="1"/>
      <protection hidden="1"/>
    </xf>
    <xf numFmtId="0" fontId="5" fillId="9" borderId="20" xfId="0" applyFont="1" applyFill="1" applyBorder="1" applyAlignment="1" applyProtection="1">
      <alignment horizontal="center" vertical="center" wrapText="1"/>
      <protection hidden="1"/>
    </xf>
    <xf numFmtId="0" fontId="5" fillId="9" borderId="22" xfId="0" applyFont="1" applyFill="1" applyBorder="1" applyAlignment="1" applyProtection="1">
      <alignment horizontal="center" vertical="center" wrapText="1"/>
      <protection hidden="1"/>
    </xf>
    <xf numFmtId="1" fontId="12" fillId="3" borderId="26" xfId="0" applyNumberFormat="1" applyFont="1" applyFill="1" applyBorder="1" applyAlignment="1" applyProtection="1">
      <alignment horizontal="center" vertical="center"/>
      <protection hidden="1"/>
    </xf>
    <xf numFmtId="1" fontId="12" fillId="3" borderId="29" xfId="0" applyNumberFormat="1" applyFont="1" applyFill="1" applyBorder="1" applyAlignment="1" applyProtection="1">
      <alignment horizontal="center" vertical="center"/>
      <protection hidden="1"/>
    </xf>
    <xf numFmtId="1" fontId="12" fillId="3" borderId="16" xfId="0" applyNumberFormat="1" applyFont="1" applyFill="1" applyBorder="1" applyAlignment="1" applyProtection="1">
      <alignment horizontal="center" vertical="center"/>
      <protection hidden="1"/>
    </xf>
    <xf numFmtId="1" fontId="12" fillId="3" borderId="30" xfId="0" applyNumberFormat="1" applyFont="1" applyFill="1" applyBorder="1" applyAlignment="1" applyProtection="1">
      <alignment horizontal="center" vertical="center"/>
      <protection hidden="1"/>
    </xf>
    <xf numFmtId="0" fontId="4" fillId="18" borderId="4" xfId="0" applyFont="1" applyFill="1" applyBorder="1" applyAlignment="1" applyProtection="1">
      <alignment horizontal="center" vertical="center"/>
      <protection hidden="1"/>
    </xf>
    <xf numFmtId="0" fontId="4" fillId="18" borderId="6" xfId="0" applyFont="1" applyFill="1" applyBorder="1" applyAlignment="1" applyProtection="1">
      <alignment horizontal="center" vertical="center"/>
      <protection hidden="1"/>
    </xf>
    <xf numFmtId="0" fontId="4" fillId="18" borderId="7" xfId="0" applyFont="1" applyFill="1" applyBorder="1" applyAlignment="1" applyProtection="1">
      <alignment horizontal="center" vertical="center"/>
      <protection hidden="1"/>
    </xf>
    <xf numFmtId="0" fontId="4" fillId="18" borderId="8" xfId="0" applyFont="1" applyFill="1" applyBorder="1" applyAlignment="1" applyProtection="1">
      <alignment horizontal="center" vertical="center"/>
      <protection hidden="1"/>
    </xf>
    <xf numFmtId="0" fontId="4" fillId="18" borderId="9" xfId="0" applyFont="1" applyFill="1" applyBorder="1" applyAlignment="1" applyProtection="1">
      <alignment horizontal="center" vertical="center"/>
      <protection hidden="1"/>
    </xf>
    <xf numFmtId="0" fontId="4" fillId="18" borderId="11" xfId="0" applyFont="1" applyFill="1" applyBorder="1" applyAlignment="1" applyProtection="1">
      <alignment horizontal="center" vertical="center"/>
      <protection hidden="1"/>
    </xf>
    <xf numFmtId="1" fontId="12" fillId="3" borderId="21" xfId="0" applyNumberFormat="1" applyFont="1" applyFill="1" applyBorder="1" applyAlignment="1" applyProtection="1">
      <alignment horizontal="center" vertical="center"/>
      <protection hidden="1"/>
    </xf>
    <xf numFmtId="1" fontId="12" fillId="3" borderId="31" xfId="0" applyNumberFormat="1" applyFont="1" applyFill="1" applyBorder="1" applyAlignment="1" applyProtection="1">
      <alignment horizontal="center" vertical="center"/>
      <protection hidden="1"/>
    </xf>
    <xf numFmtId="1" fontId="7" fillId="3" borderId="25" xfId="0" applyNumberFormat="1" applyFont="1" applyFill="1" applyBorder="1" applyAlignment="1" applyProtection="1">
      <alignment horizontal="center" vertical="center" wrapText="1"/>
      <protection hidden="1"/>
    </xf>
    <xf numFmtId="1" fontId="7" fillId="3" borderId="34" xfId="0" applyNumberFormat="1" applyFont="1" applyFill="1" applyBorder="1" applyAlignment="1" applyProtection="1">
      <alignment horizontal="center" vertical="center" wrapText="1"/>
      <protection hidden="1"/>
    </xf>
    <xf numFmtId="1" fontId="7" fillId="3" borderId="15" xfId="0" applyNumberFormat="1" applyFont="1" applyFill="1" applyBorder="1" applyAlignment="1" applyProtection="1">
      <alignment horizontal="center" vertical="center" wrapText="1"/>
      <protection hidden="1"/>
    </xf>
    <xf numFmtId="1" fontId="7" fillId="3" borderId="17" xfId="0" applyNumberFormat="1" applyFont="1" applyFill="1" applyBorder="1" applyAlignment="1" applyProtection="1">
      <alignment horizontal="center" vertical="center" wrapText="1"/>
      <protection hidden="1"/>
    </xf>
    <xf numFmtId="1" fontId="7" fillId="3" borderId="20" xfId="0" applyNumberFormat="1" applyFont="1" applyFill="1" applyBorder="1" applyAlignment="1" applyProtection="1">
      <alignment horizontal="center" vertical="center" wrapText="1"/>
      <protection hidden="1"/>
    </xf>
    <xf numFmtId="1" fontId="7" fillId="3" borderId="22" xfId="0" applyNumberFormat="1" applyFont="1" applyFill="1" applyBorder="1" applyAlignment="1" applyProtection="1">
      <alignment horizontal="center" vertical="center" wrapText="1"/>
      <protection hidden="1"/>
    </xf>
    <xf numFmtId="0" fontId="4" fillId="8" borderId="50" xfId="0" applyFont="1" applyFill="1" applyBorder="1" applyAlignment="1" applyProtection="1">
      <alignment horizontal="center" vertical="center" wrapText="1"/>
      <protection hidden="1"/>
    </xf>
    <xf numFmtId="0" fontId="4" fillId="8" borderId="13" xfId="0" applyFont="1" applyFill="1" applyBorder="1" applyAlignment="1" applyProtection="1">
      <alignment horizontal="center" vertical="center" wrapText="1"/>
      <protection hidden="1"/>
    </xf>
    <xf numFmtId="0" fontId="5" fillId="9" borderId="13" xfId="0" applyFont="1" applyFill="1" applyBorder="1" applyAlignment="1" applyProtection="1">
      <alignment horizontal="center" vertical="center" wrapText="1"/>
      <protection hidden="1"/>
    </xf>
    <xf numFmtId="0" fontId="5" fillId="9" borderId="51"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1" fontId="7" fillId="3" borderId="26" xfId="0" applyNumberFormat="1" applyFont="1" applyFill="1" applyBorder="1" applyAlignment="1" applyProtection="1">
      <alignment horizontal="center" vertical="center" wrapText="1"/>
      <protection hidden="1"/>
    </xf>
    <xf numFmtId="1" fontId="7" fillId="3" borderId="16" xfId="0" applyNumberFormat="1" applyFont="1" applyFill="1" applyBorder="1" applyAlignment="1" applyProtection="1">
      <alignment horizontal="center" vertical="center" wrapText="1"/>
      <protection hidden="1"/>
    </xf>
    <xf numFmtId="1" fontId="7" fillId="3" borderId="21" xfId="0" applyNumberFormat="1" applyFont="1" applyFill="1" applyBorder="1" applyAlignment="1" applyProtection="1">
      <alignment horizontal="center" vertical="center" wrapText="1"/>
      <protection hidden="1"/>
    </xf>
    <xf numFmtId="0" fontId="5" fillId="8" borderId="13" xfId="0" applyFont="1" applyFill="1" applyBorder="1" applyAlignment="1" applyProtection="1">
      <alignment horizontal="center" vertical="center" wrapText="1"/>
      <protection hidden="1"/>
    </xf>
    <xf numFmtId="0" fontId="5" fillId="8" borderId="20" xfId="0" applyFont="1" applyFill="1" applyBorder="1" applyAlignment="1" applyProtection="1">
      <alignment horizontal="center" vertical="center" wrapText="1"/>
      <protection hidden="1"/>
    </xf>
    <xf numFmtId="0" fontId="4" fillId="9" borderId="18" xfId="0" applyFont="1" applyFill="1" applyBorder="1" applyAlignment="1" applyProtection="1">
      <alignment horizontal="center" vertical="center" wrapText="1"/>
      <protection hidden="1"/>
    </xf>
    <xf numFmtId="0" fontId="4" fillId="9" borderId="16" xfId="0" applyFont="1" applyFill="1" applyBorder="1" applyAlignment="1" applyProtection="1">
      <alignment horizontal="center" vertical="center" wrapText="1"/>
      <protection hidden="1"/>
    </xf>
    <xf numFmtId="0" fontId="5" fillId="9" borderId="16" xfId="0" applyFont="1" applyFill="1" applyBorder="1" applyAlignment="1" applyProtection="1">
      <alignment horizontal="center" vertical="center" wrapText="1"/>
      <protection hidden="1"/>
    </xf>
    <xf numFmtId="0" fontId="5" fillId="9" borderId="17" xfId="0" applyFont="1" applyFill="1" applyBorder="1" applyAlignment="1" applyProtection="1">
      <alignment horizontal="center" vertical="center" wrapText="1"/>
      <protection hidden="1"/>
    </xf>
    <xf numFmtId="0" fontId="4" fillId="7" borderId="4" xfId="0" applyFont="1" applyFill="1" applyBorder="1" applyAlignment="1" applyProtection="1">
      <alignment horizontal="center" vertical="center"/>
      <protection hidden="1"/>
    </xf>
    <xf numFmtId="0" fontId="4" fillId="7" borderId="6" xfId="0" applyFont="1" applyFill="1" applyBorder="1" applyAlignment="1" applyProtection="1">
      <alignment horizontal="center" vertical="center"/>
      <protection hidden="1"/>
    </xf>
    <xf numFmtId="0" fontId="4" fillId="7" borderId="9" xfId="0" applyFont="1" applyFill="1" applyBorder="1" applyAlignment="1" applyProtection="1">
      <alignment horizontal="center" vertical="center"/>
      <protection hidden="1"/>
    </xf>
    <xf numFmtId="0" fontId="4" fillId="7" borderId="11" xfId="0" applyFont="1" applyFill="1" applyBorder="1" applyAlignment="1" applyProtection="1">
      <alignment horizontal="center" vertical="center"/>
      <protection hidden="1"/>
    </xf>
    <xf numFmtId="0" fontId="5" fillId="0" borderId="24" xfId="0" applyFont="1" applyFill="1" applyBorder="1" applyAlignment="1" applyProtection="1">
      <alignment horizontal="left" vertical="center"/>
      <protection hidden="1"/>
    </xf>
    <xf numFmtId="0" fontId="5" fillId="0" borderId="44"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protection hidden="1"/>
    </xf>
    <xf numFmtId="0" fontId="5" fillId="0" borderId="32" xfId="0" applyFont="1" applyFill="1" applyBorder="1" applyAlignment="1" applyProtection="1">
      <alignment horizontal="left" vertical="center"/>
      <protection hidden="1"/>
    </xf>
    <xf numFmtId="0" fontId="5" fillId="0" borderId="19" xfId="0" applyFont="1" applyFill="1" applyBorder="1" applyAlignment="1" applyProtection="1">
      <alignment horizontal="left" vertical="center"/>
      <protection hidden="1"/>
    </xf>
    <xf numFmtId="0" fontId="5" fillId="0" borderId="28"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wrapText="1"/>
      <protection hidden="1"/>
    </xf>
    <xf numFmtId="0" fontId="5" fillId="0" borderId="32" xfId="0" applyFont="1" applyFill="1" applyBorder="1" applyAlignment="1" applyProtection="1">
      <alignment horizontal="left" vertical="center" wrapText="1"/>
      <protection hidden="1"/>
    </xf>
    <xf numFmtId="0" fontId="4" fillId="11" borderId="4" xfId="0" applyFont="1" applyFill="1" applyBorder="1" applyAlignment="1" applyProtection="1">
      <alignment horizontal="center" vertical="center"/>
      <protection hidden="1"/>
    </xf>
    <xf numFmtId="0" fontId="4" fillId="11" borderId="6" xfId="0" applyFont="1" applyFill="1" applyBorder="1" applyAlignment="1" applyProtection="1">
      <alignment horizontal="center" vertical="center"/>
      <protection hidden="1"/>
    </xf>
    <xf numFmtId="0" fontId="4" fillId="11" borderId="9" xfId="0" applyFont="1" applyFill="1" applyBorder="1" applyAlignment="1" applyProtection="1">
      <alignment horizontal="center" vertical="center"/>
      <protection hidden="1"/>
    </xf>
    <xf numFmtId="0" fontId="4" fillId="11" borderId="11" xfId="0" applyFont="1" applyFill="1" applyBorder="1" applyAlignment="1" applyProtection="1">
      <alignment horizontal="center" vertical="center"/>
      <protection hidden="1"/>
    </xf>
    <xf numFmtId="0" fontId="4" fillId="15" borderId="4" xfId="0" applyFont="1" applyFill="1" applyBorder="1" applyAlignment="1" applyProtection="1">
      <alignment horizontal="center" vertical="center" wrapText="1"/>
      <protection hidden="1"/>
    </xf>
    <xf numFmtId="0" fontId="4" fillId="15" borderId="6" xfId="0" applyFont="1" applyFill="1" applyBorder="1" applyAlignment="1" applyProtection="1">
      <alignment horizontal="center" vertical="center" wrapText="1"/>
      <protection hidden="1"/>
    </xf>
    <xf numFmtId="0" fontId="4" fillId="15" borderId="9" xfId="0" applyFont="1" applyFill="1" applyBorder="1" applyAlignment="1" applyProtection="1">
      <alignment horizontal="center" vertical="center" wrapText="1"/>
      <protection hidden="1"/>
    </xf>
    <xf numFmtId="0" fontId="4" fillId="15" borderId="11" xfId="0" applyFont="1" applyFill="1" applyBorder="1" applyAlignment="1" applyProtection="1">
      <alignment horizontal="center" vertical="center" wrapText="1"/>
      <protection hidden="1"/>
    </xf>
    <xf numFmtId="0" fontId="5" fillId="0" borderId="24" xfId="0" applyFont="1" applyBorder="1" applyAlignment="1" applyProtection="1">
      <alignment horizontal="left" vertical="center"/>
      <protection hidden="1"/>
    </xf>
    <xf numFmtId="0" fontId="5" fillId="0" borderId="44" xfId="0" applyFont="1" applyBorder="1" applyAlignment="1" applyProtection="1">
      <alignment horizontal="left" vertical="center"/>
      <protection hidden="1"/>
    </xf>
    <xf numFmtId="0" fontId="5" fillId="0" borderId="14" xfId="0" applyFont="1" applyBorder="1" applyAlignment="1" applyProtection="1">
      <alignment horizontal="left" vertical="center"/>
      <protection hidden="1"/>
    </xf>
    <xf numFmtId="0" fontId="5" fillId="0" borderId="32" xfId="0" applyFont="1" applyBorder="1" applyAlignment="1" applyProtection="1">
      <alignment horizontal="left" vertical="center"/>
      <protection hidden="1"/>
    </xf>
    <xf numFmtId="0" fontId="13" fillId="14" borderId="1" xfId="0" applyFont="1" applyFill="1" applyBorder="1" applyAlignment="1" applyProtection="1">
      <alignment horizontal="center" vertical="center"/>
      <protection hidden="1"/>
    </xf>
    <xf numFmtId="0" fontId="13" fillId="14" borderId="2" xfId="0" applyFont="1" applyFill="1" applyBorder="1" applyAlignment="1" applyProtection="1">
      <alignment horizontal="center" vertical="center"/>
      <protection hidden="1"/>
    </xf>
    <xf numFmtId="0" fontId="13" fillId="14" borderId="3" xfId="0" applyFont="1" applyFill="1" applyBorder="1" applyAlignment="1" applyProtection="1">
      <alignment horizontal="center" vertical="center"/>
      <protection hidden="1"/>
    </xf>
    <xf numFmtId="164" fontId="4" fillId="16" borderId="1" xfId="0" applyNumberFormat="1" applyFont="1" applyFill="1" applyBorder="1" applyAlignment="1" applyProtection="1">
      <alignment horizontal="center" vertical="center"/>
      <protection hidden="1"/>
    </xf>
    <xf numFmtId="164" fontId="4" fillId="16" borderId="2" xfId="0" applyNumberFormat="1" applyFont="1" applyFill="1" applyBorder="1" applyAlignment="1" applyProtection="1">
      <alignment horizontal="center" vertical="center"/>
      <protection hidden="1"/>
    </xf>
    <xf numFmtId="164" fontId="4" fillId="16" borderId="3" xfId="0" applyNumberFormat="1" applyFont="1" applyFill="1" applyBorder="1" applyAlignment="1" applyProtection="1">
      <alignment horizontal="center" vertical="center"/>
      <protection hidden="1"/>
    </xf>
    <xf numFmtId="0" fontId="5" fillId="0" borderId="19" xfId="0" applyFont="1" applyBorder="1" applyAlignment="1" applyProtection="1">
      <alignment horizontal="left" vertical="center" wrapText="1"/>
      <protection hidden="1"/>
    </xf>
    <xf numFmtId="0" fontId="5" fillId="0" borderId="28"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5" fillId="0" borderId="32" xfId="0" applyFont="1" applyBorder="1" applyAlignment="1" applyProtection="1">
      <alignment horizontal="left" vertical="center" wrapText="1"/>
      <protection hidden="1"/>
    </xf>
    <xf numFmtId="0" fontId="5" fillId="3" borderId="19" xfId="0" applyFont="1" applyFill="1" applyBorder="1" applyAlignment="1" applyProtection="1">
      <alignment horizontal="left" vertical="center" wrapText="1"/>
      <protection hidden="1"/>
    </xf>
    <xf numFmtId="0" fontId="5" fillId="3" borderId="28" xfId="0" applyFont="1" applyFill="1" applyBorder="1" applyAlignment="1" applyProtection="1">
      <alignment horizontal="left" vertical="center" wrapText="1"/>
      <protection hidden="1"/>
    </xf>
    <xf numFmtId="0" fontId="5" fillId="3" borderId="14" xfId="0" applyFont="1" applyFill="1" applyBorder="1" applyAlignment="1" applyProtection="1">
      <alignment horizontal="left" vertical="center" wrapText="1"/>
      <protection hidden="1"/>
    </xf>
    <xf numFmtId="0" fontId="5" fillId="3" borderId="32" xfId="0" applyFont="1" applyFill="1" applyBorder="1" applyAlignment="1" applyProtection="1">
      <alignment horizontal="left" vertical="center" wrapText="1"/>
      <protection hidden="1"/>
    </xf>
    <xf numFmtId="0" fontId="5" fillId="3" borderId="24" xfId="0" applyFont="1" applyFill="1" applyBorder="1" applyAlignment="1" applyProtection="1">
      <alignment horizontal="left" vertical="center" wrapText="1"/>
      <protection hidden="1"/>
    </xf>
    <xf numFmtId="0" fontId="5" fillId="3" borderId="44" xfId="0" applyFont="1" applyFill="1" applyBorder="1" applyAlignment="1" applyProtection="1">
      <alignment horizontal="left" vertical="center" wrapText="1"/>
      <protection hidden="1"/>
    </xf>
    <xf numFmtId="0" fontId="4" fillId="9" borderId="4" xfId="0" applyFont="1" applyFill="1" applyBorder="1" applyAlignment="1" applyProtection="1">
      <alignment horizontal="center" vertical="center"/>
      <protection hidden="1"/>
    </xf>
    <xf numFmtId="0" fontId="4" fillId="9" borderId="6" xfId="0" applyFont="1" applyFill="1" applyBorder="1" applyAlignment="1" applyProtection="1">
      <alignment horizontal="center" vertical="center"/>
      <protection hidden="1"/>
    </xf>
    <xf numFmtId="0" fontId="4" fillId="9" borderId="7" xfId="0" applyFont="1" applyFill="1" applyBorder="1" applyAlignment="1" applyProtection="1">
      <alignment horizontal="center" vertical="center"/>
      <protection hidden="1"/>
    </xf>
    <xf numFmtId="0" fontId="4" fillId="9" borderId="8" xfId="0" applyFont="1" applyFill="1" applyBorder="1" applyAlignment="1" applyProtection="1">
      <alignment horizontal="center" vertical="center"/>
      <protection hidden="1"/>
    </xf>
    <xf numFmtId="0" fontId="4" fillId="9" borderId="9" xfId="0" applyFont="1" applyFill="1" applyBorder="1" applyAlignment="1" applyProtection="1">
      <alignment horizontal="center" vertical="center"/>
      <protection hidden="1"/>
    </xf>
    <xf numFmtId="0" fontId="4" fillId="9" borderId="11" xfId="0" applyFont="1" applyFill="1" applyBorder="1" applyAlignment="1" applyProtection="1">
      <alignment horizontal="center" vertical="center"/>
      <protection hidden="1"/>
    </xf>
    <xf numFmtId="0" fontId="5" fillId="0" borderId="42" xfId="0" applyFont="1" applyBorder="1" applyAlignment="1" applyProtection="1">
      <alignment horizontal="left" vertical="center" wrapText="1"/>
      <protection hidden="1"/>
    </xf>
    <xf numFmtId="0" fontId="5" fillId="0" borderId="45" xfId="0" applyFont="1" applyBorder="1" applyAlignment="1" applyProtection="1">
      <alignment horizontal="left" vertical="center" wrapText="1"/>
      <protection hidden="1"/>
    </xf>
    <xf numFmtId="0" fontId="5" fillId="0" borderId="7" xfId="0" applyFont="1" applyBorder="1" applyAlignment="1" applyProtection="1">
      <alignment horizontal="left" vertical="center" wrapText="1"/>
      <protection hidden="1"/>
    </xf>
    <xf numFmtId="0" fontId="5" fillId="0" borderId="8" xfId="0" applyFont="1" applyBorder="1" applyAlignment="1" applyProtection="1">
      <alignment horizontal="left" vertical="center" wrapText="1"/>
      <protection hidden="1"/>
    </xf>
    <xf numFmtId="0" fontId="5" fillId="0" borderId="9" xfId="0" applyFont="1" applyBorder="1" applyAlignment="1" applyProtection="1">
      <alignment horizontal="left" vertical="center" wrapText="1"/>
      <protection hidden="1"/>
    </xf>
    <xf numFmtId="0" fontId="5" fillId="0" borderId="11" xfId="0" applyFont="1" applyBorder="1" applyAlignment="1" applyProtection="1">
      <alignment horizontal="left" vertical="center" wrapText="1"/>
      <protection hidden="1"/>
    </xf>
    <xf numFmtId="0" fontId="5" fillId="0" borderId="24" xfId="0" applyFont="1" applyBorder="1" applyAlignment="1" applyProtection="1">
      <alignment horizontal="left" vertical="center" wrapText="1"/>
      <protection hidden="1"/>
    </xf>
    <xf numFmtId="0" fontId="5" fillId="0" borderId="44" xfId="0" applyFont="1" applyBorder="1" applyAlignment="1" applyProtection="1">
      <alignment horizontal="left" vertical="center" wrapText="1"/>
      <protection hidden="1"/>
    </xf>
    <xf numFmtId="0" fontId="13" fillId="9" borderId="1" xfId="0" applyFont="1" applyFill="1" applyBorder="1" applyAlignment="1" applyProtection="1">
      <alignment horizontal="center" vertical="center"/>
      <protection hidden="1"/>
    </xf>
    <xf numFmtId="0" fontId="13" fillId="9" borderId="2" xfId="0" applyFont="1" applyFill="1" applyBorder="1" applyAlignment="1" applyProtection="1">
      <alignment horizontal="center" vertical="center"/>
      <protection hidden="1"/>
    </xf>
    <xf numFmtId="0" fontId="13" fillId="9" borderId="3" xfId="0" applyFont="1" applyFill="1" applyBorder="1" applyAlignment="1" applyProtection="1">
      <alignment horizontal="center" vertical="center"/>
      <protection hidden="1"/>
    </xf>
    <xf numFmtId="0" fontId="8" fillId="9" borderId="50" xfId="0" applyFont="1" applyFill="1" applyBorder="1" applyAlignment="1" applyProtection="1">
      <alignment horizontal="center" vertical="center" wrapText="1"/>
      <protection hidden="1"/>
    </xf>
    <xf numFmtId="0" fontId="8" fillId="9" borderId="13" xfId="0" applyFont="1" applyFill="1" applyBorder="1" applyAlignment="1" applyProtection="1">
      <alignment horizontal="center" vertical="center" wrapText="1"/>
      <protection hidden="1"/>
    </xf>
    <xf numFmtId="0" fontId="8" fillId="9" borderId="27" xfId="0" applyFont="1" applyFill="1" applyBorder="1" applyAlignment="1" applyProtection="1">
      <alignment horizontal="center" vertical="center" wrapText="1"/>
      <protection hidden="1"/>
    </xf>
    <xf numFmtId="0" fontId="8" fillId="9" borderId="15" xfId="0" applyFont="1" applyFill="1" applyBorder="1" applyAlignment="1" applyProtection="1">
      <alignment horizontal="center" vertical="center" wrapText="1"/>
      <protection hidden="1"/>
    </xf>
    <xf numFmtId="0" fontId="8" fillId="9" borderId="16" xfId="0" applyFont="1" applyFill="1" applyBorder="1" applyAlignment="1" applyProtection="1">
      <alignment horizontal="center" vertical="center" wrapText="1"/>
      <protection hidden="1"/>
    </xf>
    <xf numFmtId="0" fontId="8" fillId="9" borderId="30" xfId="0" applyFont="1" applyFill="1" applyBorder="1" applyAlignment="1" applyProtection="1">
      <alignment horizontal="center" vertical="center" wrapText="1"/>
      <protection hidden="1"/>
    </xf>
    <xf numFmtId="0" fontId="8" fillId="9" borderId="20" xfId="0" applyFont="1" applyFill="1" applyBorder="1" applyAlignment="1" applyProtection="1">
      <alignment horizontal="center" vertical="center" wrapText="1"/>
      <protection hidden="1"/>
    </xf>
    <xf numFmtId="0" fontId="8" fillId="9" borderId="21" xfId="0" applyFont="1" applyFill="1" applyBorder="1" applyAlignment="1" applyProtection="1">
      <alignment horizontal="center" vertical="center" wrapText="1"/>
      <protection hidden="1"/>
    </xf>
    <xf numFmtId="0" fontId="8" fillId="9" borderId="31" xfId="0" applyFont="1" applyFill="1" applyBorder="1" applyAlignment="1" applyProtection="1">
      <alignment horizontal="center" vertical="center" wrapText="1"/>
      <protection hidden="1"/>
    </xf>
    <xf numFmtId="0" fontId="9" fillId="3" borderId="35" xfId="0" applyNumberFormat="1" applyFont="1" applyFill="1" applyBorder="1" applyAlignment="1" applyProtection="1">
      <alignment horizontal="left" vertical="center" wrapText="1"/>
      <protection hidden="1"/>
    </xf>
    <xf numFmtId="0" fontId="9" fillId="3" borderId="26" xfId="0" applyNumberFormat="1" applyFont="1" applyFill="1" applyBorder="1" applyAlignment="1" applyProtection="1">
      <alignment horizontal="left" vertical="center" wrapText="1"/>
      <protection hidden="1"/>
    </xf>
    <xf numFmtId="0" fontId="9" fillId="3" borderId="29" xfId="0" applyNumberFormat="1" applyFont="1" applyFill="1" applyBorder="1" applyAlignment="1" applyProtection="1">
      <alignment horizontal="left" vertical="center" wrapText="1"/>
      <protection hidden="1"/>
    </xf>
    <xf numFmtId="0" fontId="4" fillId="18" borderId="40" xfId="0" applyFont="1" applyFill="1" applyBorder="1" applyAlignment="1" applyProtection="1">
      <alignment horizontal="center" vertical="center"/>
      <protection hidden="1"/>
    </xf>
    <xf numFmtId="0" fontId="4" fillId="18" borderId="41" xfId="0" applyFont="1" applyFill="1" applyBorder="1" applyAlignment="1" applyProtection="1">
      <alignment horizontal="center" vertical="center"/>
      <protection hidden="1"/>
    </xf>
    <xf numFmtId="0" fontId="4" fillId="18" borderId="43" xfId="0" applyFont="1" applyFill="1" applyBorder="1" applyAlignment="1" applyProtection="1">
      <alignment horizontal="center" vertical="center"/>
      <protection hidden="1"/>
    </xf>
    <xf numFmtId="0" fontId="4" fillId="9" borderId="52" xfId="0" applyFont="1" applyFill="1" applyBorder="1" applyAlignment="1" applyProtection="1">
      <alignment horizontal="center" vertical="center"/>
      <protection hidden="1"/>
    </xf>
    <xf numFmtId="0" fontId="4" fillId="9" borderId="41" xfId="0" applyFont="1" applyFill="1" applyBorder="1" applyAlignment="1" applyProtection="1">
      <alignment horizontal="center" vertical="center"/>
      <protection hidden="1"/>
    </xf>
    <xf numFmtId="0" fontId="4" fillId="9" borderId="43" xfId="0" applyFont="1" applyFill="1" applyBorder="1" applyAlignment="1" applyProtection="1">
      <alignment horizontal="center" vertical="center"/>
      <protection hidden="1"/>
    </xf>
    <xf numFmtId="0" fontId="4" fillId="18" borderId="15" xfId="0" applyFont="1" applyFill="1" applyBorder="1" applyAlignment="1" applyProtection="1">
      <alignment horizontal="center" vertical="center" wrapText="1"/>
      <protection hidden="1"/>
    </xf>
    <xf numFmtId="0" fontId="4" fillId="18" borderId="16" xfId="0" applyFont="1" applyFill="1" applyBorder="1" applyAlignment="1" applyProtection="1">
      <alignment horizontal="center" vertical="center" wrapText="1"/>
      <protection hidden="1"/>
    </xf>
    <xf numFmtId="0" fontId="5" fillId="18" borderId="16" xfId="0" applyFont="1" applyFill="1" applyBorder="1" applyAlignment="1" applyProtection="1">
      <alignment horizontal="center" vertical="center" wrapText="1"/>
      <protection hidden="1"/>
    </xf>
    <xf numFmtId="0" fontId="5" fillId="18" borderId="17"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5" fillId="18" borderId="22" xfId="0" applyFont="1" applyFill="1" applyBorder="1" applyAlignment="1" applyProtection="1">
      <alignment horizontal="center" vertical="center" wrapText="1"/>
      <protection hidden="1"/>
    </xf>
    <xf numFmtId="0" fontId="5" fillId="0" borderId="12" xfId="0" applyFont="1" applyFill="1" applyBorder="1" applyAlignment="1" applyProtection="1">
      <alignment horizontal="left" vertical="center"/>
      <protection hidden="1"/>
    </xf>
    <xf numFmtId="0" fontId="5" fillId="0" borderId="33" xfId="0" applyFont="1" applyFill="1" applyBorder="1" applyAlignment="1" applyProtection="1">
      <alignment horizontal="left" vertical="center"/>
      <protection hidden="1"/>
    </xf>
    <xf numFmtId="0" fontId="5" fillId="0" borderId="15" xfId="0" applyFont="1" applyFill="1" applyBorder="1" applyAlignment="1" applyProtection="1">
      <alignment horizontal="left" vertical="center"/>
      <protection hidden="1"/>
    </xf>
    <xf numFmtId="0" fontId="5" fillId="0" borderId="17" xfId="0" applyFont="1" applyFill="1" applyBorder="1" applyAlignment="1" applyProtection="1">
      <alignment horizontal="left" vertical="center"/>
      <protection hidden="1"/>
    </xf>
  </cellXfs>
  <cellStyles count="1">
    <cellStyle name="Normal" xfId="0" builtinId="0"/>
  </cellStyles>
  <dxfs count="18308">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s>
  <tableStyles count="0" defaultTableStyle="TableStyleMedium9" defaultPivotStyle="PivotStyleLight16"/>
  <colors>
    <mruColors>
      <color rgb="FFF1DDDC"/>
      <color rgb="FFDBEEF3"/>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dimension ref="A1:AF127"/>
  <sheetViews>
    <sheetView tabSelected="1"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7"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141" t="s">
        <v>65</v>
      </c>
      <c r="L26" s="44" t="s">
        <v>66</v>
      </c>
      <c r="M26" s="44" t="s">
        <v>67</v>
      </c>
      <c r="N26" s="137" t="s">
        <v>68</v>
      </c>
      <c r="O26" s="43" t="s">
        <v>113</v>
      </c>
      <c r="P26" s="44" t="s">
        <v>115</v>
      </c>
      <c r="Q26" s="102" t="s">
        <v>93</v>
      </c>
      <c r="R26" s="103"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v>
      </c>
      <c r="E27" s="77">
        <v>2</v>
      </c>
      <c r="F27" s="138">
        <v>2</v>
      </c>
      <c r="G27" s="147">
        <v>34.5</v>
      </c>
      <c r="H27" s="57">
        <v>34.5</v>
      </c>
      <c r="I27" s="58">
        <v>23</v>
      </c>
      <c r="J27" s="148">
        <v>23</v>
      </c>
      <c r="K27" s="142">
        <v>5</v>
      </c>
      <c r="L27" s="39">
        <v>5</v>
      </c>
      <c r="M27" s="38">
        <v>3</v>
      </c>
      <c r="N27" s="151">
        <v>3</v>
      </c>
      <c r="O27" s="157" t="str">
        <f>IF(H27="","",IF(H27&gt;=23,"J",IF(H27&lt;23,"L")))</f>
        <v>J</v>
      </c>
      <c r="P27" s="101" t="str">
        <f>IF(H27="","",IF(H27&gt;=G27-8,"J",IF(H27&lt;G27-8,"L")))</f>
        <v>J</v>
      </c>
      <c r="Q27" s="72" t="s">
        <v>130</v>
      </c>
      <c r="R27" s="75">
        <v>3</v>
      </c>
      <c r="S27" s="76">
        <v>3</v>
      </c>
      <c r="T27" s="77">
        <v>2</v>
      </c>
      <c r="U27" s="138">
        <v>2</v>
      </c>
      <c r="V27" s="147">
        <v>34.5</v>
      </c>
      <c r="W27" s="57">
        <v>34.5</v>
      </c>
      <c r="X27" s="64">
        <v>23</v>
      </c>
      <c r="Y27" s="162">
        <v>23</v>
      </c>
      <c r="Z27" s="142">
        <v>5</v>
      </c>
      <c r="AA27" s="39">
        <v>5</v>
      </c>
      <c r="AB27" s="38">
        <v>3</v>
      </c>
      <c r="AC27" s="151">
        <v>3</v>
      </c>
      <c r="AD27" s="157" t="str">
        <f>IF(W27="","",IF(W27&gt;=23,"J",IF(W27&lt;23,"L")))</f>
        <v>J</v>
      </c>
      <c r="AE27" s="101" t="str">
        <f>IF(W27="","",IF(W27&gt;=V27-8,"J",IF(W27&lt;V27-8,"L")))</f>
        <v>J</v>
      </c>
      <c r="AF27" s="72" t="s">
        <v>130</v>
      </c>
    </row>
    <row r="28" spans="1:32" ht="12" customHeight="1">
      <c r="A28" s="405" t="s">
        <v>2</v>
      </c>
      <c r="B28" s="406"/>
      <c r="C28" s="15">
        <v>3</v>
      </c>
      <c r="D28" s="78">
        <v>3</v>
      </c>
      <c r="E28" s="17">
        <v>2</v>
      </c>
      <c r="F28" s="139">
        <v>2</v>
      </c>
      <c r="G28" s="89">
        <v>34.5</v>
      </c>
      <c r="H28" s="60">
        <v>34.5</v>
      </c>
      <c r="I28" s="61">
        <v>23</v>
      </c>
      <c r="J28" s="149">
        <v>23</v>
      </c>
      <c r="K28" s="143">
        <v>5</v>
      </c>
      <c r="L28" s="37">
        <v>5</v>
      </c>
      <c r="M28" s="36">
        <v>3</v>
      </c>
      <c r="N28" s="152">
        <v>3</v>
      </c>
      <c r="O28" s="158" t="str">
        <f>IF(H28="","",IF(H28&gt;=23,"J",IF(H28&lt;23,"L")))</f>
        <v>J</v>
      </c>
      <c r="P28" s="73" t="str">
        <f t="shared" ref="P28:P37"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6" si="1">IF(W28="","",IF(W28&gt;=23,"J",IF(W28&lt;23,"L")))</f>
        <v>J</v>
      </c>
      <c r="AE28" s="73" t="str">
        <f t="shared" ref="AE28:AE46" si="2">IF(W28="","",IF(W28&gt;=V28-8,"J",IF(W28&lt;V28-8,"L")))</f>
        <v>J</v>
      </c>
      <c r="AF28" s="16" t="s">
        <v>130</v>
      </c>
    </row>
    <row r="29" spans="1:32" ht="12" customHeight="1">
      <c r="A29" s="405" t="s">
        <v>3</v>
      </c>
      <c r="B29" s="406"/>
      <c r="C29" s="15">
        <v>3</v>
      </c>
      <c r="D29" s="78">
        <v>3</v>
      </c>
      <c r="E29" s="17">
        <v>2</v>
      </c>
      <c r="F29" s="139">
        <v>2</v>
      </c>
      <c r="G29" s="89">
        <v>34.5</v>
      </c>
      <c r="H29" s="60">
        <v>34.5</v>
      </c>
      <c r="I29" s="61">
        <v>23</v>
      </c>
      <c r="J29" s="149">
        <v>23</v>
      </c>
      <c r="K29" s="143">
        <v>5</v>
      </c>
      <c r="L29" s="37">
        <v>5</v>
      </c>
      <c r="M29" s="36">
        <v>3</v>
      </c>
      <c r="N29" s="152">
        <v>3</v>
      </c>
      <c r="O29" s="158" t="str">
        <f t="shared" ref="O29:O37"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8" t="s">
        <v>123</v>
      </c>
      <c r="B30" s="8"/>
      <c r="C30" s="15">
        <v>7</v>
      </c>
      <c r="D30" s="78">
        <v>6.65</v>
      </c>
      <c r="E30" s="17">
        <v>5</v>
      </c>
      <c r="F30" s="139">
        <v>4</v>
      </c>
      <c r="G30" s="89">
        <v>80.5</v>
      </c>
      <c r="H30" s="60">
        <v>76.5</v>
      </c>
      <c r="I30" s="61">
        <v>57.5</v>
      </c>
      <c r="J30" s="149">
        <v>46</v>
      </c>
      <c r="K30" s="143">
        <v>5.1428571428571432</v>
      </c>
      <c r="L30" s="37">
        <v>5.4135338345864659</v>
      </c>
      <c r="M30" s="36">
        <v>3</v>
      </c>
      <c r="N30" s="152">
        <v>3.380281690140845</v>
      </c>
      <c r="O30" s="158" t="str">
        <f>IF(H30="","",IF(H30&gt;=23,"J",IF(H30&lt;23,"L")))</f>
        <v>J</v>
      </c>
      <c r="P30" s="73" t="str">
        <f>IF(H30="","",IF(H30&gt;=G30-8,"J",IF(H30&lt;G30-8,"L")))</f>
        <v>J</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6</v>
      </c>
      <c r="E31" s="17">
        <v>2</v>
      </c>
      <c r="F31" s="139">
        <v>2</v>
      </c>
      <c r="G31" s="89">
        <v>69</v>
      </c>
      <c r="H31" s="60">
        <v>69</v>
      </c>
      <c r="I31" s="61">
        <v>23</v>
      </c>
      <c r="J31" s="149">
        <v>23</v>
      </c>
      <c r="K31" s="143">
        <v>4</v>
      </c>
      <c r="L31" s="37">
        <v>4</v>
      </c>
      <c r="M31" s="36">
        <v>3</v>
      </c>
      <c r="N31" s="152">
        <v>3</v>
      </c>
      <c r="O31" s="158" t="str">
        <f>IF(H31="","",IF(H31&gt;=23,"J",IF(H31&lt;23,"L")))</f>
        <v>J</v>
      </c>
      <c r="P31" s="73" t="str">
        <f>IF(H31="","",IF(H31&gt;=G31-8,"J",IF(H31&lt;G31-8,"L")))</f>
        <v>J</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v>
      </c>
      <c r="E32" s="17">
        <v>2</v>
      </c>
      <c r="F32" s="139">
        <v>2</v>
      </c>
      <c r="G32" s="89">
        <v>34.5</v>
      </c>
      <c r="H32" s="60">
        <v>34.5</v>
      </c>
      <c r="I32" s="61">
        <v>23</v>
      </c>
      <c r="J32" s="149">
        <v>23</v>
      </c>
      <c r="K32" s="143">
        <v>6</v>
      </c>
      <c r="L32" s="37">
        <v>6</v>
      </c>
      <c r="M32" s="36">
        <v>3.6</v>
      </c>
      <c r="N32" s="152">
        <v>3.6</v>
      </c>
      <c r="O32" s="158" t="str">
        <f>IF(H32="","",IF(H32&gt;=23,"J",IF(H32&lt;23,"L")))</f>
        <v>J</v>
      </c>
      <c r="P32" s="73" t="str">
        <f t="shared" si="0"/>
        <v>J</v>
      </c>
      <c r="Q32" s="16" t="s">
        <v>130</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4</v>
      </c>
      <c r="E33" s="17">
        <v>4</v>
      </c>
      <c r="F33" s="139">
        <v>3</v>
      </c>
      <c r="G33" s="89">
        <v>46</v>
      </c>
      <c r="H33" s="60">
        <v>46</v>
      </c>
      <c r="I33" s="61">
        <v>46</v>
      </c>
      <c r="J33" s="149">
        <v>34.5</v>
      </c>
      <c r="K33" s="143">
        <v>4</v>
      </c>
      <c r="L33" s="37">
        <v>4</v>
      </c>
      <c r="M33" s="36">
        <v>2</v>
      </c>
      <c r="N33" s="152">
        <v>2.2857142857142856</v>
      </c>
      <c r="O33" s="158" t="str">
        <f t="shared" si="3"/>
        <v>J</v>
      </c>
      <c r="P33" s="73" t="str">
        <f t="shared" si="0"/>
        <v>J</v>
      </c>
      <c r="Q33" s="16" t="s">
        <v>130</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3</v>
      </c>
      <c r="E34" s="17">
        <v>2</v>
      </c>
      <c r="F34" s="139">
        <v>2</v>
      </c>
      <c r="G34" s="89">
        <v>34.5</v>
      </c>
      <c r="H34" s="60">
        <v>34.5</v>
      </c>
      <c r="I34" s="61">
        <v>23</v>
      </c>
      <c r="J34" s="149">
        <v>23</v>
      </c>
      <c r="K34" s="143">
        <v>6</v>
      </c>
      <c r="L34" s="37">
        <v>6</v>
      </c>
      <c r="M34" s="36">
        <v>3.6</v>
      </c>
      <c r="N34" s="152">
        <v>3.6</v>
      </c>
      <c r="O34" s="158" t="str">
        <f t="shared" si="3"/>
        <v>J</v>
      </c>
      <c r="P34" s="73" t="str">
        <f t="shared" si="0"/>
        <v>J</v>
      </c>
      <c r="Q34" s="16" t="s">
        <v>130</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6</v>
      </c>
      <c r="D35" s="78">
        <v>4.6500000000000004</v>
      </c>
      <c r="E35" s="17">
        <v>2</v>
      </c>
      <c r="F35" s="139">
        <v>2.65</v>
      </c>
      <c r="G35" s="147">
        <v>69</v>
      </c>
      <c r="H35" s="57">
        <v>53.5</v>
      </c>
      <c r="I35" s="58">
        <v>30.5</v>
      </c>
      <c r="J35" s="148">
        <v>30.5</v>
      </c>
      <c r="K35" s="144" t="s">
        <v>124</v>
      </c>
      <c r="L35" s="52" t="s">
        <v>124</v>
      </c>
      <c r="M35" s="52" t="s">
        <v>124</v>
      </c>
      <c r="N35" s="153" t="s">
        <v>124</v>
      </c>
      <c r="O35" s="158" t="str">
        <f t="shared" si="3"/>
        <v>J</v>
      </c>
      <c r="P35" s="73" t="str">
        <f t="shared" si="0"/>
        <v>L</v>
      </c>
      <c r="Q35" s="72" t="s">
        <v>129</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8</v>
      </c>
      <c r="E36" s="17">
        <v>4</v>
      </c>
      <c r="F36" s="139">
        <v>4</v>
      </c>
      <c r="G36" s="89">
        <v>115</v>
      </c>
      <c r="H36" s="60">
        <v>92</v>
      </c>
      <c r="I36" s="61">
        <v>46</v>
      </c>
      <c r="J36" s="149">
        <v>46</v>
      </c>
      <c r="K36" s="145" t="s">
        <v>124</v>
      </c>
      <c r="L36" s="53" t="s">
        <v>124</v>
      </c>
      <c r="M36" s="53" t="s">
        <v>124</v>
      </c>
      <c r="N36" s="154" t="s">
        <v>124</v>
      </c>
      <c r="O36" s="158" t="str">
        <f t="shared" si="3"/>
        <v>J</v>
      </c>
      <c r="P36" s="73" t="str">
        <f t="shared" si="0"/>
        <v>L</v>
      </c>
      <c r="Q36" s="16" t="s">
        <v>129</v>
      </c>
      <c r="R36" s="15">
        <v>10</v>
      </c>
      <c r="S36" s="78">
        <v>10</v>
      </c>
      <c r="T36" s="17">
        <v>2</v>
      </c>
      <c r="U36" s="139">
        <v>2</v>
      </c>
      <c r="V36" s="89">
        <v>115</v>
      </c>
      <c r="W36" s="60">
        <v>115</v>
      </c>
      <c r="X36" s="18">
        <v>23</v>
      </c>
      <c r="Y36" s="165">
        <v>23</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145" t="s">
        <v>124</v>
      </c>
      <c r="L37" s="53" t="s">
        <v>124</v>
      </c>
      <c r="M37" s="53" t="s">
        <v>124</v>
      </c>
      <c r="N37" s="154"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145" t="s">
        <v>124</v>
      </c>
      <c r="L38" s="53" t="s">
        <v>124</v>
      </c>
      <c r="M38" s="53" t="s">
        <v>124</v>
      </c>
      <c r="N38" s="154" t="s">
        <v>124</v>
      </c>
      <c r="O38" s="158" t="str">
        <f t="shared" ref="O38:O46" si="4">IF(H38="","",IF(H38&gt;=23,"J",IF(H38&lt;23,"L")))</f>
        <v>J</v>
      </c>
      <c r="P38" s="73" t="str">
        <f t="shared" ref="P38:P46" si="5">IF(H38="","",IF(H38&gt;=G38-8,"J",IF(H38&lt;G38-8,"L")))</f>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5</v>
      </c>
      <c r="E39" s="17">
        <v>3.65</v>
      </c>
      <c r="F39" s="139">
        <v>1.65</v>
      </c>
      <c r="G39" s="89">
        <v>46</v>
      </c>
      <c r="H39" s="60">
        <v>57.5</v>
      </c>
      <c r="I39" s="61">
        <v>42</v>
      </c>
      <c r="J39" s="149">
        <v>19</v>
      </c>
      <c r="K39" s="143">
        <v>7</v>
      </c>
      <c r="L39" s="37">
        <v>5.6</v>
      </c>
      <c r="M39" s="36">
        <v>3.6601307189542482</v>
      </c>
      <c r="N39" s="152">
        <v>4.2105263157894735</v>
      </c>
      <c r="O39" s="158" t="str">
        <f t="shared" si="4"/>
        <v>J</v>
      </c>
      <c r="P39" s="73" t="str">
        <f t="shared" si="5"/>
        <v>J</v>
      </c>
      <c r="Q39" s="16" t="s">
        <v>130</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5</v>
      </c>
      <c r="E40" s="17">
        <v>4.6500000000000004</v>
      </c>
      <c r="F40" s="139">
        <v>4</v>
      </c>
      <c r="G40" s="89">
        <v>57.5</v>
      </c>
      <c r="H40" s="60">
        <v>57.5</v>
      </c>
      <c r="I40" s="61">
        <v>53.5</v>
      </c>
      <c r="J40" s="149">
        <v>46</v>
      </c>
      <c r="K40" s="143">
        <v>7.2</v>
      </c>
      <c r="L40" s="37">
        <v>7.2</v>
      </c>
      <c r="M40" s="36">
        <v>3.7305699481865284</v>
      </c>
      <c r="N40" s="152">
        <v>4</v>
      </c>
      <c r="O40" s="158" t="str">
        <f t="shared" si="4"/>
        <v>J</v>
      </c>
      <c r="P40" s="73" t="str">
        <f t="shared" si="5"/>
        <v>J</v>
      </c>
      <c r="Q40" s="16" t="s">
        <v>130</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6</v>
      </c>
      <c r="E41" s="17">
        <v>3</v>
      </c>
      <c r="F41" s="139">
        <v>3</v>
      </c>
      <c r="G41" s="89">
        <v>69</v>
      </c>
      <c r="H41" s="60">
        <v>69</v>
      </c>
      <c r="I41" s="61">
        <v>34.5</v>
      </c>
      <c r="J41" s="149">
        <v>34.5</v>
      </c>
      <c r="K41" s="143">
        <v>4.5</v>
      </c>
      <c r="L41" s="80">
        <v>4.5</v>
      </c>
      <c r="M41" s="36">
        <v>3</v>
      </c>
      <c r="N41" s="155">
        <v>3</v>
      </c>
      <c r="O41" s="158" t="str">
        <f>IF(H41="","",IF(H41&gt;=23,"J",IF(H41&lt;23,"L")))</f>
        <v>J</v>
      </c>
      <c r="P41" s="73" t="str">
        <f>IF(H41="","",IF(H41&gt;=G41-8,"J",IF(H41&lt;G41-8,"L")))</f>
        <v>J</v>
      </c>
      <c r="Q41" s="16" t="s">
        <v>130</v>
      </c>
      <c r="R41" s="15">
        <v>5</v>
      </c>
      <c r="S41" s="78">
        <v>5</v>
      </c>
      <c r="T41" s="17">
        <v>1</v>
      </c>
      <c r="U41" s="139">
        <v>1</v>
      </c>
      <c r="V41" s="89">
        <v>57.5</v>
      </c>
      <c r="W41" s="60">
        <v>57.5</v>
      </c>
      <c r="X41" s="18">
        <v>11.5</v>
      </c>
      <c r="Y41" s="163">
        <v>11.5</v>
      </c>
      <c r="Z41" s="143">
        <v>5.4</v>
      </c>
      <c r="AA41" s="80">
        <v>5.4</v>
      </c>
      <c r="AB41" s="36">
        <v>4.5</v>
      </c>
      <c r="AC41" s="155">
        <v>4.5</v>
      </c>
      <c r="AD41" s="158" t="str">
        <f>IF(W41="","",IF(W41&gt;=23,"J",IF(W41&lt;23,"L")))</f>
        <v>J</v>
      </c>
      <c r="AE41" s="73" t="str">
        <f>IF(W41="","",IF(W41&gt;=V41-8,"J",IF(W41&lt;V41-8,"L")))</f>
        <v>J</v>
      </c>
      <c r="AF41" s="16" t="s">
        <v>130</v>
      </c>
    </row>
    <row r="42" spans="1:32" ht="12" customHeight="1">
      <c r="A42" s="405" t="s">
        <v>13</v>
      </c>
      <c r="B42" s="406"/>
      <c r="C42" s="15">
        <v>3</v>
      </c>
      <c r="D42" s="78">
        <v>3</v>
      </c>
      <c r="E42" s="17">
        <v>2</v>
      </c>
      <c r="F42" s="139">
        <v>1</v>
      </c>
      <c r="G42" s="89">
        <v>34.5</v>
      </c>
      <c r="H42" s="60">
        <v>34.5</v>
      </c>
      <c r="I42" s="61">
        <v>23</v>
      </c>
      <c r="J42" s="149">
        <v>11.5</v>
      </c>
      <c r="K42" s="143">
        <v>5.666666666666667</v>
      </c>
      <c r="L42" s="37">
        <v>5.666666666666667</v>
      </c>
      <c r="M42" s="36">
        <v>3.4</v>
      </c>
      <c r="N42" s="152">
        <v>4.25</v>
      </c>
      <c r="O42" s="158" t="str">
        <f t="shared" si="4"/>
        <v>J</v>
      </c>
      <c r="P42" s="73" t="str">
        <f t="shared" si="5"/>
        <v>J</v>
      </c>
      <c r="Q42" s="16" t="s">
        <v>130</v>
      </c>
      <c r="R42" s="15">
        <v>3</v>
      </c>
      <c r="S42" s="78">
        <v>3</v>
      </c>
      <c r="T42" s="17">
        <v>1</v>
      </c>
      <c r="U42" s="139">
        <v>2</v>
      </c>
      <c r="V42" s="89">
        <v>34.5</v>
      </c>
      <c r="W42" s="60">
        <v>34.5</v>
      </c>
      <c r="X42" s="18">
        <v>11.5</v>
      </c>
      <c r="Y42" s="163">
        <v>23</v>
      </c>
      <c r="Z42" s="143">
        <v>5.666666666666667</v>
      </c>
      <c r="AA42" s="37">
        <v>5.666666666666667</v>
      </c>
      <c r="AB42" s="36">
        <v>4.25</v>
      </c>
      <c r="AC42" s="152">
        <v>3.4</v>
      </c>
      <c r="AD42" s="158" t="str">
        <f t="shared" si="1"/>
        <v>J</v>
      </c>
      <c r="AE42" s="73" t="str">
        <f t="shared" si="2"/>
        <v>J</v>
      </c>
      <c r="AF42" s="16" t="s">
        <v>130</v>
      </c>
    </row>
    <row r="43" spans="1:32" ht="12" customHeight="1">
      <c r="A43" s="405" t="s">
        <v>14</v>
      </c>
      <c r="B43" s="406"/>
      <c r="C43" s="15">
        <v>3</v>
      </c>
      <c r="D43" s="78">
        <v>3</v>
      </c>
      <c r="E43" s="17">
        <v>2.3913043478260869</v>
      </c>
      <c r="F43" s="139">
        <v>1</v>
      </c>
      <c r="G43" s="89">
        <v>34.5</v>
      </c>
      <c r="H43" s="60">
        <v>34.5</v>
      </c>
      <c r="I43" s="61">
        <v>27.5</v>
      </c>
      <c r="J43" s="149">
        <v>11.5</v>
      </c>
      <c r="K43" s="143">
        <v>6.666666666666667</v>
      </c>
      <c r="L43" s="37">
        <v>6.666666666666667</v>
      </c>
      <c r="M43" s="36">
        <v>3.7096774193548385</v>
      </c>
      <c r="N43" s="152">
        <v>5</v>
      </c>
      <c r="O43" s="158" t="str">
        <f t="shared" si="4"/>
        <v>J</v>
      </c>
      <c r="P43" s="73" t="str">
        <f t="shared" si="5"/>
        <v>J</v>
      </c>
      <c r="Q43" s="16" t="s">
        <v>130</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2.65</v>
      </c>
      <c r="E44" s="17">
        <v>2</v>
      </c>
      <c r="F44" s="139">
        <v>2</v>
      </c>
      <c r="G44" s="89">
        <v>34.5</v>
      </c>
      <c r="H44" s="60">
        <v>30.5</v>
      </c>
      <c r="I44" s="61">
        <v>23</v>
      </c>
      <c r="J44" s="149">
        <v>23</v>
      </c>
      <c r="K44" s="143">
        <v>6.666666666666667</v>
      </c>
      <c r="L44" s="80">
        <v>7.5471698113207548</v>
      </c>
      <c r="M44" s="36">
        <v>4</v>
      </c>
      <c r="N44" s="155">
        <v>4.301075268817204</v>
      </c>
      <c r="O44" s="158" t="str">
        <f>IF(H44="","",IF(H44&gt;=23,"J",IF(H44&lt;23,"L")))</f>
        <v>J</v>
      </c>
      <c r="P44" s="73" t="str">
        <f>IF(H44="","",IF(H44&gt;=G44-8,"J",IF(H44&lt;G44-8,"L")))</f>
        <v>J</v>
      </c>
      <c r="Q44" s="16" t="s">
        <v>130</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v>
      </c>
      <c r="E45" s="17">
        <v>2</v>
      </c>
      <c r="F45" s="139">
        <v>0</v>
      </c>
      <c r="G45" s="89">
        <v>23</v>
      </c>
      <c r="H45" s="60">
        <v>23</v>
      </c>
      <c r="I45" s="61">
        <v>23</v>
      </c>
      <c r="J45" s="149">
        <v>0</v>
      </c>
      <c r="K45" s="143">
        <v>5.5</v>
      </c>
      <c r="L45" s="37">
        <v>5.5</v>
      </c>
      <c r="M45" s="36">
        <v>2.75</v>
      </c>
      <c r="N45" s="152">
        <v>5.5</v>
      </c>
      <c r="O45" s="158" t="str">
        <f>IF(H45="","",IF(H45&gt;=23,"J",IF(H45&lt;23,"L")))</f>
        <v>J</v>
      </c>
      <c r="P45" s="73" t="str">
        <f>IF(H45="","",IF(H45&gt;=G45-8,"J",IF(H45&lt;G45-8,"L")))</f>
        <v>J</v>
      </c>
      <c r="Q45" s="16" t="s">
        <v>132</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thickBot="1">
      <c r="A46" s="407" t="s">
        <v>16</v>
      </c>
      <c r="B46" s="408"/>
      <c r="C46" s="23">
        <v>7</v>
      </c>
      <c r="D46" s="79">
        <v>6</v>
      </c>
      <c r="E46" s="25">
        <v>3.65</v>
      </c>
      <c r="F46" s="140">
        <v>2.2999999999999998</v>
      </c>
      <c r="G46" s="91">
        <v>80.5</v>
      </c>
      <c r="H46" s="62">
        <v>69</v>
      </c>
      <c r="I46" s="63">
        <v>42</v>
      </c>
      <c r="J46" s="150">
        <v>26.5</v>
      </c>
      <c r="K46" s="146">
        <v>4.7142857142857144</v>
      </c>
      <c r="L46" s="82">
        <v>5.5</v>
      </c>
      <c r="M46" s="81">
        <v>3.0985915492957745</v>
      </c>
      <c r="N46" s="156">
        <v>3.975903614457831</v>
      </c>
      <c r="O46" s="159" t="str">
        <f t="shared" si="4"/>
        <v>J</v>
      </c>
      <c r="P46" s="74" t="str">
        <f t="shared" si="5"/>
        <v>L</v>
      </c>
      <c r="Q46" s="22" t="s">
        <v>129</v>
      </c>
      <c r="R46" s="23">
        <v>7</v>
      </c>
      <c r="S46" s="79">
        <v>7</v>
      </c>
      <c r="T46" s="25">
        <v>3</v>
      </c>
      <c r="U46" s="140">
        <v>3</v>
      </c>
      <c r="V46" s="91">
        <v>80.5</v>
      </c>
      <c r="W46" s="62">
        <v>80.5</v>
      </c>
      <c r="X46" s="21">
        <v>34.5</v>
      </c>
      <c r="Y46" s="166">
        <v>34.5</v>
      </c>
      <c r="Z46" s="146">
        <v>4.7142857142857144</v>
      </c>
      <c r="AA46" s="82">
        <v>4.7142857142857144</v>
      </c>
      <c r="AB46" s="81">
        <v>3.3</v>
      </c>
      <c r="AC46" s="156">
        <v>3.3</v>
      </c>
      <c r="AD46" s="159" t="str">
        <f t="shared" si="1"/>
        <v>J</v>
      </c>
      <c r="AE46" s="74" t="str">
        <f t="shared" si="2"/>
        <v>J</v>
      </c>
      <c r="AF46" s="22" t="s">
        <v>130</v>
      </c>
    </row>
    <row r="47" spans="1:32" ht="12" customHeight="1" thickBot="1">
      <c r="A47" s="6"/>
      <c r="B47" s="5"/>
      <c r="C47" s="5"/>
      <c r="D47" s="5"/>
      <c r="E47" s="5"/>
      <c r="F47" s="5"/>
      <c r="G47" s="5"/>
      <c r="H47" s="5"/>
      <c r="I47" s="5"/>
      <c r="J47" s="5"/>
      <c r="K47" s="5"/>
      <c r="L47" s="5"/>
      <c r="M47" s="5"/>
      <c r="N47" s="5"/>
      <c r="O47" s="5"/>
      <c r="P47" s="5"/>
      <c r="Q47" s="5"/>
      <c r="R47" s="5"/>
      <c r="S47" s="5"/>
      <c r="T47" s="5"/>
      <c r="U47" s="14"/>
      <c r="V47" s="13"/>
      <c r="W47" s="13"/>
      <c r="X47" s="13"/>
      <c r="Y47" s="13"/>
      <c r="Z47" s="13"/>
      <c r="AA47" s="13"/>
      <c r="AB47" s="13"/>
      <c r="AC47" s="13"/>
      <c r="AD47" s="13"/>
      <c r="AE47" s="13"/>
      <c r="AF47" s="13"/>
    </row>
    <row r="48" spans="1:32" ht="18" customHeight="1" thickBot="1">
      <c r="A48" s="329" t="s">
        <v>17</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1"/>
    </row>
    <row r="49" spans="1:32" ht="15.75" customHeight="1" thickBot="1">
      <c r="A49" s="411" t="s">
        <v>0</v>
      </c>
      <c r="B49" s="412"/>
      <c r="C49" s="323" t="s">
        <v>63</v>
      </c>
      <c r="D49" s="324"/>
      <c r="E49" s="324"/>
      <c r="F49" s="324"/>
      <c r="G49" s="324"/>
      <c r="H49" s="324"/>
      <c r="I49" s="324"/>
      <c r="J49" s="324"/>
      <c r="K49" s="324"/>
      <c r="L49" s="324"/>
      <c r="M49" s="324"/>
      <c r="N49" s="324"/>
      <c r="O49" s="324"/>
      <c r="P49" s="324"/>
      <c r="Q49" s="325"/>
      <c r="R49" s="326" t="s">
        <v>64</v>
      </c>
      <c r="S49" s="327"/>
      <c r="T49" s="327"/>
      <c r="U49" s="327"/>
      <c r="V49" s="327"/>
      <c r="W49" s="327"/>
      <c r="X49" s="327"/>
      <c r="Y49" s="327"/>
      <c r="Z49" s="327"/>
      <c r="AA49" s="327"/>
      <c r="AB49" s="327"/>
      <c r="AC49" s="327"/>
      <c r="AD49" s="327"/>
      <c r="AE49" s="327"/>
      <c r="AF49" s="328"/>
    </row>
    <row r="50" spans="1:32" ht="69" customHeight="1" thickBot="1">
      <c r="A50" s="413"/>
      <c r="B50" s="414"/>
      <c r="C50" s="104" t="s">
        <v>105</v>
      </c>
      <c r="D50" s="105" t="s">
        <v>106</v>
      </c>
      <c r="E50" s="105" t="s">
        <v>107</v>
      </c>
      <c r="F50" s="168" t="s">
        <v>108</v>
      </c>
      <c r="G50" s="104" t="s">
        <v>109</v>
      </c>
      <c r="H50" s="105" t="s">
        <v>110</v>
      </c>
      <c r="I50" s="105" t="s">
        <v>111</v>
      </c>
      <c r="J50" s="173" t="s">
        <v>112</v>
      </c>
      <c r="K50" s="104" t="s">
        <v>65</v>
      </c>
      <c r="L50" s="105" t="s">
        <v>66</v>
      </c>
      <c r="M50" s="105" t="s">
        <v>67</v>
      </c>
      <c r="N50" s="173" t="s">
        <v>68</v>
      </c>
      <c r="O50" s="172" t="s">
        <v>113</v>
      </c>
      <c r="P50" s="105" t="s">
        <v>115</v>
      </c>
      <c r="Q50" s="106" t="s">
        <v>93</v>
      </c>
      <c r="R50" s="107" t="s">
        <v>105</v>
      </c>
      <c r="S50" s="108" t="s">
        <v>106</v>
      </c>
      <c r="T50" s="108" t="s">
        <v>107</v>
      </c>
      <c r="U50" s="174" t="s">
        <v>108</v>
      </c>
      <c r="V50" s="107" t="s">
        <v>109</v>
      </c>
      <c r="W50" s="108" t="s">
        <v>110</v>
      </c>
      <c r="X50" s="108" t="s">
        <v>111</v>
      </c>
      <c r="Y50" s="109" t="s">
        <v>112</v>
      </c>
      <c r="Z50" s="107" t="s">
        <v>65</v>
      </c>
      <c r="AA50" s="108" t="s">
        <v>66</v>
      </c>
      <c r="AB50" s="108" t="s">
        <v>67</v>
      </c>
      <c r="AC50" s="109" t="s">
        <v>68</v>
      </c>
      <c r="AD50" s="175" t="s">
        <v>113</v>
      </c>
      <c r="AE50" s="108" t="s">
        <v>114</v>
      </c>
      <c r="AF50" s="109" t="s">
        <v>69</v>
      </c>
    </row>
    <row r="51" spans="1:32" ht="12" customHeight="1">
      <c r="A51" s="403" t="s">
        <v>18</v>
      </c>
      <c r="B51" s="404"/>
      <c r="C51" s="98">
        <v>2</v>
      </c>
      <c r="D51" s="99">
        <v>2</v>
      </c>
      <c r="E51" s="100">
        <v>1</v>
      </c>
      <c r="F51" s="169">
        <v>1</v>
      </c>
      <c r="G51" s="147">
        <v>23</v>
      </c>
      <c r="H51" s="57">
        <v>23</v>
      </c>
      <c r="I51" s="58">
        <v>11.5</v>
      </c>
      <c r="J51" s="148">
        <v>11.5</v>
      </c>
      <c r="K51" s="181">
        <v>7</v>
      </c>
      <c r="L51" s="39">
        <v>7</v>
      </c>
      <c r="M51" s="38">
        <v>4.666666666666667</v>
      </c>
      <c r="N51" s="182">
        <v>4.666666666666667</v>
      </c>
      <c r="O51" s="199" t="str">
        <f>IF(H51="","",IF(C51=0,"J",IF(H51&gt;=23,"J",IF(H51&lt;23,"L"))))</f>
        <v>J</v>
      </c>
      <c r="P51" s="101" t="str">
        <f t="shared" ref="P51:P59" si="6">IF(H51="","",IF(H51&gt;=G51-8,"J",IF(H51&lt;G51-8,"L")))</f>
        <v>J</v>
      </c>
      <c r="Q51" s="72" t="s">
        <v>130</v>
      </c>
      <c r="R51" s="98">
        <v>0</v>
      </c>
      <c r="S51" s="99">
        <v>0</v>
      </c>
      <c r="T51" s="100">
        <v>0</v>
      </c>
      <c r="U51" s="169">
        <v>0</v>
      </c>
      <c r="V51" s="147">
        <v>0</v>
      </c>
      <c r="W51" s="57">
        <v>0</v>
      </c>
      <c r="X51" s="64">
        <v>0</v>
      </c>
      <c r="Y51" s="162">
        <v>0</v>
      </c>
      <c r="Z51" s="181" t="e">
        <v>#DIV/0!</v>
      </c>
      <c r="AA51" s="39" t="e">
        <v>#DIV/0!</v>
      </c>
      <c r="AB51" s="38" t="e">
        <v>#DIV/0!</v>
      </c>
      <c r="AC51" s="182" t="e">
        <v>#DIV/0!</v>
      </c>
      <c r="AD51" s="199" t="str">
        <f>IF(W51="","",IF(R51=0,"J",IF(W51&gt;=23,"J",IF(W51&lt;23,"L"))))</f>
        <v>J</v>
      </c>
      <c r="AE51" s="101" t="str">
        <f t="shared" ref="AE51:AE59" si="7">IF(W51="","",IF(W51&gt;=V51-8,"J",IF(W51&lt;V51-8,"L")))</f>
        <v>J</v>
      </c>
      <c r="AF51" s="72" t="s">
        <v>131</v>
      </c>
    </row>
    <row r="52" spans="1:32" ht="12" customHeight="1">
      <c r="A52" s="405" t="s">
        <v>19</v>
      </c>
      <c r="B52" s="406"/>
      <c r="C52" s="66">
        <v>4</v>
      </c>
      <c r="D52" s="67">
        <v>4</v>
      </c>
      <c r="E52" s="68">
        <v>2</v>
      </c>
      <c r="F52" s="170">
        <v>2</v>
      </c>
      <c r="G52" s="89">
        <v>46</v>
      </c>
      <c r="H52" s="60">
        <v>46</v>
      </c>
      <c r="I52" s="61">
        <v>23</v>
      </c>
      <c r="J52" s="149">
        <v>23</v>
      </c>
      <c r="K52" s="185">
        <v>7</v>
      </c>
      <c r="L52" s="37">
        <v>7</v>
      </c>
      <c r="M52" s="36">
        <v>4.666666666666667</v>
      </c>
      <c r="N52" s="186">
        <v>4.666666666666667</v>
      </c>
      <c r="O52" s="200" t="str">
        <f t="shared" ref="O52:O59" si="8">IF(H52="","",IF(H52&gt;=23,"J",IF(H52&lt;23,"L")))</f>
        <v>J</v>
      </c>
      <c r="P52" s="73" t="str">
        <f t="shared" si="6"/>
        <v>J</v>
      </c>
      <c r="Q52" s="16" t="s">
        <v>130</v>
      </c>
      <c r="R52" s="66">
        <v>3</v>
      </c>
      <c r="S52" s="67">
        <v>3</v>
      </c>
      <c r="T52" s="68">
        <v>1</v>
      </c>
      <c r="U52" s="170">
        <v>1</v>
      </c>
      <c r="V52" s="89">
        <v>34.5</v>
      </c>
      <c r="W52" s="60">
        <v>34.5</v>
      </c>
      <c r="X52" s="18">
        <v>11.5</v>
      </c>
      <c r="Y52" s="163">
        <v>11.5</v>
      </c>
      <c r="Z52" s="185">
        <v>9.3333333333333339</v>
      </c>
      <c r="AA52" s="37">
        <v>9.3333333333333339</v>
      </c>
      <c r="AB52" s="36">
        <v>7</v>
      </c>
      <c r="AC52" s="186">
        <v>7</v>
      </c>
      <c r="AD52" s="200" t="str">
        <f t="shared" ref="AD52:AD59" si="9">IF(W52="","",IF(W52&gt;=23,"J",IF(W52&lt;23,"L")))</f>
        <v>J</v>
      </c>
      <c r="AE52" s="73" t="str">
        <f t="shared" si="7"/>
        <v>J</v>
      </c>
      <c r="AF52" s="16" t="s">
        <v>130</v>
      </c>
    </row>
    <row r="53" spans="1:32" ht="12" customHeight="1">
      <c r="A53" s="405" t="s">
        <v>23</v>
      </c>
      <c r="B53" s="406"/>
      <c r="C53" s="66">
        <v>3</v>
      </c>
      <c r="D53" s="67">
        <v>3</v>
      </c>
      <c r="E53" s="68">
        <v>3</v>
      </c>
      <c r="F53" s="170">
        <v>3</v>
      </c>
      <c r="G53" s="89">
        <v>34.5</v>
      </c>
      <c r="H53" s="60">
        <v>34.5</v>
      </c>
      <c r="I53" s="61">
        <v>34.5</v>
      </c>
      <c r="J53" s="149">
        <v>34.5</v>
      </c>
      <c r="K53" s="185">
        <v>7.333333333333333</v>
      </c>
      <c r="L53" s="37">
        <v>7.333333333333333</v>
      </c>
      <c r="M53" s="36">
        <v>3.6666666666666665</v>
      </c>
      <c r="N53" s="186">
        <v>3.6666666666666665</v>
      </c>
      <c r="O53" s="200" t="str">
        <f>IF(H53="","",IF(H53&gt;=23,"J",IF(H53&lt;23,"L")))</f>
        <v>J</v>
      </c>
      <c r="P53" s="73" t="str">
        <f>IF(H53="","",IF(H53&gt;=G53-8,"J",IF(H53&lt;G53-8,"L")))</f>
        <v>J</v>
      </c>
      <c r="Q53" s="16" t="s">
        <v>130</v>
      </c>
      <c r="R53" s="66">
        <v>3</v>
      </c>
      <c r="S53" s="67">
        <v>3</v>
      </c>
      <c r="T53" s="68">
        <v>2</v>
      </c>
      <c r="U53" s="170">
        <v>3</v>
      </c>
      <c r="V53" s="89">
        <v>34.5</v>
      </c>
      <c r="W53" s="60">
        <v>34.5</v>
      </c>
      <c r="X53" s="18">
        <v>23</v>
      </c>
      <c r="Y53" s="163">
        <v>34.5</v>
      </c>
      <c r="Z53" s="185">
        <v>7.333333333333333</v>
      </c>
      <c r="AA53" s="37">
        <v>7.333333333333333</v>
      </c>
      <c r="AB53" s="36">
        <v>4.4000000000000004</v>
      </c>
      <c r="AC53" s="186">
        <v>3.6666666666666665</v>
      </c>
      <c r="AD53" s="200" t="str">
        <f>IF(W53="","",IF(W53&gt;=23,"J",IF(W53&lt;23,"L")))</f>
        <v>J</v>
      </c>
      <c r="AE53" s="73" t="str">
        <f>IF(W53="","",IF(W53&gt;=V53-8,"J",IF(W53&lt;V53-8,"L")))</f>
        <v>J</v>
      </c>
      <c r="AF53" s="16" t="s">
        <v>130</v>
      </c>
    </row>
    <row r="54" spans="1:32" ht="12" customHeight="1">
      <c r="A54" s="405" t="s">
        <v>21</v>
      </c>
      <c r="B54" s="406"/>
      <c r="C54" s="66">
        <v>4</v>
      </c>
      <c r="D54" s="67">
        <v>3.65</v>
      </c>
      <c r="E54" s="68">
        <v>3</v>
      </c>
      <c r="F54" s="170">
        <v>2</v>
      </c>
      <c r="G54" s="89">
        <v>46</v>
      </c>
      <c r="H54" s="60">
        <v>42</v>
      </c>
      <c r="I54" s="61">
        <v>34.5</v>
      </c>
      <c r="J54" s="149">
        <v>23</v>
      </c>
      <c r="K54" s="185">
        <v>7</v>
      </c>
      <c r="L54" s="37">
        <v>7.6712328767123292</v>
      </c>
      <c r="M54" s="36">
        <v>4</v>
      </c>
      <c r="N54" s="186">
        <v>4.9557522123893802</v>
      </c>
      <c r="O54" s="200" t="str">
        <f>IF(H54="","",IF(H54&gt;=23,"J",IF(H54&lt;23,"L")))</f>
        <v>J</v>
      </c>
      <c r="P54" s="73" t="str">
        <f>IF(H54="","",IF(H54&gt;=G54-8,"J",IF(H54&lt;G54-8,"L")))</f>
        <v>J</v>
      </c>
      <c r="Q54" s="16" t="s">
        <v>129</v>
      </c>
      <c r="R54" s="66">
        <v>4</v>
      </c>
      <c r="S54" s="67">
        <v>3</v>
      </c>
      <c r="T54" s="68">
        <v>1</v>
      </c>
      <c r="U54" s="170">
        <v>2</v>
      </c>
      <c r="V54" s="89">
        <v>46</v>
      </c>
      <c r="W54" s="60">
        <v>34.5</v>
      </c>
      <c r="X54" s="18">
        <v>11.5</v>
      </c>
      <c r="Y54" s="163">
        <v>23</v>
      </c>
      <c r="Z54" s="185">
        <v>7</v>
      </c>
      <c r="AA54" s="37">
        <v>9.3333333333333339</v>
      </c>
      <c r="AB54" s="36">
        <v>5.6</v>
      </c>
      <c r="AC54" s="186">
        <v>5.6</v>
      </c>
      <c r="AD54" s="200" t="str">
        <f>IF(W54="","",IF(W54&gt;=23,"J",IF(W54&lt;23,"L")))</f>
        <v>J</v>
      </c>
      <c r="AE54" s="73" t="str">
        <f>IF(W54="","",IF(W54&gt;=V54-8,"J",IF(W54&lt;V54-8,"L")))</f>
        <v>L</v>
      </c>
      <c r="AF54" s="16" t="s">
        <v>130</v>
      </c>
    </row>
    <row r="55" spans="1:32" ht="12" customHeight="1">
      <c r="A55" s="405" t="s">
        <v>24</v>
      </c>
      <c r="B55" s="406"/>
      <c r="C55" s="66">
        <v>3</v>
      </c>
      <c r="D55" s="67">
        <v>3</v>
      </c>
      <c r="E55" s="68">
        <v>1</v>
      </c>
      <c r="F55" s="170">
        <v>1</v>
      </c>
      <c r="G55" s="89">
        <v>34.5</v>
      </c>
      <c r="H55" s="60">
        <v>34.5</v>
      </c>
      <c r="I55" s="61">
        <v>11.5</v>
      </c>
      <c r="J55" s="149">
        <v>11.5</v>
      </c>
      <c r="K55" s="185">
        <v>5.333333333333333</v>
      </c>
      <c r="L55" s="37">
        <v>5.333333333333333</v>
      </c>
      <c r="M55" s="36">
        <v>4</v>
      </c>
      <c r="N55" s="186">
        <v>4</v>
      </c>
      <c r="O55" s="200" t="str">
        <f>IF(H55="","",IF(H55&gt;=23,"J",IF(H55&lt;23,"L")))</f>
        <v>J</v>
      </c>
      <c r="P55" s="73" t="str">
        <f>IF(H55="","",IF(H55&gt;=G55-8,"J",IF(H55&lt;G55-8,"L")))</f>
        <v>J</v>
      </c>
      <c r="Q55" s="16" t="s">
        <v>130</v>
      </c>
      <c r="R55" s="66">
        <v>2</v>
      </c>
      <c r="S55" s="67">
        <v>2</v>
      </c>
      <c r="T55" s="68">
        <v>1</v>
      </c>
      <c r="U55" s="170">
        <v>1</v>
      </c>
      <c r="V55" s="89">
        <v>23</v>
      </c>
      <c r="W55" s="60">
        <v>23</v>
      </c>
      <c r="X55" s="18">
        <v>11.5</v>
      </c>
      <c r="Y55" s="163">
        <v>11.5</v>
      </c>
      <c r="Z55" s="185">
        <v>8</v>
      </c>
      <c r="AA55" s="37">
        <v>8</v>
      </c>
      <c r="AB55" s="36">
        <v>5.333333333333333</v>
      </c>
      <c r="AC55" s="186">
        <v>5.333333333333333</v>
      </c>
      <c r="AD55" s="200" t="str">
        <f>IF(W55="","",IF(W55&gt;=23,"J",IF(W55&lt;23,"L")))</f>
        <v>J</v>
      </c>
      <c r="AE55" s="73" t="str">
        <f>IF(W55="","",IF(W55&gt;=V55-8,"J",IF(W55&lt;V55-8,"L")))</f>
        <v>J</v>
      </c>
      <c r="AF55" s="16" t="s">
        <v>130</v>
      </c>
    </row>
    <row r="56" spans="1:32" ht="12" customHeight="1">
      <c r="A56" s="405" t="s">
        <v>20</v>
      </c>
      <c r="B56" s="406"/>
      <c r="C56" s="66">
        <v>3</v>
      </c>
      <c r="D56" s="67">
        <v>2.65</v>
      </c>
      <c r="E56" s="68">
        <v>2</v>
      </c>
      <c r="F56" s="170">
        <v>1</v>
      </c>
      <c r="G56" s="89">
        <v>34.5</v>
      </c>
      <c r="H56" s="60">
        <v>30.5</v>
      </c>
      <c r="I56" s="61">
        <v>23</v>
      </c>
      <c r="J56" s="149">
        <v>11.5</v>
      </c>
      <c r="K56" s="185">
        <v>7.333333333333333</v>
      </c>
      <c r="L56" s="37">
        <v>8.3018867924528301</v>
      </c>
      <c r="M56" s="36">
        <v>4.4000000000000004</v>
      </c>
      <c r="N56" s="186">
        <v>5.5</v>
      </c>
      <c r="O56" s="200" t="str">
        <f t="shared" si="8"/>
        <v>J</v>
      </c>
      <c r="P56" s="73" t="str">
        <f t="shared" si="6"/>
        <v>J</v>
      </c>
      <c r="Q56" s="16" t="s">
        <v>129</v>
      </c>
      <c r="R56" s="66">
        <v>3</v>
      </c>
      <c r="S56" s="67">
        <v>3</v>
      </c>
      <c r="T56" s="68">
        <v>1</v>
      </c>
      <c r="U56" s="170">
        <v>1</v>
      </c>
      <c r="V56" s="89">
        <v>34.5</v>
      </c>
      <c r="W56" s="60">
        <v>34.5</v>
      </c>
      <c r="X56" s="18">
        <v>11.5</v>
      </c>
      <c r="Y56" s="163">
        <v>11.5</v>
      </c>
      <c r="Z56" s="185">
        <v>7.333333333333333</v>
      </c>
      <c r="AA56" s="37">
        <v>7.333333333333333</v>
      </c>
      <c r="AB56" s="36">
        <v>5.5</v>
      </c>
      <c r="AC56" s="186">
        <v>5.5</v>
      </c>
      <c r="AD56" s="200" t="str">
        <f t="shared" si="9"/>
        <v>J</v>
      </c>
      <c r="AE56" s="73" t="str">
        <f t="shared" si="7"/>
        <v>J</v>
      </c>
      <c r="AF56" s="16" t="s">
        <v>130</v>
      </c>
    </row>
    <row r="57" spans="1:32" ht="12" customHeight="1">
      <c r="A57" s="405" t="s">
        <v>22</v>
      </c>
      <c r="B57" s="406"/>
      <c r="C57" s="66">
        <v>4</v>
      </c>
      <c r="D57" s="67">
        <v>4</v>
      </c>
      <c r="E57" s="68">
        <v>3</v>
      </c>
      <c r="F57" s="170">
        <v>2</v>
      </c>
      <c r="G57" s="89">
        <v>46</v>
      </c>
      <c r="H57" s="60">
        <v>46</v>
      </c>
      <c r="I57" s="61">
        <v>34.5</v>
      </c>
      <c r="J57" s="149">
        <v>23</v>
      </c>
      <c r="K57" s="185">
        <v>7.25</v>
      </c>
      <c r="L57" s="37">
        <v>7.25</v>
      </c>
      <c r="M57" s="36">
        <v>4.1428571428571432</v>
      </c>
      <c r="N57" s="186">
        <v>4.833333333333333</v>
      </c>
      <c r="O57" s="200" t="str">
        <f t="shared" si="8"/>
        <v>J</v>
      </c>
      <c r="P57" s="73" t="str">
        <f t="shared" si="6"/>
        <v>J</v>
      </c>
      <c r="Q57" s="16" t="s">
        <v>130</v>
      </c>
      <c r="R57" s="66">
        <v>3</v>
      </c>
      <c r="S57" s="67">
        <v>3</v>
      </c>
      <c r="T57" s="68">
        <v>2</v>
      </c>
      <c r="U57" s="170">
        <v>2</v>
      </c>
      <c r="V57" s="89">
        <v>34.5</v>
      </c>
      <c r="W57" s="60">
        <v>34.5</v>
      </c>
      <c r="X57" s="18">
        <v>23</v>
      </c>
      <c r="Y57" s="163">
        <v>23</v>
      </c>
      <c r="Z57" s="185">
        <v>9.6666666666666661</v>
      </c>
      <c r="AA57" s="37">
        <v>9.6666666666666661</v>
      </c>
      <c r="AB57" s="36">
        <v>5.8</v>
      </c>
      <c r="AC57" s="186">
        <v>5.8</v>
      </c>
      <c r="AD57" s="200" t="str">
        <f t="shared" si="9"/>
        <v>J</v>
      </c>
      <c r="AE57" s="73" t="str">
        <f t="shared" si="7"/>
        <v>J</v>
      </c>
      <c r="AF57" s="16" t="s">
        <v>130</v>
      </c>
    </row>
    <row r="58" spans="1:32" ht="12" customHeight="1">
      <c r="A58" s="405" t="s">
        <v>101</v>
      </c>
      <c r="B58" s="406"/>
      <c r="C58" s="66">
        <v>2</v>
      </c>
      <c r="D58" s="67">
        <v>1</v>
      </c>
      <c r="E58" s="68">
        <v>1</v>
      </c>
      <c r="F58" s="170">
        <v>1</v>
      </c>
      <c r="G58" s="89">
        <v>23</v>
      </c>
      <c r="H58" s="60">
        <v>11.5</v>
      </c>
      <c r="I58" s="61">
        <v>11.5</v>
      </c>
      <c r="J58" s="149">
        <v>11.5</v>
      </c>
      <c r="K58" s="222" t="s">
        <v>124</v>
      </c>
      <c r="L58" s="49" t="s">
        <v>124</v>
      </c>
      <c r="M58" s="49" t="s">
        <v>124</v>
      </c>
      <c r="N58" s="223" t="s">
        <v>124</v>
      </c>
      <c r="O58" s="219" t="s">
        <v>124</v>
      </c>
      <c r="P58" s="220" t="s">
        <v>124</v>
      </c>
      <c r="Q58" s="16" t="s">
        <v>129</v>
      </c>
      <c r="R58" s="66">
        <v>0</v>
      </c>
      <c r="S58" s="67">
        <v>1</v>
      </c>
      <c r="T58" s="68">
        <v>0</v>
      </c>
      <c r="U58" s="170">
        <v>1</v>
      </c>
      <c r="V58" s="89">
        <v>0</v>
      </c>
      <c r="W58" s="60">
        <v>11.5</v>
      </c>
      <c r="X58" s="18">
        <v>0</v>
      </c>
      <c r="Y58" s="163">
        <v>11.5</v>
      </c>
      <c r="Z58" s="222" t="s">
        <v>124</v>
      </c>
      <c r="AA58" s="49" t="s">
        <v>124</v>
      </c>
      <c r="AB58" s="49" t="s">
        <v>124</v>
      </c>
      <c r="AC58" s="223" t="s">
        <v>124</v>
      </c>
      <c r="AD58" s="219" t="s">
        <v>124</v>
      </c>
      <c r="AE58" s="220" t="s">
        <v>124</v>
      </c>
      <c r="AF58" s="16" t="s">
        <v>130</v>
      </c>
    </row>
    <row r="59" spans="1:32" ht="12" customHeight="1" thickBot="1">
      <c r="A59" s="407" t="s">
        <v>71</v>
      </c>
      <c r="B59" s="408"/>
      <c r="C59" s="69">
        <v>13</v>
      </c>
      <c r="D59" s="70">
        <v>13</v>
      </c>
      <c r="E59" s="71">
        <v>0</v>
      </c>
      <c r="F59" s="171">
        <v>0</v>
      </c>
      <c r="G59" s="91">
        <v>149.5</v>
      </c>
      <c r="H59" s="62">
        <v>149.5</v>
      </c>
      <c r="I59" s="63">
        <v>0</v>
      </c>
      <c r="J59" s="150">
        <v>0</v>
      </c>
      <c r="K59" s="224" t="s">
        <v>124</v>
      </c>
      <c r="L59" s="24" t="s">
        <v>124</v>
      </c>
      <c r="M59" s="24" t="s">
        <v>124</v>
      </c>
      <c r="N59" s="225" t="s">
        <v>124</v>
      </c>
      <c r="O59" s="221" t="str">
        <f t="shared" si="8"/>
        <v>J</v>
      </c>
      <c r="P59" s="74" t="str">
        <f t="shared" si="6"/>
        <v>J</v>
      </c>
      <c r="Q59" s="22" t="s">
        <v>130</v>
      </c>
      <c r="R59" s="69">
        <v>13</v>
      </c>
      <c r="S59" s="70">
        <v>13</v>
      </c>
      <c r="T59" s="71">
        <v>1</v>
      </c>
      <c r="U59" s="171">
        <v>0</v>
      </c>
      <c r="V59" s="91">
        <v>149.5</v>
      </c>
      <c r="W59" s="62">
        <v>149.5</v>
      </c>
      <c r="X59" s="21">
        <v>11.5</v>
      </c>
      <c r="Y59" s="166">
        <v>0</v>
      </c>
      <c r="Z59" s="224" t="s">
        <v>124</v>
      </c>
      <c r="AA59" s="24" t="s">
        <v>124</v>
      </c>
      <c r="AB59" s="24" t="s">
        <v>124</v>
      </c>
      <c r="AC59" s="225" t="s">
        <v>124</v>
      </c>
      <c r="AD59" s="221" t="str">
        <f t="shared" si="9"/>
        <v>J</v>
      </c>
      <c r="AE59" s="74" t="str">
        <f t="shared" si="7"/>
        <v>J</v>
      </c>
      <c r="AF59" s="22" t="s">
        <v>130</v>
      </c>
    </row>
    <row r="60" spans="1:32" ht="12" customHeight="1" thickBot="1">
      <c r="A60" s="6"/>
      <c r="B60" s="5"/>
      <c r="C60" s="5"/>
      <c r="D60" s="5"/>
      <c r="E60" s="5"/>
      <c r="F60" s="5"/>
      <c r="G60" s="5"/>
      <c r="H60" s="5"/>
      <c r="I60" s="5"/>
      <c r="J60" s="5"/>
      <c r="K60" s="5"/>
      <c r="L60" s="5"/>
      <c r="M60" s="5"/>
      <c r="N60" s="5"/>
      <c r="O60" s="5"/>
      <c r="P60" s="5"/>
      <c r="Q60" s="5"/>
      <c r="R60" s="5"/>
      <c r="S60" s="5"/>
      <c r="T60" s="5"/>
      <c r="U60" s="48"/>
    </row>
    <row r="61" spans="1:32" s="10" customFormat="1" ht="18" customHeight="1" thickBot="1">
      <c r="A61" s="423" t="s">
        <v>102</v>
      </c>
      <c r="B61" s="424"/>
      <c r="C61" s="424"/>
      <c r="D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5"/>
    </row>
    <row r="62" spans="1:32" ht="15.75" customHeight="1" thickBot="1">
      <c r="A62" s="415" t="s">
        <v>0</v>
      </c>
      <c r="B62" s="416"/>
      <c r="C62" s="426" t="s">
        <v>63</v>
      </c>
      <c r="D62" s="427"/>
      <c r="E62" s="427"/>
      <c r="F62" s="427"/>
      <c r="G62" s="427"/>
      <c r="H62" s="427"/>
      <c r="I62" s="427"/>
      <c r="J62" s="427"/>
      <c r="K62" s="427"/>
      <c r="L62" s="427"/>
      <c r="M62" s="427"/>
      <c r="N62" s="427"/>
      <c r="O62" s="427"/>
      <c r="P62" s="427"/>
      <c r="Q62" s="428"/>
      <c r="R62" s="255" t="s">
        <v>64</v>
      </c>
      <c r="S62" s="256"/>
      <c r="T62" s="256"/>
      <c r="U62" s="256"/>
      <c r="V62" s="256"/>
      <c r="W62" s="256"/>
      <c r="X62" s="256"/>
      <c r="Y62" s="256"/>
      <c r="Z62" s="256"/>
      <c r="AA62" s="256"/>
      <c r="AB62" s="256"/>
      <c r="AC62" s="256"/>
      <c r="AD62" s="256"/>
      <c r="AE62" s="256"/>
      <c r="AF62" s="257"/>
    </row>
    <row r="63" spans="1:32" ht="69" customHeight="1" thickBot="1">
      <c r="A63" s="417"/>
      <c r="B63" s="418"/>
      <c r="C63" s="110" t="s">
        <v>119</v>
      </c>
      <c r="D63" s="111" t="s">
        <v>120</v>
      </c>
      <c r="E63" s="111" t="s">
        <v>107</v>
      </c>
      <c r="F63" s="190" t="s">
        <v>108</v>
      </c>
      <c r="G63" s="187" t="s">
        <v>116</v>
      </c>
      <c r="H63" s="111" t="s">
        <v>121</v>
      </c>
      <c r="I63" s="111" t="s">
        <v>111</v>
      </c>
      <c r="J63" s="112" t="s">
        <v>112</v>
      </c>
      <c r="K63" s="110" t="s">
        <v>65</v>
      </c>
      <c r="L63" s="111" t="s">
        <v>66</v>
      </c>
      <c r="M63" s="111" t="s">
        <v>67</v>
      </c>
      <c r="N63" s="190" t="s">
        <v>68</v>
      </c>
      <c r="O63" s="187" t="s">
        <v>113</v>
      </c>
      <c r="P63" s="111" t="s">
        <v>115</v>
      </c>
      <c r="Q63" s="113" t="s">
        <v>93</v>
      </c>
      <c r="R63" s="114" t="s">
        <v>119</v>
      </c>
      <c r="S63" s="115" t="s">
        <v>120</v>
      </c>
      <c r="T63" s="115" t="s">
        <v>107</v>
      </c>
      <c r="U63" s="116" t="s">
        <v>108</v>
      </c>
      <c r="V63" s="208" t="s">
        <v>116</v>
      </c>
      <c r="W63" s="115" t="s">
        <v>121</v>
      </c>
      <c r="X63" s="115" t="s">
        <v>111</v>
      </c>
      <c r="Y63" s="176" t="s">
        <v>112</v>
      </c>
      <c r="Z63" s="114" t="s">
        <v>65</v>
      </c>
      <c r="AA63" s="115" t="s">
        <v>66</v>
      </c>
      <c r="AB63" s="115" t="s">
        <v>67</v>
      </c>
      <c r="AC63" s="116" t="s">
        <v>68</v>
      </c>
      <c r="AD63" s="208" t="s">
        <v>113</v>
      </c>
      <c r="AE63" s="115" t="s">
        <v>115</v>
      </c>
      <c r="AF63" s="116" t="s">
        <v>93</v>
      </c>
    </row>
    <row r="64" spans="1:32" ht="12" customHeight="1">
      <c r="A64" s="419" t="s">
        <v>26</v>
      </c>
      <c r="B64" s="420"/>
      <c r="C64" s="98">
        <v>4</v>
      </c>
      <c r="D64" s="99">
        <v>2</v>
      </c>
      <c r="E64" s="100">
        <v>1</v>
      </c>
      <c r="F64" s="191">
        <v>2</v>
      </c>
      <c r="G64" s="56">
        <v>46</v>
      </c>
      <c r="H64" s="57">
        <v>23</v>
      </c>
      <c r="I64" s="58">
        <v>11.5</v>
      </c>
      <c r="J64" s="195">
        <v>23</v>
      </c>
      <c r="K64" s="181">
        <v>5</v>
      </c>
      <c r="L64" s="39">
        <v>10</v>
      </c>
      <c r="M64" s="38">
        <v>4</v>
      </c>
      <c r="N64" s="182">
        <v>5</v>
      </c>
      <c r="O64" s="199" t="str">
        <f t="shared" ref="O64:O67" si="10">IF(H64="","",IF(H64&gt;=23,"J",IF(H64&lt;23,"L")))</f>
        <v>J</v>
      </c>
      <c r="P64" s="101" t="str">
        <f t="shared" ref="P64:P69" si="11">IF(H64="","",IF(H64&gt;=G64-8,"J",IF(H64&lt;G64-8,"L")))</f>
        <v>L</v>
      </c>
      <c r="Q64" s="72" t="s">
        <v>129</v>
      </c>
      <c r="R64" s="98">
        <v>3</v>
      </c>
      <c r="S64" s="99">
        <v>3</v>
      </c>
      <c r="T64" s="100">
        <v>1</v>
      </c>
      <c r="U64" s="191">
        <v>1</v>
      </c>
      <c r="V64" s="56">
        <v>34.5</v>
      </c>
      <c r="W64" s="57">
        <v>34.5</v>
      </c>
      <c r="X64" s="64">
        <v>11.5</v>
      </c>
      <c r="Y64" s="178">
        <v>11.5</v>
      </c>
      <c r="Z64" s="181">
        <v>6.666666666666667</v>
      </c>
      <c r="AA64" s="39">
        <v>6.666666666666667</v>
      </c>
      <c r="AB64" s="38">
        <v>7.666666666666667</v>
      </c>
      <c r="AC64" s="182">
        <v>5</v>
      </c>
      <c r="AD64" s="199" t="str">
        <f t="shared" ref="AD64:AD69" si="12">IF(W64="","",IF(W64&gt;=23,"J",IF(W64&lt;23,"L")))</f>
        <v>J</v>
      </c>
      <c r="AE64" s="101" t="str">
        <f t="shared" ref="AE64:AE69" si="13">IF(W64="","",IF(W64&gt;=V64-8,"J",IF(W64&lt;V64-8,"L")))</f>
        <v>J</v>
      </c>
      <c r="AF64" s="72" t="s">
        <v>130</v>
      </c>
    </row>
    <row r="65" spans="1:32" ht="12" customHeight="1">
      <c r="A65" s="421" t="s">
        <v>47</v>
      </c>
      <c r="B65" s="422"/>
      <c r="C65" s="66">
        <v>4</v>
      </c>
      <c r="D65" s="67">
        <v>4</v>
      </c>
      <c r="E65" s="68">
        <v>0</v>
      </c>
      <c r="F65" s="192">
        <v>0</v>
      </c>
      <c r="G65" s="59">
        <v>46</v>
      </c>
      <c r="H65" s="60">
        <v>46</v>
      </c>
      <c r="I65" s="61">
        <v>0</v>
      </c>
      <c r="J65" s="196">
        <v>0</v>
      </c>
      <c r="K65" s="183" t="s">
        <v>124</v>
      </c>
      <c r="L65" s="40" t="s">
        <v>124</v>
      </c>
      <c r="M65" s="40" t="s">
        <v>124</v>
      </c>
      <c r="N65" s="184" t="s">
        <v>124</v>
      </c>
      <c r="O65" s="200" t="str">
        <f t="shared" si="10"/>
        <v>J</v>
      </c>
      <c r="P65" s="73" t="str">
        <f t="shared" si="11"/>
        <v>J</v>
      </c>
      <c r="Q65" s="16" t="s">
        <v>130</v>
      </c>
      <c r="R65" s="66">
        <v>3</v>
      </c>
      <c r="S65" s="67">
        <v>3</v>
      </c>
      <c r="T65" s="68">
        <v>0</v>
      </c>
      <c r="U65" s="192">
        <v>0</v>
      </c>
      <c r="V65" s="59">
        <v>34.5</v>
      </c>
      <c r="W65" s="60">
        <v>34.5</v>
      </c>
      <c r="X65" s="18">
        <v>0</v>
      </c>
      <c r="Y65" s="179">
        <v>0</v>
      </c>
      <c r="Z65" s="183" t="s">
        <v>124</v>
      </c>
      <c r="AA65" s="40" t="s">
        <v>124</v>
      </c>
      <c r="AB65" s="40" t="s">
        <v>124</v>
      </c>
      <c r="AC65" s="184" t="s">
        <v>124</v>
      </c>
      <c r="AD65" s="200" t="str">
        <f t="shared" si="12"/>
        <v>J</v>
      </c>
      <c r="AE65" s="73" t="str">
        <f t="shared" si="13"/>
        <v>J</v>
      </c>
      <c r="AF65" s="16" t="s">
        <v>130</v>
      </c>
    </row>
    <row r="66" spans="1:32" ht="12" customHeight="1">
      <c r="A66" s="421" t="s">
        <v>27</v>
      </c>
      <c r="B66" s="422"/>
      <c r="C66" s="66">
        <v>2</v>
      </c>
      <c r="D66" s="67">
        <v>2</v>
      </c>
      <c r="E66" s="68">
        <v>0</v>
      </c>
      <c r="F66" s="192">
        <v>0</v>
      </c>
      <c r="G66" s="59">
        <v>23</v>
      </c>
      <c r="H66" s="60">
        <v>23</v>
      </c>
      <c r="I66" s="61">
        <v>0</v>
      </c>
      <c r="J66" s="196">
        <v>0</v>
      </c>
      <c r="K66" s="183" t="s">
        <v>124</v>
      </c>
      <c r="L66" s="40" t="s">
        <v>124</v>
      </c>
      <c r="M66" s="40" t="s">
        <v>124</v>
      </c>
      <c r="N66" s="184" t="s">
        <v>124</v>
      </c>
      <c r="O66" s="200" t="str">
        <f t="shared" si="10"/>
        <v>J</v>
      </c>
      <c r="P66" s="73" t="str">
        <f t="shared" si="11"/>
        <v>J</v>
      </c>
      <c r="Q66" s="16" t="s">
        <v>130</v>
      </c>
      <c r="R66" s="66">
        <v>0</v>
      </c>
      <c r="S66" s="67">
        <v>0</v>
      </c>
      <c r="T66" s="68">
        <v>0</v>
      </c>
      <c r="U66" s="192">
        <v>0</v>
      </c>
      <c r="V66" s="59">
        <v>0</v>
      </c>
      <c r="W66" s="60">
        <v>0</v>
      </c>
      <c r="X66" s="18">
        <v>0</v>
      </c>
      <c r="Y66" s="179">
        <v>0</v>
      </c>
      <c r="Z66" s="183" t="s">
        <v>124</v>
      </c>
      <c r="AA66" s="40" t="s">
        <v>124</v>
      </c>
      <c r="AB66" s="40" t="s">
        <v>124</v>
      </c>
      <c r="AC66" s="184" t="s">
        <v>124</v>
      </c>
      <c r="AD66" s="201" t="s">
        <v>124</v>
      </c>
      <c r="AE66" s="83" t="s">
        <v>124</v>
      </c>
      <c r="AF66" s="16" t="s">
        <v>131</v>
      </c>
    </row>
    <row r="67" spans="1:32" ht="12" customHeight="1">
      <c r="A67" s="421" t="s">
        <v>28</v>
      </c>
      <c r="B67" s="422"/>
      <c r="C67" s="66">
        <v>6</v>
      </c>
      <c r="D67" s="67">
        <v>5</v>
      </c>
      <c r="E67" s="68">
        <v>1</v>
      </c>
      <c r="F67" s="192">
        <v>1</v>
      </c>
      <c r="G67" s="59">
        <v>69</v>
      </c>
      <c r="H67" s="60">
        <v>57.5</v>
      </c>
      <c r="I67" s="61">
        <v>11.5</v>
      </c>
      <c r="J67" s="196">
        <v>11.5</v>
      </c>
      <c r="K67" s="183" t="s">
        <v>124</v>
      </c>
      <c r="L67" s="40" t="s">
        <v>124</v>
      </c>
      <c r="M67" s="40" t="s">
        <v>124</v>
      </c>
      <c r="N67" s="184" t="s">
        <v>124</v>
      </c>
      <c r="O67" s="200" t="str">
        <f t="shared" si="10"/>
        <v>J</v>
      </c>
      <c r="P67" s="73" t="str">
        <f t="shared" si="11"/>
        <v>L</v>
      </c>
      <c r="Q67" s="16" t="s">
        <v>130</v>
      </c>
      <c r="R67" s="66">
        <v>6</v>
      </c>
      <c r="S67" s="67">
        <v>7</v>
      </c>
      <c r="T67" s="68">
        <v>1</v>
      </c>
      <c r="U67" s="192">
        <v>0</v>
      </c>
      <c r="V67" s="59">
        <v>69</v>
      </c>
      <c r="W67" s="60">
        <v>80.5</v>
      </c>
      <c r="X67" s="18">
        <v>11.5</v>
      </c>
      <c r="Y67" s="179">
        <v>0</v>
      </c>
      <c r="Z67" s="183" t="s">
        <v>124</v>
      </c>
      <c r="AA67" s="40" t="s">
        <v>124</v>
      </c>
      <c r="AB67" s="40" t="s">
        <v>124</v>
      </c>
      <c r="AC67" s="184" t="s">
        <v>124</v>
      </c>
      <c r="AD67" s="200" t="str">
        <f t="shared" si="12"/>
        <v>J</v>
      </c>
      <c r="AE67" s="73" t="str">
        <f t="shared" si="13"/>
        <v>J</v>
      </c>
      <c r="AF67" s="16" t="s">
        <v>130</v>
      </c>
    </row>
    <row r="68" spans="1:32" ht="12" customHeight="1">
      <c r="A68" s="421" t="s">
        <v>29</v>
      </c>
      <c r="B68" s="422"/>
      <c r="C68" s="66">
        <v>1</v>
      </c>
      <c r="D68" s="67">
        <v>1</v>
      </c>
      <c r="E68" s="68">
        <v>1</v>
      </c>
      <c r="F68" s="192">
        <v>1</v>
      </c>
      <c r="G68" s="59">
        <v>11.5</v>
      </c>
      <c r="H68" s="60">
        <v>11.5</v>
      </c>
      <c r="I68" s="61">
        <v>11.5</v>
      </c>
      <c r="J68" s="196">
        <v>11.5</v>
      </c>
      <c r="K68" s="183" t="s">
        <v>124</v>
      </c>
      <c r="L68" s="40" t="s">
        <v>124</v>
      </c>
      <c r="M68" s="40" t="s">
        <v>124</v>
      </c>
      <c r="N68" s="184" t="s">
        <v>124</v>
      </c>
      <c r="O68" s="218" t="s">
        <v>124</v>
      </c>
      <c r="P68" s="83" t="s">
        <v>124</v>
      </c>
      <c r="Q68" s="16" t="s">
        <v>130</v>
      </c>
      <c r="R68" s="66">
        <v>0</v>
      </c>
      <c r="S68" s="67">
        <v>0</v>
      </c>
      <c r="T68" s="68">
        <v>2</v>
      </c>
      <c r="U68" s="192">
        <v>2</v>
      </c>
      <c r="V68" s="59">
        <v>0</v>
      </c>
      <c r="W68" s="60">
        <v>0</v>
      </c>
      <c r="X68" s="18">
        <v>23</v>
      </c>
      <c r="Y68" s="179">
        <v>23</v>
      </c>
      <c r="Z68" s="183" t="s">
        <v>124</v>
      </c>
      <c r="AA68" s="40" t="s">
        <v>124</v>
      </c>
      <c r="AB68" s="40" t="s">
        <v>124</v>
      </c>
      <c r="AC68" s="184" t="s">
        <v>124</v>
      </c>
      <c r="AD68" s="218" t="s">
        <v>124</v>
      </c>
      <c r="AE68" s="83" t="s">
        <v>124</v>
      </c>
      <c r="AF68" s="16" t="s">
        <v>130</v>
      </c>
    </row>
    <row r="69" spans="1:32" ht="12" customHeight="1">
      <c r="A69" s="421" t="s">
        <v>54</v>
      </c>
      <c r="B69" s="422"/>
      <c r="C69" s="66">
        <v>4</v>
      </c>
      <c r="D69" s="67">
        <v>4</v>
      </c>
      <c r="E69" s="68">
        <v>2</v>
      </c>
      <c r="F69" s="192">
        <v>0</v>
      </c>
      <c r="G69" s="59">
        <v>46</v>
      </c>
      <c r="H69" s="60">
        <v>46</v>
      </c>
      <c r="I69" s="61">
        <v>23</v>
      </c>
      <c r="J69" s="196">
        <v>0</v>
      </c>
      <c r="K69" s="185">
        <v>7</v>
      </c>
      <c r="L69" s="37">
        <v>7</v>
      </c>
      <c r="M69" s="36">
        <v>4.666666666666667</v>
      </c>
      <c r="N69" s="186">
        <v>7</v>
      </c>
      <c r="O69" s="200" t="str">
        <f t="shared" ref="O69" si="14">IF(H69="","",IF(H69&gt;=23,"J",IF(H69&lt;23,"L")))</f>
        <v>J</v>
      </c>
      <c r="P69" s="73" t="str">
        <f t="shared" si="11"/>
        <v>J</v>
      </c>
      <c r="Q69" s="16" t="s">
        <v>130</v>
      </c>
      <c r="R69" s="66">
        <v>3</v>
      </c>
      <c r="S69" s="67">
        <v>3</v>
      </c>
      <c r="T69" s="68">
        <v>2</v>
      </c>
      <c r="U69" s="192">
        <v>2</v>
      </c>
      <c r="V69" s="59">
        <v>34.5</v>
      </c>
      <c r="W69" s="60">
        <v>34.5</v>
      </c>
      <c r="X69" s="18">
        <v>23</v>
      </c>
      <c r="Y69" s="179">
        <v>23</v>
      </c>
      <c r="Z69" s="185">
        <v>9.3333333333333339</v>
      </c>
      <c r="AA69" s="37">
        <v>9.3333333333333339</v>
      </c>
      <c r="AB69" s="36">
        <v>5.6</v>
      </c>
      <c r="AC69" s="186">
        <v>5.6</v>
      </c>
      <c r="AD69" s="200" t="str">
        <f t="shared" si="12"/>
        <v>J</v>
      </c>
      <c r="AE69" s="73" t="str">
        <f t="shared" si="13"/>
        <v>J</v>
      </c>
      <c r="AF69" s="16" t="s">
        <v>130</v>
      </c>
    </row>
    <row r="70" spans="1:32" ht="12" customHeight="1">
      <c r="A70" s="421" t="s">
        <v>55</v>
      </c>
      <c r="B70" s="422"/>
      <c r="C70" s="66">
        <v>10</v>
      </c>
      <c r="D70" s="67">
        <v>9.65</v>
      </c>
      <c r="E70" s="68">
        <v>2</v>
      </c>
      <c r="F70" s="192">
        <v>1</v>
      </c>
      <c r="G70" s="188">
        <v>111</v>
      </c>
      <c r="H70" s="20">
        <v>111</v>
      </c>
      <c r="I70" s="18">
        <v>23</v>
      </c>
      <c r="J70" s="180">
        <v>11.5</v>
      </c>
      <c r="K70" s="183" t="s">
        <v>124</v>
      </c>
      <c r="L70" s="40" t="s">
        <v>124</v>
      </c>
      <c r="M70" s="40" t="s">
        <v>124</v>
      </c>
      <c r="N70" s="184" t="s">
        <v>124</v>
      </c>
      <c r="O70" s="201" t="s">
        <v>124</v>
      </c>
      <c r="P70" s="83" t="s">
        <v>124</v>
      </c>
      <c r="Q70" s="16" t="s">
        <v>130</v>
      </c>
      <c r="R70" s="66">
        <v>9</v>
      </c>
      <c r="S70" s="67">
        <v>9</v>
      </c>
      <c r="T70" s="68">
        <v>2</v>
      </c>
      <c r="U70" s="192">
        <v>2</v>
      </c>
      <c r="V70" s="59">
        <v>103.5</v>
      </c>
      <c r="W70" s="19">
        <v>103.5</v>
      </c>
      <c r="X70" s="18">
        <v>23</v>
      </c>
      <c r="Y70" s="180">
        <v>23</v>
      </c>
      <c r="Z70" s="183" t="s">
        <v>124</v>
      </c>
      <c r="AA70" s="40" t="s">
        <v>124</v>
      </c>
      <c r="AB70" s="40" t="s">
        <v>124</v>
      </c>
      <c r="AC70" s="184" t="s">
        <v>124</v>
      </c>
      <c r="AD70" s="201" t="s">
        <v>124</v>
      </c>
      <c r="AE70" s="83" t="s">
        <v>124</v>
      </c>
      <c r="AF70" s="16" t="s">
        <v>130</v>
      </c>
    </row>
    <row r="71" spans="1:32" ht="12" customHeight="1">
      <c r="A71" s="421" t="s">
        <v>56</v>
      </c>
      <c r="B71" s="422"/>
      <c r="C71" s="66">
        <v>3</v>
      </c>
      <c r="D71" s="67">
        <v>3</v>
      </c>
      <c r="E71" s="68">
        <v>1</v>
      </c>
      <c r="F71" s="192">
        <v>0</v>
      </c>
      <c r="G71" s="188">
        <v>34.5</v>
      </c>
      <c r="H71" s="20">
        <v>34.5</v>
      </c>
      <c r="I71" s="18">
        <v>11.5</v>
      </c>
      <c r="J71" s="180">
        <v>0</v>
      </c>
      <c r="K71" s="183" t="s">
        <v>124</v>
      </c>
      <c r="L71" s="40" t="s">
        <v>124</v>
      </c>
      <c r="M71" s="40" t="s">
        <v>124</v>
      </c>
      <c r="N71" s="184" t="s">
        <v>124</v>
      </c>
      <c r="O71" s="201" t="s">
        <v>124</v>
      </c>
      <c r="P71" s="83" t="s">
        <v>124</v>
      </c>
      <c r="Q71" s="16" t="s">
        <v>130</v>
      </c>
      <c r="R71" s="66">
        <v>3</v>
      </c>
      <c r="S71" s="67">
        <v>3</v>
      </c>
      <c r="T71" s="68">
        <v>1</v>
      </c>
      <c r="U71" s="192">
        <v>1</v>
      </c>
      <c r="V71" s="59">
        <v>34.5</v>
      </c>
      <c r="W71" s="19">
        <v>34.5</v>
      </c>
      <c r="X71" s="18">
        <v>11.5</v>
      </c>
      <c r="Y71" s="180">
        <v>11.5</v>
      </c>
      <c r="Z71" s="183" t="s">
        <v>124</v>
      </c>
      <c r="AA71" s="40" t="s">
        <v>124</v>
      </c>
      <c r="AB71" s="40" t="s">
        <v>124</v>
      </c>
      <c r="AC71" s="184" t="s">
        <v>124</v>
      </c>
      <c r="AD71" s="201" t="s">
        <v>124</v>
      </c>
      <c r="AE71" s="83" t="s">
        <v>124</v>
      </c>
      <c r="AF71" s="16" t="s">
        <v>130</v>
      </c>
    </row>
    <row r="72" spans="1:32" ht="12" customHeight="1">
      <c r="A72" s="421" t="s">
        <v>57</v>
      </c>
      <c r="B72" s="422"/>
      <c r="C72" s="66">
        <v>2</v>
      </c>
      <c r="D72" s="67">
        <v>2</v>
      </c>
      <c r="E72" s="68">
        <v>1</v>
      </c>
      <c r="F72" s="192">
        <v>1</v>
      </c>
      <c r="G72" s="188">
        <v>23</v>
      </c>
      <c r="H72" s="20">
        <v>23</v>
      </c>
      <c r="I72" s="18">
        <v>11.5</v>
      </c>
      <c r="J72" s="180">
        <v>11.5</v>
      </c>
      <c r="K72" s="183" t="s">
        <v>124</v>
      </c>
      <c r="L72" s="40" t="s">
        <v>124</v>
      </c>
      <c r="M72" s="40" t="s">
        <v>124</v>
      </c>
      <c r="N72" s="184" t="s">
        <v>124</v>
      </c>
      <c r="O72" s="201" t="s">
        <v>124</v>
      </c>
      <c r="P72" s="83" t="s">
        <v>124</v>
      </c>
      <c r="Q72" s="16" t="s">
        <v>130</v>
      </c>
      <c r="R72" s="66">
        <v>2</v>
      </c>
      <c r="S72" s="67">
        <v>2</v>
      </c>
      <c r="T72" s="68">
        <v>1</v>
      </c>
      <c r="U72" s="192">
        <v>1</v>
      </c>
      <c r="V72" s="59">
        <v>23</v>
      </c>
      <c r="W72" s="19">
        <v>23</v>
      </c>
      <c r="X72" s="18">
        <v>11.5</v>
      </c>
      <c r="Y72" s="180">
        <v>11.5</v>
      </c>
      <c r="Z72" s="183" t="s">
        <v>124</v>
      </c>
      <c r="AA72" s="40" t="s">
        <v>124</v>
      </c>
      <c r="AB72" s="40" t="s">
        <v>124</v>
      </c>
      <c r="AC72" s="184" t="s">
        <v>124</v>
      </c>
      <c r="AD72" s="201" t="s">
        <v>124</v>
      </c>
      <c r="AE72" s="83" t="s">
        <v>124</v>
      </c>
      <c r="AF72" s="16" t="s">
        <v>130</v>
      </c>
    </row>
    <row r="73" spans="1:32" ht="12" customHeight="1">
      <c r="A73" s="421" t="s">
        <v>58</v>
      </c>
      <c r="B73" s="422"/>
      <c r="C73" s="66">
        <v>4</v>
      </c>
      <c r="D73" s="67">
        <v>4</v>
      </c>
      <c r="E73" s="68">
        <v>3</v>
      </c>
      <c r="F73" s="192">
        <v>3</v>
      </c>
      <c r="G73" s="188">
        <v>46</v>
      </c>
      <c r="H73" s="20">
        <v>46</v>
      </c>
      <c r="I73" s="18">
        <v>34.5</v>
      </c>
      <c r="J73" s="180">
        <v>34.5</v>
      </c>
      <c r="K73" s="183" t="s">
        <v>124</v>
      </c>
      <c r="L73" s="40" t="s">
        <v>124</v>
      </c>
      <c r="M73" s="40" t="s">
        <v>124</v>
      </c>
      <c r="N73" s="184" t="s">
        <v>124</v>
      </c>
      <c r="O73" s="201" t="s">
        <v>124</v>
      </c>
      <c r="P73" s="83" t="s">
        <v>124</v>
      </c>
      <c r="Q73" s="16" t="s">
        <v>130</v>
      </c>
      <c r="R73" s="66">
        <v>3</v>
      </c>
      <c r="S73" s="67">
        <v>3</v>
      </c>
      <c r="T73" s="68">
        <v>2</v>
      </c>
      <c r="U73" s="192">
        <v>2</v>
      </c>
      <c r="V73" s="59">
        <v>34.5</v>
      </c>
      <c r="W73" s="19">
        <v>34.5</v>
      </c>
      <c r="X73" s="18">
        <v>23</v>
      </c>
      <c r="Y73" s="180">
        <v>23</v>
      </c>
      <c r="Z73" s="183" t="s">
        <v>124</v>
      </c>
      <c r="AA73" s="40" t="s">
        <v>124</v>
      </c>
      <c r="AB73" s="40" t="s">
        <v>124</v>
      </c>
      <c r="AC73" s="184" t="s">
        <v>124</v>
      </c>
      <c r="AD73" s="201" t="s">
        <v>124</v>
      </c>
      <c r="AE73" s="83" t="s">
        <v>124</v>
      </c>
      <c r="AF73" s="16" t="s">
        <v>130</v>
      </c>
    </row>
    <row r="74" spans="1:32" ht="12" customHeight="1">
      <c r="A74" s="421" t="s">
        <v>59</v>
      </c>
      <c r="B74" s="422"/>
      <c r="C74" s="66">
        <v>1</v>
      </c>
      <c r="D74" s="67">
        <v>1</v>
      </c>
      <c r="E74" s="68">
        <v>1</v>
      </c>
      <c r="F74" s="192">
        <v>1</v>
      </c>
      <c r="G74" s="188">
        <v>11.5</v>
      </c>
      <c r="H74" s="20">
        <v>11.5</v>
      </c>
      <c r="I74" s="18">
        <v>11.5</v>
      </c>
      <c r="J74" s="180">
        <v>11.5</v>
      </c>
      <c r="K74" s="183" t="s">
        <v>124</v>
      </c>
      <c r="L74" s="40" t="s">
        <v>124</v>
      </c>
      <c r="M74" s="40" t="s">
        <v>124</v>
      </c>
      <c r="N74" s="184" t="s">
        <v>124</v>
      </c>
      <c r="O74" s="201" t="s">
        <v>124</v>
      </c>
      <c r="P74" s="83" t="s">
        <v>124</v>
      </c>
      <c r="Q74" s="16" t="s">
        <v>130</v>
      </c>
      <c r="R74" s="66">
        <v>1</v>
      </c>
      <c r="S74" s="67">
        <v>1</v>
      </c>
      <c r="T74" s="68">
        <v>1</v>
      </c>
      <c r="U74" s="192">
        <v>1</v>
      </c>
      <c r="V74" s="59">
        <v>11.5</v>
      </c>
      <c r="W74" s="19">
        <v>11.5</v>
      </c>
      <c r="X74" s="18">
        <v>11.5</v>
      </c>
      <c r="Y74" s="180">
        <v>11.5</v>
      </c>
      <c r="Z74" s="183" t="s">
        <v>124</v>
      </c>
      <c r="AA74" s="40" t="s">
        <v>124</v>
      </c>
      <c r="AB74" s="40" t="s">
        <v>124</v>
      </c>
      <c r="AC74" s="184" t="s">
        <v>124</v>
      </c>
      <c r="AD74" s="201" t="s">
        <v>124</v>
      </c>
      <c r="AE74" s="83" t="s">
        <v>124</v>
      </c>
      <c r="AF74" s="16" t="s">
        <v>130</v>
      </c>
    </row>
    <row r="75" spans="1:32" hidden="1">
      <c r="A75" s="431" t="s">
        <v>95</v>
      </c>
      <c r="B75" s="432"/>
      <c r="C75" s="89">
        <v>0</v>
      </c>
      <c r="D75" s="90">
        <v>0</v>
      </c>
      <c r="E75" s="18">
        <v>0</v>
      </c>
      <c r="F75" s="193">
        <v>0</v>
      </c>
      <c r="G75" s="188">
        <v>0</v>
      </c>
      <c r="H75" s="20">
        <v>0</v>
      </c>
      <c r="I75" s="18">
        <v>0</v>
      </c>
      <c r="J75" s="197">
        <v>0</v>
      </c>
      <c r="K75" s="204" t="s">
        <v>124</v>
      </c>
      <c r="L75" s="86" t="s">
        <v>124</v>
      </c>
      <c r="M75" s="85" t="s">
        <v>124</v>
      </c>
      <c r="N75" s="205" t="s">
        <v>124</v>
      </c>
      <c r="O75" s="202" t="s">
        <v>124</v>
      </c>
      <c r="P75" s="85" t="s">
        <v>124</v>
      </c>
      <c r="Q75" s="16">
        <v>0</v>
      </c>
      <c r="R75" s="66">
        <v>0</v>
      </c>
      <c r="S75" s="67">
        <v>0</v>
      </c>
      <c r="T75" s="68">
        <v>0</v>
      </c>
      <c r="U75" s="192">
        <v>0</v>
      </c>
      <c r="V75" s="209" t="s">
        <v>124</v>
      </c>
      <c r="W75" s="93" t="s">
        <v>124</v>
      </c>
      <c r="X75" s="93" t="s">
        <v>124</v>
      </c>
      <c r="Y75" s="212" t="s">
        <v>124</v>
      </c>
      <c r="Z75" s="177" t="s">
        <v>124</v>
      </c>
      <c r="AA75" s="83" t="s">
        <v>124</v>
      </c>
      <c r="AB75" s="83" t="s">
        <v>124</v>
      </c>
      <c r="AC75" s="215" t="s">
        <v>124</v>
      </c>
      <c r="AD75" s="201" t="s">
        <v>124</v>
      </c>
      <c r="AE75" s="83" t="s">
        <v>124</v>
      </c>
      <c r="AF75" s="16">
        <v>0</v>
      </c>
    </row>
    <row r="76" spans="1:32" hidden="1">
      <c r="A76" s="431" t="s">
        <v>97</v>
      </c>
      <c r="B76" s="432"/>
      <c r="C76" s="89">
        <v>0</v>
      </c>
      <c r="D76" s="90">
        <v>0</v>
      </c>
      <c r="E76" s="18">
        <v>0</v>
      </c>
      <c r="F76" s="193">
        <v>0</v>
      </c>
      <c r="G76" s="188">
        <v>0</v>
      </c>
      <c r="H76" s="20">
        <v>0</v>
      </c>
      <c r="I76" s="18">
        <v>0</v>
      </c>
      <c r="J76" s="197">
        <v>0</v>
      </c>
      <c r="K76" s="204" t="s">
        <v>124</v>
      </c>
      <c r="L76" s="86" t="s">
        <v>124</v>
      </c>
      <c r="M76" s="85" t="s">
        <v>124</v>
      </c>
      <c r="N76" s="205" t="s">
        <v>124</v>
      </c>
      <c r="O76" s="202" t="s">
        <v>124</v>
      </c>
      <c r="P76" s="85" t="s">
        <v>124</v>
      </c>
      <c r="Q76" s="16">
        <v>0</v>
      </c>
      <c r="R76" s="66">
        <v>0</v>
      </c>
      <c r="S76" s="67">
        <v>0</v>
      </c>
      <c r="T76" s="68">
        <v>0</v>
      </c>
      <c r="U76" s="192">
        <v>0</v>
      </c>
      <c r="V76" s="209" t="s">
        <v>124</v>
      </c>
      <c r="W76" s="93" t="s">
        <v>124</v>
      </c>
      <c r="X76" s="93" t="s">
        <v>124</v>
      </c>
      <c r="Y76" s="212" t="s">
        <v>124</v>
      </c>
      <c r="Z76" s="177" t="s">
        <v>124</v>
      </c>
      <c r="AA76" s="83" t="s">
        <v>124</v>
      </c>
      <c r="AB76" s="83" t="s">
        <v>124</v>
      </c>
      <c r="AC76" s="215" t="s">
        <v>124</v>
      </c>
      <c r="AD76" s="201" t="s">
        <v>124</v>
      </c>
      <c r="AE76" s="83" t="s">
        <v>124</v>
      </c>
      <c r="AF76" s="16">
        <v>0</v>
      </c>
    </row>
    <row r="77" spans="1:32" ht="13.5" hidden="1" thickBot="1">
      <c r="A77" s="429" t="s">
        <v>96</v>
      </c>
      <c r="B77" s="430"/>
      <c r="C77" s="91">
        <v>0</v>
      </c>
      <c r="D77" s="92">
        <v>0</v>
      </c>
      <c r="E77" s="21">
        <v>0</v>
      </c>
      <c r="F77" s="194">
        <v>0</v>
      </c>
      <c r="G77" s="189">
        <v>0</v>
      </c>
      <c r="H77" s="41">
        <v>0</v>
      </c>
      <c r="I77" s="21">
        <v>0</v>
      </c>
      <c r="J77" s="198">
        <v>0</v>
      </c>
      <c r="K77" s="206" t="s">
        <v>124</v>
      </c>
      <c r="L77" s="88" t="s">
        <v>124</v>
      </c>
      <c r="M77" s="87" t="s">
        <v>124</v>
      </c>
      <c r="N77" s="207" t="s">
        <v>124</v>
      </c>
      <c r="O77" s="203" t="s">
        <v>124</v>
      </c>
      <c r="P77" s="87" t="s">
        <v>124</v>
      </c>
      <c r="Q77" s="22">
        <v>0</v>
      </c>
      <c r="R77" s="69">
        <v>0</v>
      </c>
      <c r="S77" s="70">
        <v>0</v>
      </c>
      <c r="T77" s="71">
        <v>0</v>
      </c>
      <c r="U77" s="211">
        <v>0</v>
      </c>
      <c r="V77" s="210" t="s">
        <v>124</v>
      </c>
      <c r="W77" s="94" t="s">
        <v>124</v>
      </c>
      <c r="X77" s="94" t="s">
        <v>124</v>
      </c>
      <c r="Y77" s="213" t="s">
        <v>124</v>
      </c>
      <c r="Z77" s="216" t="s">
        <v>124</v>
      </c>
      <c r="AA77" s="84" t="s">
        <v>124</v>
      </c>
      <c r="AB77" s="84" t="s">
        <v>124</v>
      </c>
      <c r="AC77" s="217" t="s">
        <v>124</v>
      </c>
      <c r="AD77" s="214" t="s">
        <v>124</v>
      </c>
      <c r="AE77" s="84" t="s">
        <v>124</v>
      </c>
      <c r="AF77" s="22">
        <v>0</v>
      </c>
    </row>
    <row r="78" spans="1:32" ht="12" customHeight="1" thickBot="1">
      <c r="A78" s="11"/>
      <c r="B78" s="65"/>
      <c r="C78" s="12"/>
      <c r="D78" s="12"/>
      <c r="E78" s="9"/>
      <c r="F78" s="9"/>
      <c r="G78" s="5"/>
      <c r="H78" s="5"/>
      <c r="I78" s="5"/>
      <c r="J78" s="5"/>
      <c r="K78" s="5"/>
      <c r="L78" s="5"/>
      <c r="M78" s="5"/>
      <c r="N78" s="5"/>
      <c r="O78" s="5"/>
      <c r="P78" s="5"/>
      <c r="Q78" s="5"/>
      <c r="R78" s="5"/>
      <c r="S78" s="5"/>
      <c r="T78" s="5"/>
      <c r="U78" s="5"/>
      <c r="V78" s="13"/>
      <c r="W78" s="13"/>
      <c r="X78" s="13"/>
      <c r="Y78" s="13"/>
      <c r="Z78" s="13"/>
      <c r="AA78" s="13"/>
      <c r="AB78" s="13"/>
      <c r="AC78" s="13"/>
      <c r="AD78" s="13"/>
      <c r="AE78" s="13"/>
      <c r="AF78" s="13"/>
    </row>
    <row r="79" spans="1:32" ht="18" customHeight="1" thickBot="1">
      <c r="A79" s="356" t="s">
        <v>39</v>
      </c>
      <c r="B79" s="357"/>
      <c r="C79" s="357"/>
      <c r="D79" s="357"/>
      <c r="E79" s="357"/>
      <c r="F79" s="357"/>
      <c r="G79" s="357"/>
      <c r="H79" s="357"/>
      <c r="I79" s="357"/>
      <c r="J79" s="357"/>
      <c r="K79" s="357"/>
      <c r="L79" s="357"/>
      <c r="M79" s="357"/>
      <c r="N79" s="357"/>
      <c r="O79" s="357"/>
      <c r="P79" s="357"/>
      <c r="Q79" s="357"/>
      <c r="R79" s="357"/>
      <c r="S79" s="357"/>
      <c r="T79" s="357"/>
      <c r="U79" s="357"/>
      <c r="V79" s="358"/>
      <c r="W79" s="13"/>
      <c r="X79" s="13"/>
      <c r="Y79" s="13"/>
      <c r="Z79" s="13"/>
      <c r="AA79" s="13"/>
      <c r="AB79" s="13"/>
      <c r="AC79" s="13"/>
      <c r="AD79" s="13"/>
      <c r="AE79" s="13"/>
      <c r="AF79" s="13"/>
    </row>
    <row r="80" spans="1:32" ht="15.75" customHeight="1" thickBot="1">
      <c r="A80" s="371" t="s">
        <v>0</v>
      </c>
      <c r="B80" s="372"/>
      <c r="C80" s="351" t="s">
        <v>63</v>
      </c>
      <c r="D80" s="352"/>
      <c r="E80" s="352"/>
      <c r="F80" s="352"/>
      <c r="G80" s="352"/>
      <c r="H80" s="352"/>
      <c r="I80" s="352"/>
      <c r="J80" s="352"/>
      <c r="K80" s="352"/>
      <c r="L80" s="352"/>
      <c r="M80" s="352"/>
      <c r="N80" s="352"/>
      <c r="O80" s="352"/>
      <c r="P80" s="352"/>
      <c r="Q80" s="352"/>
      <c r="R80" s="352"/>
      <c r="S80" s="352"/>
      <c r="T80" s="353"/>
      <c r="U80" s="349" t="s">
        <v>64</v>
      </c>
      <c r="V80" s="350"/>
      <c r="W80" s="13"/>
      <c r="X80" s="13"/>
      <c r="Y80" s="13"/>
      <c r="Z80" s="13"/>
      <c r="AA80" s="13"/>
      <c r="AB80" s="13"/>
      <c r="AC80" s="13"/>
      <c r="AD80" s="13"/>
      <c r="AE80" s="13"/>
      <c r="AF80" s="13"/>
    </row>
    <row r="81" spans="1:32" ht="15" customHeight="1">
      <c r="A81" s="373"/>
      <c r="B81" s="374"/>
      <c r="C81" s="354" t="s">
        <v>91</v>
      </c>
      <c r="D81" s="355"/>
      <c r="E81" s="355"/>
      <c r="F81" s="355"/>
      <c r="G81" s="355"/>
      <c r="H81" s="355"/>
      <c r="I81" s="355"/>
      <c r="J81" s="355"/>
      <c r="K81" s="355" t="s">
        <v>92</v>
      </c>
      <c r="L81" s="355"/>
      <c r="M81" s="355"/>
      <c r="N81" s="355"/>
      <c r="O81" s="355"/>
      <c r="P81" s="355"/>
      <c r="Q81" s="355"/>
      <c r="R81" s="355"/>
      <c r="S81" s="359" t="s">
        <v>93</v>
      </c>
      <c r="T81" s="360"/>
      <c r="U81" s="363" t="s">
        <v>69</v>
      </c>
      <c r="V81" s="364"/>
      <c r="W81" s="13"/>
      <c r="X81" s="13"/>
      <c r="Y81" s="13"/>
      <c r="Z81" s="13"/>
      <c r="AA81" s="13"/>
      <c r="AB81" s="13"/>
      <c r="AC81" s="13"/>
      <c r="AD81" s="13"/>
      <c r="AE81" s="13"/>
      <c r="AF81" s="13"/>
    </row>
    <row r="82" spans="1:32" ht="45.75" customHeight="1" thickBot="1">
      <c r="A82" s="375"/>
      <c r="B82" s="376"/>
      <c r="C82" s="264" t="s">
        <v>88</v>
      </c>
      <c r="D82" s="265"/>
      <c r="E82" s="265" t="s">
        <v>89</v>
      </c>
      <c r="F82" s="265"/>
      <c r="G82" s="265" t="s">
        <v>117</v>
      </c>
      <c r="H82" s="265"/>
      <c r="I82" s="265" t="s">
        <v>118</v>
      </c>
      <c r="J82" s="265"/>
      <c r="K82" s="265" t="s">
        <v>88</v>
      </c>
      <c r="L82" s="265"/>
      <c r="M82" s="265" t="s">
        <v>89</v>
      </c>
      <c r="N82" s="265"/>
      <c r="O82" s="265" t="s">
        <v>117</v>
      </c>
      <c r="P82" s="265"/>
      <c r="Q82" s="265" t="s">
        <v>118</v>
      </c>
      <c r="R82" s="265"/>
      <c r="S82" s="361"/>
      <c r="T82" s="362"/>
      <c r="U82" s="365"/>
      <c r="V82" s="366"/>
      <c r="W82" s="13"/>
      <c r="X82" s="13"/>
      <c r="Y82" s="13"/>
      <c r="Z82" s="13"/>
      <c r="AA82" s="13"/>
      <c r="AB82" s="13"/>
      <c r="AC82" s="13"/>
      <c r="AD82" s="13"/>
      <c r="AE82" s="13"/>
      <c r="AF82" s="13"/>
    </row>
    <row r="83" spans="1:32" ht="12" customHeight="1">
      <c r="A83" s="437" t="s">
        <v>40</v>
      </c>
      <c r="B83" s="438"/>
      <c r="C83" s="266">
        <v>3</v>
      </c>
      <c r="D83" s="263"/>
      <c r="E83" s="269">
        <v>2</v>
      </c>
      <c r="F83" s="269"/>
      <c r="G83" s="263">
        <v>2</v>
      </c>
      <c r="H83" s="263"/>
      <c r="I83" s="348">
        <v>1</v>
      </c>
      <c r="J83" s="348"/>
      <c r="K83" s="263">
        <v>3</v>
      </c>
      <c r="L83" s="263"/>
      <c r="M83" s="269">
        <v>2</v>
      </c>
      <c r="N83" s="269"/>
      <c r="O83" s="263">
        <v>2</v>
      </c>
      <c r="P83" s="263"/>
      <c r="Q83" s="348">
        <v>1</v>
      </c>
      <c r="R83" s="348"/>
      <c r="S83" s="367" t="s">
        <v>132</v>
      </c>
      <c r="T83" s="368"/>
      <c r="U83" s="379" t="s">
        <v>134</v>
      </c>
      <c r="V83" s="380"/>
      <c r="W83" s="13"/>
      <c r="X83" s="13"/>
      <c r="Y83" s="13"/>
      <c r="Z83" s="13"/>
      <c r="AA83" s="13"/>
      <c r="AB83" s="13"/>
      <c r="AC83" s="13"/>
      <c r="AD83" s="13"/>
      <c r="AE83" s="13"/>
      <c r="AF83" s="13"/>
    </row>
    <row r="84" spans="1:32" ht="12" customHeight="1">
      <c r="A84" s="435" t="s">
        <v>17</v>
      </c>
      <c r="B84" s="436"/>
      <c r="C84" s="267">
        <v>4</v>
      </c>
      <c r="D84" s="261"/>
      <c r="E84" s="270">
        <v>3</v>
      </c>
      <c r="F84" s="270"/>
      <c r="G84" s="261">
        <v>3</v>
      </c>
      <c r="H84" s="261"/>
      <c r="I84" s="270">
        <v>3</v>
      </c>
      <c r="J84" s="270"/>
      <c r="K84" s="261">
        <v>3</v>
      </c>
      <c r="L84" s="261"/>
      <c r="M84" s="270">
        <v>2</v>
      </c>
      <c r="N84" s="270"/>
      <c r="O84" s="261">
        <v>1</v>
      </c>
      <c r="P84" s="261"/>
      <c r="Q84" s="270">
        <v>1</v>
      </c>
      <c r="R84" s="270"/>
      <c r="S84" s="369" t="s">
        <v>129</v>
      </c>
      <c r="T84" s="370"/>
      <c r="U84" s="381"/>
      <c r="V84" s="382"/>
      <c r="W84" s="13"/>
      <c r="X84" s="13"/>
      <c r="Y84" s="13"/>
      <c r="Z84" s="13"/>
      <c r="AA84" s="13"/>
      <c r="AB84" s="13"/>
      <c r="AC84" s="13"/>
      <c r="AD84" s="13"/>
      <c r="AE84" s="13"/>
      <c r="AF84" s="13"/>
    </row>
    <row r="85" spans="1:32" ht="12" customHeight="1">
      <c r="A85" s="435" t="s">
        <v>41</v>
      </c>
      <c r="B85" s="436"/>
      <c r="C85" s="267">
        <v>5</v>
      </c>
      <c r="D85" s="261"/>
      <c r="E85" s="271">
        <v>3</v>
      </c>
      <c r="F85" s="271"/>
      <c r="G85" s="261">
        <v>0</v>
      </c>
      <c r="H85" s="261"/>
      <c r="I85" s="270">
        <v>0</v>
      </c>
      <c r="J85" s="270"/>
      <c r="K85" s="261">
        <v>5</v>
      </c>
      <c r="L85" s="261"/>
      <c r="M85" s="271">
        <v>3</v>
      </c>
      <c r="N85" s="271"/>
      <c r="O85" s="261">
        <v>0</v>
      </c>
      <c r="P85" s="261"/>
      <c r="Q85" s="270">
        <v>0</v>
      </c>
      <c r="R85" s="270"/>
      <c r="S85" s="369" t="s">
        <v>130</v>
      </c>
      <c r="T85" s="370"/>
      <c r="U85" s="381"/>
      <c r="V85" s="382"/>
      <c r="W85" s="13"/>
      <c r="X85" s="13"/>
      <c r="Y85" s="13"/>
      <c r="Z85" s="13"/>
      <c r="AA85" s="13"/>
      <c r="AB85" s="13"/>
      <c r="AC85" s="13"/>
      <c r="AD85" s="13"/>
      <c r="AE85" s="13"/>
      <c r="AF85" s="13"/>
    </row>
    <row r="86" spans="1:32" ht="12" customHeight="1">
      <c r="A86" s="435" t="s">
        <v>42</v>
      </c>
      <c r="B86" s="436"/>
      <c r="C86" s="267">
        <v>6</v>
      </c>
      <c r="D86" s="261"/>
      <c r="E86" s="271">
        <v>6</v>
      </c>
      <c r="F86" s="271"/>
      <c r="G86" s="261">
        <v>1</v>
      </c>
      <c r="H86" s="261"/>
      <c r="I86" s="270">
        <v>1</v>
      </c>
      <c r="J86" s="270"/>
      <c r="K86" s="261">
        <v>6</v>
      </c>
      <c r="L86" s="261"/>
      <c r="M86" s="271">
        <v>6</v>
      </c>
      <c r="N86" s="271"/>
      <c r="O86" s="261">
        <v>1</v>
      </c>
      <c r="P86" s="261"/>
      <c r="Q86" s="270">
        <v>1</v>
      </c>
      <c r="R86" s="270"/>
      <c r="S86" s="369" t="s">
        <v>130</v>
      </c>
      <c r="T86" s="370"/>
      <c r="U86" s="381"/>
      <c r="V86" s="382"/>
      <c r="W86" s="13"/>
      <c r="X86" s="13"/>
      <c r="Y86" s="13"/>
      <c r="Z86" s="13"/>
      <c r="AA86" s="13"/>
      <c r="AB86" s="13"/>
      <c r="AC86" s="13"/>
      <c r="AD86" s="13"/>
      <c r="AE86" s="13"/>
      <c r="AF86" s="13"/>
    </row>
    <row r="87" spans="1:32" ht="12" customHeight="1">
      <c r="A87" s="435" t="s">
        <v>43</v>
      </c>
      <c r="B87" s="436"/>
      <c r="C87" s="267">
        <v>3</v>
      </c>
      <c r="D87" s="261"/>
      <c r="E87" s="271">
        <v>2</v>
      </c>
      <c r="F87" s="271"/>
      <c r="G87" s="261">
        <v>0</v>
      </c>
      <c r="H87" s="261"/>
      <c r="I87" s="271">
        <v>0</v>
      </c>
      <c r="J87" s="271"/>
      <c r="K87" s="261">
        <v>3</v>
      </c>
      <c r="L87" s="261"/>
      <c r="M87" s="271">
        <v>2</v>
      </c>
      <c r="N87" s="271"/>
      <c r="O87" s="261">
        <v>0</v>
      </c>
      <c r="P87" s="261"/>
      <c r="Q87" s="271">
        <v>0</v>
      </c>
      <c r="R87" s="271"/>
      <c r="S87" s="369" t="s">
        <v>130</v>
      </c>
      <c r="T87" s="370"/>
      <c r="U87" s="381"/>
      <c r="V87" s="382"/>
      <c r="W87" s="13"/>
      <c r="X87" s="13"/>
      <c r="Y87" s="13"/>
      <c r="Z87" s="13"/>
      <c r="AA87" s="13"/>
      <c r="AB87" s="13"/>
      <c r="AC87" s="13"/>
      <c r="AD87" s="13"/>
      <c r="AE87" s="13"/>
      <c r="AF87" s="13"/>
    </row>
    <row r="88" spans="1:32" ht="12" customHeight="1">
      <c r="A88" s="435" t="s">
        <v>104</v>
      </c>
      <c r="B88" s="436"/>
      <c r="C88" s="267">
        <v>3</v>
      </c>
      <c r="D88" s="261"/>
      <c r="E88" s="271">
        <v>3</v>
      </c>
      <c r="F88" s="271"/>
      <c r="G88" s="261">
        <v>0</v>
      </c>
      <c r="H88" s="261"/>
      <c r="I88" s="270">
        <v>0</v>
      </c>
      <c r="J88" s="270"/>
      <c r="K88" s="261">
        <v>3</v>
      </c>
      <c r="L88" s="261"/>
      <c r="M88" s="271">
        <v>3</v>
      </c>
      <c r="N88" s="271"/>
      <c r="O88" s="261">
        <v>1</v>
      </c>
      <c r="P88" s="261"/>
      <c r="Q88" s="270">
        <v>1</v>
      </c>
      <c r="R88" s="270"/>
      <c r="S88" s="369" t="s">
        <v>130</v>
      </c>
      <c r="T88" s="370"/>
      <c r="U88" s="381"/>
      <c r="V88" s="382"/>
      <c r="W88" s="13"/>
      <c r="X88" s="13"/>
      <c r="Y88" s="13"/>
      <c r="Z88" s="13"/>
      <c r="AA88" s="13"/>
      <c r="AB88" s="13"/>
      <c r="AC88" s="13"/>
      <c r="AD88" s="13"/>
      <c r="AE88" s="13"/>
      <c r="AF88" s="13"/>
    </row>
    <row r="89" spans="1:32" ht="12" customHeight="1">
      <c r="A89" s="435" t="s">
        <v>44</v>
      </c>
      <c r="B89" s="436"/>
      <c r="C89" s="267">
        <v>5</v>
      </c>
      <c r="D89" s="261"/>
      <c r="E89" s="271">
        <v>5</v>
      </c>
      <c r="F89" s="271"/>
      <c r="G89" s="261">
        <v>1</v>
      </c>
      <c r="H89" s="261"/>
      <c r="I89" s="270">
        <v>1</v>
      </c>
      <c r="J89" s="270"/>
      <c r="K89" s="261">
        <v>5</v>
      </c>
      <c r="L89" s="261"/>
      <c r="M89" s="271">
        <v>5</v>
      </c>
      <c r="N89" s="271"/>
      <c r="O89" s="261">
        <v>1</v>
      </c>
      <c r="P89" s="261"/>
      <c r="Q89" s="270">
        <v>1</v>
      </c>
      <c r="R89" s="270"/>
      <c r="S89" s="369" t="s">
        <v>130</v>
      </c>
      <c r="T89" s="370"/>
      <c r="U89" s="381"/>
      <c r="V89" s="382"/>
      <c r="W89" s="13"/>
      <c r="X89" s="13"/>
      <c r="Y89" s="13"/>
      <c r="Z89" s="13"/>
      <c r="AA89" s="13"/>
      <c r="AB89" s="13"/>
      <c r="AC89" s="13"/>
      <c r="AD89" s="13"/>
      <c r="AE89" s="13"/>
      <c r="AF89" s="13"/>
    </row>
    <row r="90" spans="1:32" ht="12" customHeight="1">
      <c r="A90" s="435" t="s">
        <v>25</v>
      </c>
      <c r="B90" s="436"/>
      <c r="C90" s="267">
        <v>1</v>
      </c>
      <c r="D90" s="261"/>
      <c r="E90" s="271">
        <v>1</v>
      </c>
      <c r="F90" s="271"/>
      <c r="G90" s="261">
        <v>0</v>
      </c>
      <c r="H90" s="261"/>
      <c r="I90" s="271">
        <v>0</v>
      </c>
      <c r="J90" s="271"/>
      <c r="K90" s="261">
        <v>1</v>
      </c>
      <c r="L90" s="261"/>
      <c r="M90" s="271">
        <v>1</v>
      </c>
      <c r="N90" s="271"/>
      <c r="O90" s="261">
        <v>1</v>
      </c>
      <c r="P90" s="261"/>
      <c r="Q90" s="271">
        <v>1</v>
      </c>
      <c r="R90" s="271"/>
      <c r="S90" s="369" t="s">
        <v>130</v>
      </c>
      <c r="T90" s="370"/>
      <c r="U90" s="381"/>
      <c r="V90" s="382"/>
      <c r="W90" s="13"/>
      <c r="X90" s="13"/>
      <c r="Y90" s="13"/>
      <c r="Z90" s="13"/>
      <c r="AA90" s="13"/>
      <c r="AB90" s="13"/>
      <c r="AC90" s="13"/>
      <c r="AD90" s="13"/>
      <c r="AE90" s="13"/>
      <c r="AF90" s="13"/>
    </row>
    <row r="91" spans="1:32" ht="12" customHeight="1" thickBot="1">
      <c r="A91" s="433" t="s">
        <v>45</v>
      </c>
      <c r="B91" s="434"/>
      <c r="C91" s="268">
        <v>2</v>
      </c>
      <c r="D91" s="262"/>
      <c r="E91" s="346">
        <v>2</v>
      </c>
      <c r="F91" s="346"/>
      <c r="G91" s="262">
        <v>0</v>
      </c>
      <c r="H91" s="262"/>
      <c r="I91" s="347">
        <v>0</v>
      </c>
      <c r="J91" s="347"/>
      <c r="K91" s="262">
        <v>2</v>
      </c>
      <c r="L91" s="262"/>
      <c r="M91" s="346">
        <v>2</v>
      </c>
      <c r="N91" s="346"/>
      <c r="O91" s="262">
        <v>1</v>
      </c>
      <c r="P91" s="262"/>
      <c r="Q91" s="347">
        <v>1</v>
      </c>
      <c r="R91" s="347"/>
      <c r="S91" s="377" t="s">
        <v>130</v>
      </c>
      <c r="T91" s="378"/>
      <c r="U91" s="383"/>
      <c r="V91" s="384"/>
      <c r="W91" s="13"/>
      <c r="X91" s="13"/>
      <c r="Y91" s="13"/>
      <c r="Z91" s="13"/>
      <c r="AA91" s="13"/>
      <c r="AB91" s="13"/>
      <c r="AC91" s="13"/>
      <c r="AD91" s="13"/>
      <c r="AE91" s="13"/>
      <c r="AF91" s="13"/>
    </row>
    <row r="92" spans="1:32" ht="18" customHeight="1" thickBot="1">
      <c r="A92" s="356" t="s">
        <v>90</v>
      </c>
      <c r="B92" s="357"/>
      <c r="C92" s="357"/>
      <c r="D92" s="357"/>
      <c r="E92" s="357"/>
      <c r="F92" s="357"/>
      <c r="G92" s="357"/>
      <c r="H92" s="357"/>
      <c r="I92" s="357"/>
      <c r="J92" s="357"/>
      <c r="K92" s="357"/>
      <c r="L92" s="357"/>
      <c r="M92" s="357"/>
      <c r="N92" s="357"/>
      <c r="O92" s="357"/>
      <c r="P92" s="357"/>
      <c r="Q92" s="357"/>
      <c r="R92" s="357"/>
      <c r="S92" s="357"/>
      <c r="T92" s="357"/>
      <c r="U92" s="357"/>
      <c r="V92" s="358"/>
      <c r="W92" s="13"/>
      <c r="X92" s="13"/>
      <c r="Y92" s="13"/>
      <c r="Z92" s="13"/>
      <c r="AA92" s="13"/>
      <c r="AB92" s="13"/>
      <c r="AC92" s="13"/>
      <c r="AD92" s="13"/>
      <c r="AE92" s="13"/>
      <c r="AF92" s="13"/>
    </row>
    <row r="93" spans="1:32" ht="15.75" customHeight="1" thickBot="1">
      <c r="A93" s="371" t="s">
        <v>0</v>
      </c>
      <c r="B93" s="372"/>
      <c r="C93" s="351" t="s">
        <v>63</v>
      </c>
      <c r="D93" s="352"/>
      <c r="E93" s="352"/>
      <c r="F93" s="352"/>
      <c r="G93" s="352"/>
      <c r="H93" s="352"/>
      <c r="I93" s="352"/>
      <c r="J93" s="352"/>
      <c r="K93" s="352"/>
      <c r="L93" s="352"/>
      <c r="M93" s="352"/>
      <c r="N93" s="352"/>
      <c r="O93" s="352"/>
      <c r="P93" s="352"/>
      <c r="Q93" s="352"/>
      <c r="R93" s="352"/>
      <c r="S93" s="352"/>
      <c r="T93" s="353"/>
      <c r="U93" s="349" t="s">
        <v>64</v>
      </c>
      <c r="V93" s="350"/>
      <c r="W93" s="13"/>
      <c r="X93" s="13"/>
      <c r="Y93" s="13"/>
      <c r="Z93" s="13"/>
      <c r="AA93" s="13"/>
      <c r="AB93" s="13"/>
      <c r="AC93" s="13"/>
      <c r="AD93" s="13"/>
      <c r="AE93" s="13"/>
      <c r="AF93" s="13"/>
    </row>
    <row r="94" spans="1:32" ht="15" customHeight="1">
      <c r="A94" s="373"/>
      <c r="B94" s="374"/>
      <c r="C94" s="385" t="s">
        <v>91</v>
      </c>
      <c r="D94" s="386"/>
      <c r="E94" s="386"/>
      <c r="F94" s="386"/>
      <c r="G94" s="386"/>
      <c r="H94" s="386"/>
      <c r="I94" s="386"/>
      <c r="J94" s="386"/>
      <c r="K94" s="386" t="s">
        <v>92</v>
      </c>
      <c r="L94" s="386"/>
      <c r="M94" s="386"/>
      <c r="N94" s="386"/>
      <c r="O94" s="386"/>
      <c r="P94" s="386"/>
      <c r="Q94" s="386"/>
      <c r="R94" s="386"/>
      <c r="S94" s="393" t="s">
        <v>93</v>
      </c>
      <c r="T94" s="393"/>
      <c r="U94" s="387" t="s">
        <v>69</v>
      </c>
      <c r="V94" s="388"/>
      <c r="W94" s="13"/>
      <c r="X94" s="13"/>
      <c r="Y94" s="13"/>
      <c r="Z94" s="13"/>
      <c r="AA94" s="13"/>
      <c r="AB94" s="13"/>
      <c r="AC94" s="13"/>
      <c r="AD94" s="13"/>
      <c r="AE94" s="13"/>
      <c r="AF94" s="13"/>
    </row>
    <row r="95" spans="1:32" ht="45.75" customHeight="1" thickBot="1">
      <c r="A95" s="375"/>
      <c r="B95" s="376"/>
      <c r="C95" s="394" t="s">
        <v>88</v>
      </c>
      <c r="D95" s="361"/>
      <c r="E95" s="361" t="s">
        <v>89</v>
      </c>
      <c r="F95" s="361"/>
      <c r="G95" s="361" t="s">
        <v>117</v>
      </c>
      <c r="H95" s="361"/>
      <c r="I95" s="361" t="s">
        <v>118</v>
      </c>
      <c r="J95" s="361"/>
      <c r="K95" s="361" t="s">
        <v>88</v>
      </c>
      <c r="L95" s="361"/>
      <c r="M95" s="361" t="s">
        <v>89</v>
      </c>
      <c r="N95" s="361"/>
      <c r="O95" s="361" t="s">
        <v>117</v>
      </c>
      <c r="P95" s="361"/>
      <c r="Q95" s="361" t="s">
        <v>118</v>
      </c>
      <c r="R95" s="361"/>
      <c r="S95" s="361"/>
      <c r="T95" s="361"/>
      <c r="U95" s="389"/>
      <c r="V95" s="366"/>
      <c r="W95" s="13"/>
      <c r="X95" s="13"/>
      <c r="Y95" s="13"/>
      <c r="Z95" s="13"/>
      <c r="AA95" s="13"/>
      <c r="AB95" s="13"/>
      <c r="AC95" s="13"/>
      <c r="AD95" s="13"/>
      <c r="AE95" s="13"/>
      <c r="AF95" s="13"/>
    </row>
    <row r="96" spans="1:32" ht="12" customHeight="1">
      <c r="A96" s="437" t="s">
        <v>103</v>
      </c>
      <c r="B96" s="438"/>
      <c r="C96" s="266">
        <v>4</v>
      </c>
      <c r="D96" s="263"/>
      <c r="E96" s="269">
        <v>4</v>
      </c>
      <c r="F96" s="269"/>
      <c r="G96" s="263">
        <v>1</v>
      </c>
      <c r="H96" s="263"/>
      <c r="I96" s="348">
        <v>1</v>
      </c>
      <c r="J96" s="348"/>
      <c r="K96" s="263">
        <v>4</v>
      </c>
      <c r="L96" s="263"/>
      <c r="M96" s="269">
        <v>4</v>
      </c>
      <c r="N96" s="269"/>
      <c r="O96" s="263">
        <v>1</v>
      </c>
      <c r="P96" s="263"/>
      <c r="Q96" s="348">
        <v>1</v>
      </c>
      <c r="R96" s="348"/>
      <c r="S96" s="367" t="s">
        <v>130</v>
      </c>
      <c r="T96" s="367"/>
      <c r="U96" s="390" t="s">
        <v>133</v>
      </c>
      <c r="V96" s="380"/>
      <c r="W96" s="13"/>
      <c r="X96" s="13"/>
      <c r="Y96" s="13"/>
      <c r="Z96" s="13"/>
      <c r="AA96" s="13"/>
      <c r="AB96" s="13"/>
      <c r="AC96" s="13"/>
      <c r="AD96" s="13"/>
      <c r="AE96" s="13"/>
      <c r="AF96" s="13"/>
    </row>
    <row r="97" spans="1:32" ht="12" customHeight="1">
      <c r="A97" s="435" t="s">
        <v>46</v>
      </c>
      <c r="B97" s="436"/>
      <c r="C97" s="267">
        <v>6</v>
      </c>
      <c r="D97" s="261"/>
      <c r="E97" s="270">
        <v>2</v>
      </c>
      <c r="F97" s="270"/>
      <c r="G97" s="261">
        <v>2</v>
      </c>
      <c r="H97" s="261"/>
      <c r="I97" s="270">
        <v>1</v>
      </c>
      <c r="J97" s="270"/>
      <c r="K97" s="261">
        <v>6</v>
      </c>
      <c r="L97" s="261"/>
      <c r="M97" s="270">
        <v>2</v>
      </c>
      <c r="N97" s="270"/>
      <c r="O97" s="261">
        <v>2</v>
      </c>
      <c r="P97" s="261"/>
      <c r="Q97" s="270">
        <v>1</v>
      </c>
      <c r="R97" s="270"/>
      <c r="S97" s="369" t="s">
        <v>132</v>
      </c>
      <c r="T97" s="369"/>
      <c r="U97" s="391"/>
      <c r="V97" s="382"/>
      <c r="W97" s="13"/>
      <c r="X97" s="13"/>
      <c r="Y97" s="13"/>
      <c r="Z97" s="13"/>
      <c r="AA97" s="13"/>
      <c r="AB97" s="13"/>
      <c r="AC97" s="13"/>
      <c r="AD97" s="13"/>
      <c r="AE97" s="13"/>
      <c r="AF97" s="13"/>
    </row>
    <row r="98" spans="1:32" ht="12" customHeight="1">
      <c r="A98" s="435" t="s">
        <v>43</v>
      </c>
      <c r="B98" s="436"/>
      <c r="C98" s="267">
        <v>4</v>
      </c>
      <c r="D98" s="261"/>
      <c r="E98" s="271">
        <v>2</v>
      </c>
      <c r="F98" s="271"/>
      <c r="G98" s="261">
        <v>1</v>
      </c>
      <c r="H98" s="261"/>
      <c r="I98" s="270">
        <v>1</v>
      </c>
      <c r="J98" s="270"/>
      <c r="K98" s="261">
        <v>4</v>
      </c>
      <c r="L98" s="261"/>
      <c r="M98" s="271">
        <v>2</v>
      </c>
      <c r="N98" s="271"/>
      <c r="O98" s="261">
        <v>0</v>
      </c>
      <c r="P98" s="261"/>
      <c r="Q98" s="270">
        <v>0</v>
      </c>
      <c r="R98" s="270"/>
      <c r="S98" s="369" t="s">
        <v>132</v>
      </c>
      <c r="T98" s="369"/>
      <c r="U98" s="391"/>
      <c r="V98" s="382"/>
      <c r="W98" s="13"/>
      <c r="X98" s="13"/>
      <c r="Y98" s="13"/>
      <c r="Z98" s="13"/>
      <c r="AA98" s="13"/>
      <c r="AB98" s="13"/>
      <c r="AC98" s="13"/>
      <c r="AD98" s="13"/>
      <c r="AE98" s="13"/>
      <c r="AF98" s="13"/>
    </row>
    <row r="99" spans="1:32" ht="12" customHeight="1" thickBot="1">
      <c r="A99" s="433" t="s">
        <v>44</v>
      </c>
      <c r="B99" s="434"/>
      <c r="C99" s="268">
        <v>4</v>
      </c>
      <c r="D99" s="262"/>
      <c r="E99" s="346">
        <v>3</v>
      </c>
      <c r="F99" s="346"/>
      <c r="G99" s="262">
        <v>1</v>
      </c>
      <c r="H99" s="262"/>
      <c r="I99" s="347">
        <v>1</v>
      </c>
      <c r="J99" s="347"/>
      <c r="K99" s="262">
        <v>4</v>
      </c>
      <c r="L99" s="262"/>
      <c r="M99" s="346">
        <v>3</v>
      </c>
      <c r="N99" s="346"/>
      <c r="O99" s="262">
        <v>1</v>
      </c>
      <c r="P99" s="262"/>
      <c r="Q99" s="347">
        <v>1</v>
      </c>
      <c r="R99" s="347"/>
      <c r="S99" s="377" t="s">
        <v>130</v>
      </c>
      <c r="T99" s="377"/>
      <c r="U99" s="392"/>
      <c r="V99" s="384"/>
      <c r="W99" s="13"/>
      <c r="X99" s="13"/>
      <c r="Y99" s="13"/>
      <c r="Z99" s="13"/>
      <c r="AA99" s="13"/>
      <c r="AB99" s="13"/>
      <c r="AC99" s="13"/>
      <c r="AD99" s="13"/>
      <c r="AE99" s="13"/>
      <c r="AF99" s="13"/>
    </row>
    <row r="100" spans="1:32" ht="12" customHeight="1" thickBot="1">
      <c r="A100" s="11"/>
      <c r="B100" s="65"/>
      <c r="C100" s="12"/>
      <c r="D100" s="12"/>
      <c r="E100" s="9"/>
      <c r="F100" s="9"/>
      <c r="G100" s="5"/>
      <c r="H100" s="5"/>
      <c r="I100" s="5"/>
      <c r="J100" s="5"/>
      <c r="K100" s="5"/>
      <c r="L100" s="5"/>
      <c r="M100" s="5"/>
      <c r="N100" s="5"/>
      <c r="O100" s="5"/>
      <c r="P100" s="5"/>
      <c r="Q100" s="5"/>
      <c r="R100" s="5"/>
      <c r="S100" s="5"/>
      <c r="T100" s="5"/>
      <c r="U100" s="5"/>
      <c r="V100" s="13"/>
      <c r="W100" s="13"/>
      <c r="X100" s="13"/>
      <c r="Y100" s="13"/>
      <c r="Z100" s="13"/>
      <c r="AA100" s="13"/>
      <c r="AB100" s="13"/>
      <c r="AC100" s="13"/>
      <c r="AD100" s="13"/>
      <c r="AE100" s="13"/>
      <c r="AF100" s="13"/>
    </row>
    <row r="101" spans="1:32" ht="18" customHeight="1" thickBot="1">
      <c r="A101" s="453" t="s">
        <v>48</v>
      </c>
      <c r="B101" s="454"/>
      <c r="C101" s="454"/>
      <c r="D101" s="454"/>
      <c r="E101" s="454"/>
      <c r="F101" s="454"/>
      <c r="G101" s="454"/>
      <c r="H101" s="454"/>
      <c r="I101" s="454"/>
      <c r="J101" s="454"/>
      <c r="K101" s="454"/>
      <c r="L101" s="454"/>
      <c r="M101" s="454"/>
      <c r="N101" s="454"/>
      <c r="O101" s="454"/>
      <c r="P101" s="454"/>
      <c r="Q101" s="455"/>
      <c r="R101" s="128"/>
      <c r="S101" s="128"/>
      <c r="T101" s="128"/>
      <c r="U101" s="5"/>
      <c r="V101" s="13"/>
      <c r="W101" s="13"/>
      <c r="X101" s="13"/>
      <c r="Y101" s="13"/>
      <c r="Z101" s="13"/>
      <c r="AA101" s="13"/>
      <c r="AB101" s="13"/>
      <c r="AC101" s="13"/>
      <c r="AD101" s="13"/>
      <c r="AE101" s="13"/>
      <c r="AF101" s="13"/>
    </row>
    <row r="102" spans="1:32" ht="15.75" customHeight="1">
      <c r="A102" s="439" t="s">
        <v>0</v>
      </c>
      <c r="B102" s="440"/>
      <c r="C102" s="456" t="s">
        <v>73</v>
      </c>
      <c r="D102" s="457"/>
      <c r="E102" s="458"/>
      <c r="F102" s="468" t="s">
        <v>63</v>
      </c>
      <c r="G102" s="469"/>
      <c r="H102" s="469"/>
      <c r="I102" s="469"/>
      <c r="J102" s="469"/>
      <c r="K102" s="470"/>
      <c r="L102" s="471" t="s">
        <v>64</v>
      </c>
      <c r="M102" s="472"/>
      <c r="N102" s="472"/>
      <c r="O102" s="472"/>
      <c r="P102" s="472"/>
      <c r="Q102" s="473"/>
      <c r="R102" s="5"/>
      <c r="S102" s="5"/>
      <c r="T102" s="129"/>
      <c r="U102" s="5"/>
      <c r="V102" s="13"/>
      <c r="W102" s="13"/>
      <c r="X102" s="13"/>
      <c r="Y102" s="13"/>
      <c r="Z102" s="13"/>
      <c r="AA102" s="13"/>
      <c r="AB102" s="13"/>
      <c r="AC102" s="13"/>
      <c r="AD102" s="13"/>
      <c r="AE102" s="13"/>
      <c r="AF102" s="13"/>
    </row>
    <row r="103" spans="1:32" ht="16.5" customHeight="1">
      <c r="A103" s="441"/>
      <c r="B103" s="442"/>
      <c r="C103" s="459"/>
      <c r="D103" s="460"/>
      <c r="E103" s="461"/>
      <c r="F103" s="474" t="s">
        <v>74</v>
      </c>
      <c r="G103" s="475"/>
      <c r="H103" s="475" t="s">
        <v>75</v>
      </c>
      <c r="I103" s="475"/>
      <c r="J103" s="476" t="s">
        <v>94</v>
      </c>
      <c r="K103" s="477"/>
      <c r="L103" s="395" t="s">
        <v>76</v>
      </c>
      <c r="M103" s="396"/>
      <c r="N103" s="396" t="s">
        <v>77</v>
      </c>
      <c r="O103" s="396"/>
      <c r="P103" s="397" t="s">
        <v>69</v>
      </c>
      <c r="Q103" s="398"/>
      <c r="R103" s="5"/>
      <c r="S103" s="5"/>
      <c r="T103" s="5"/>
      <c r="U103" s="5"/>
      <c r="V103" s="13"/>
      <c r="W103" s="13"/>
      <c r="X103" s="13"/>
      <c r="Y103" s="13"/>
      <c r="Z103" s="13"/>
      <c r="AA103" s="13"/>
      <c r="AB103" s="13"/>
      <c r="AC103" s="13"/>
      <c r="AD103" s="13"/>
      <c r="AE103" s="13"/>
      <c r="AF103" s="13"/>
    </row>
    <row r="104" spans="1:32" ht="17.25" customHeight="1" thickBot="1">
      <c r="A104" s="443"/>
      <c r="B104" s="444"/>
      <c r="C104" s="462"/>
      <c r="D104" s="463"/>
      <c r="E104" s="464"/>
      <c r="F104" s="121" t="s">
        <v>78</v>
      </c>
      <c r="G104" s="122" t="s">
        <v>79</v>
      </c>
      <c r="H104" s="122" t="s">
        <v>78</v>
      </c>
      <c r="I104" s="122" t="s">
        <v>79</v>
      </c>
      <c r="J104" s="478"/>
      <c r="K104" s="479"/>
      <c r="L104" s="124" t="s">
        <v>78</v>
      </c>
      <c r="M104" s="123" t="s">
        <v>79</v>
      </c>
      <c r="N104" s="123" t="s">
        <v>78</v>
      </c>
      <c r="O104" s="123" t="s">
        <v>79</v>
      </c>
      <c r="P104" s="389"/>
      <c r="Q104" s="366"/>
      <c r="R104" s="5"/>
      <c r="S104" s="5"/>
      <c r="T104" s="5"/>
      <c r="U104" s="5"/>
      <c r="V104" s="13"/>
      <c r="W104" s="13"/>
      <c r="X104" s="13"/>
      <c r="Y104" s="13"/>
      <c r="Z104" s="13"/>
      <c r="AA104" s="13"/>
      <c r="AB104" s="13"/>
      <c r="AC104" s="13"/>
      <c r="AD104" s="13"/>
      <c r="AE104" s="13"/>
      <c r="AF104" s="13"/>
    </row>
    <row r="105" spans="1:32" ht="12" customHeight="1">
      <c r="A105" s="447" t="s">
        <v>80</v>
      </c>
      <c r="B105" s="448"/>
      <c r="C105" s="465" t="s">
        <v>81</v>
      </c>
      <c r="D105" s="466"/>
      <c r="E105" s="467"/>
      <c r="F105" s="117">
        <v>18</v>
      </c>
      <c r="G105" s="118">
        <v>18</v>
      </c>
      <c r="H105" s="42">
        <v>23</v>
      </c>
      <c r="I105" s="118">
        <v>23</v>
      </c>
      <c r="J105" s="272" t="s">
        <v>130</v>
      </c>
      <c r="K105" s="273"/>
      <c r="L105" s="125">
        <v>5</v>
      </c>
      <c r="M105" s="119">
        <v>5</v>
      </c>
      <c r="N105" s="120">
        <v>2</v>
      </c>
      <c r="O105" s="119">
        <v>2</v>
      </c>
      <c r="P105" s="272" t="s">
        <v>130</v>
      </c>
      <c r="Q105" s="273"/>
      <c r="R105" s="5"/>
      <c r="S105" s="5"/>
      <c r="T105" s="5"/>
      <c r="U105" s="5"/>
      <c r="V105" s="13"/>
      <c r="W105" s="13"/>
      <c r="X105" s="13"/>
      <c r="Y105" s="13"/>
      <c r="Z105" s="13"/>
      <c r="AA105" s="13"/>
      <c r="AB105" s="13"/>
      <c r="AC105" s="13"/>
      <c r="AD105" s="13"/>
      <c r="AE105" s="13"/>
      <c r="AF105" s="13"/>
    </row>
    <row r="106" spans="1:32" ht="12" customHeight="1">
      <c r="A106" s="447"/>
      <c r="B106" s="448"/>
      <c r="C106" s="278" t="s">
        <v>82</v>
      </c>
      <c r="D106" s="279"/>
      <c r="E106" s="280"/>
      <c r="F106" s="26">
        <v>2</v>
      </c>
      <c r="G106" s="27">
        <v>2</v>
      </c>
      <c r="H106" s="28">
        <v>2</v>
      </c>
      <c r="I106" s="27">
        <v>2</v>
      </c>
      <c r="J106" s="274"/>
      <c r="K106" s="275"/>
      <c r="L106" s="126">
        <v>0</v>
      </c>
      <c r="M106" s="33">
        <v>0</v>
      </c>
      <c r="N106" s="54">
        <v>0</v>
      </c>
      <c r="O106" s="34">
        <v>0</v>
      </c>
      <c r="P106" s="274"/>
      <c r="Q106" s="275"/>
      <c r="R106" s="5"/>
      <c r="S106" s="5"/>
      <c r="T106" s="5"/>
      <c r="U106" s="5"/>
      <c r="V106" s="13"/>
      <c r="W106" s="13"/>
      <c r="X106" s="13"/>
      <c r="Y106" s="13"/>
      <c r="Z106" s="13"/>
      <c r="AA106" s="13"/>
      <c r="AB106" s="13"/>
      <c r="AC106" s="13"/>
      <c r="AD106" s="13"/>
      <c r="AE106" s="13"/>
      <c r="AF106" s="13"/>
    </row>
    <row r="107" spans="1:32" ht="12" customHeight="1">
      <c r="A107" s="447"/>
      <c r="B107" s="448"/>
      <c r="C107" s="278" t="s">
        <v>83</v>
      </c>
      <c r="D107" s="279"/>
      <c r="E107" s="280"/>
      <c r="F107" s="26">
        <v>3</v>
      </c>
      <c r="G107" s="29">
        <v>3</v>
      </c>
      <c r="H107" s="28">
        <v>4</v>
      </c>
      <c r="I107" s="29">
        <v>4</v>
      </c>
      <c r="J107" s="274"/>
      <c r="K107" s="275"/>
      <c r="L107" s="126">
        <v>1</v>
      </c>
      <c r="M107" s="34">
        <v>1</v>
      </c>
      <c r="N107" s="54">
        <v>0</v>
      </c>
      <c r="O107" s="34">
        <v>0</v>
      </c>
      <c r="P107" s="274"/>
      <c r="Q107" s="275"/>
      <c r="R107" s="5"/>
      <c r="S107" s="5"/>
      <c r="T107" s="5"/>
      <c r="U107" s="5"/>
      <c r="V107" s="13"/>
      <c r="W107" s="13"/>
      <c r="X107" s="13"/>
      <c r="Y107" s="13"/>
      <c r="Z107" s="13"/>
      <c r="AA107" s="13"/>
      <c r="AB107" s="13"/>
      <c r="AC107" s="13"/>
      <c r="AD107" s="13"/>
      <c r="AE107" s="13"/>
      <c r="AF107" s="13"/>
    </row>
    <row r="108" spans="1:32" ht="12" customHeight="1">
      <c r="A108" s="451"/>
      <c r="B108" s="452"/>
      <c r="C108" s="281" t="s">
        <v>84</v>
      </c>
      <c r="D108" s="282"/>
      <c r="E108" s="283"/>
      <c r="F108" s="26">
        <v>2</v>
      </c>
      <c r="G108" s="29">
        <v>2</v>
      </c>
      <c r="H108" s="28">
        <v>2</v>
      </c>
      <c r="I108" s="29">
        <v>2</v>
      </c>
      <c r="J108" s="274"/>
      <c r="K108" s="275"/>
      <c r="L108" s="126">
        <v>0</v>
      </c>
      <c r="M108" s="34">
        <v>0</v>
      </c>
      <c r="N108" s="54">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5" t="s">
        <v>85</v>
      </c>
      <c r="B109" s="446"/>
      <c r="C109" s="281" t="s">
        <v>81</v>
      </c>
      <c r="D109" s="282"/>
      <c r="E109" s="283"/>
      <c r="F109" s="26">
        <v>4</v>
      </c>
      <c r="G109" s="29">
        <v>4</v>
      </c>
      <c r="H109" s="28">
        <v>4</v>
      </c>
      <c r="I109" s="29">
        <v>4</v>
      </c>
      <c r="J109" s="274" t="s">
        <v>130</v>
      </c>
      <c r="K109" s="275"/>
      <c r="L109" s="126">
        <v>0</v>
      </c>
      <c r="M109" s="34">
        <v>0</v>
      </c>
      <c r="N109" s="54">
        <v>0</v>
      </c>
      <c r="O109" s="34">
        <v>0</v>
      </c>
      <c r="P109" s="274" t="s">
        <v>133</v>
      </c>
      <c r="Q109" s="275"/>
      <c r="R109" s="5"/>
      <c r="S109" s="5"/>
      <c r="T109" s="5"/>
      <c r="U109" s="5"/>
      <c r="V109" s="13"/>
      <c r="W109" s="13"/>
      <c r="X109" s="13"/>
      <c r="Y109" s="13"/>
      <c r="Z109" s="13"/>
      <c r="AA109" s="13"/>
      <c r="AB109" s="13"/>
      <c r="AC109" s="13"/>
      <c r="AD109" s="13"/>
      <c r="AE109" s="13"/>
      <c r="AF109" s="13"/>
    </row>
    <row r="110" spans="1:32" ht="12" customHeight="1">
      <c r="A110" s="447"/>
      <c r="B110" s="448"/>
      <c r="C110" s="278" t="s">
        <v>82</v>
      </c>
      <c r="D110" s="279"/>
      <c r="E110" s="280"/>
      <c r="F110" s="26">
        <v>0</v>
      </c>
      <c r="G110" s="27">
        <v>0</v>
      </c>
      <c r="H110" s="28">
        <v>0</v>
      </c>
      <c r="I110" s="27">
        <v>0</v>
      </c>
      <c r="J110" s="274"/>
      <c r="K110" s="275"/>
      <c r="L110" s="126">
        <v>0</v>
      </c>
      <c r="M110" s="33">
        <v>0</v>
      </c>
      <c r="N110" s="54">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7"/>
      <c r="B111" s="448"/>
      <c r="C111" s="278" t="s">
        <v>83</v>
      </c>
      <c r="D111" s="279"/>
      <c r="E111" s="280"/>
      <c r="F111" s="26">
        <v>1</v>
      </c>
      <c r="G111" s="29">
        <v>1</v>
      </c>
      <c r="H111" s="28">
        <v>1</v>
      </c>
      <c r="I111" s="29">
        <v>1</v>
      </c>
      <c r="J111" s="274"/>
      <c r="K111" s="275"/>
      <c r="L111" s="126">
        <v>0</v>
      </c>
      <c r="M111" s="34">
        <v>0</v>
      </c>
      <c r="N111" s="54">
        <v>0</v>
      </c>
      <c r="O111" s="34">
        <v>0</v>
      </c>
      <c r="P111" s="274"/>
      <c r="Q111" s="275"/>
      <c r="R111" s="5"/>
      <c r="S111" s="5"/>
      <c r="T111" s="5"/>
      <c r="U111" s="5"/>
      <c r="V111" s="13"/>
      <c r="W111" s="13"/>
      <c r="X111" s="13"/>
      <c r="Y111" s="13"/>
      <c r="Z111" s="13"/>
      <c r="AA111" s="13"/>
      <c r="AB111" s="13"/>
      <c r="AC111" s="13"/>
      <c r="AD111" s="13"/>
      <c r="AE111" s="13"/>
      <c r="AF111" s="13"/>
    </row>
    <row r="112" spans="1:32" ht="12" customHeight="1">
      <c r="A112" s="451"/>
      <c r="B112" s="452"/>
      <c r="C112" s="281" t="s">
        <v>84</v>
      </c>
      <c r="D112" s="282"/>
      <c r="E112" s="283"/>
      <c r="F112" s="26">
        <v>0</v>
      </c>
      <c r="G112" s="29">
        <v>0</v>
      </c>
      <c r="H112" s="28">
        <v>0</v>
      </c>
      <c r="I112" s="29">
        <v>0</v>
      </c>
      <c r="J112" s="274"/>
      <c r="K112" s="275"/>
      <c r="L112" s="126">
        <v>0</v>
      </c>
      <c r="M112" s="34">
        <v>0</v>
      </c>
      <c r="N112" s="54">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5" t="s">
        <v>86</v>
      </c>
      <c r="B113" s="446"/>
      <c r="C113" s="281" t="s">
        <v>81</v>
      </c>
      <c r="D113" s="282"/>
      <c r="E113" s="283"/>
      <c r="F113" s="26">
        <v>10</v>
      </c>
      <c r="G113" s="29">
        <v>10</v>
      </c>
      <c r="H113" s="28">
        <v>11</v>
      </c>
      <c r="I113" s="29">
        <v>11</v>
      </c>
      <c r="J113" s="274" t="s">
        <v>130</v>
      </c>
      <c r="K113" s="275"/>
      <c r="L113" s="126">
        <v>1</v>
      </c>
      <c r="M113" s="34">
        <v>1</v>
      </c>
      <c r="N113" s="54">
        <v>0</v>
      </c>
      <c r="O113" s="34">
        <v>0</v>
      </c>
      <c r="P113" s="274" t="s">
        <v>133</v>
      </c>
      <c r="Q113" s="275"/>
      <c r="R113" s="5"/>
      <c r="S113" s="5"/>
      <c r="T113" s="5"/>
      <c r="U113" s="5"/>
      <c r="V113" s="13"/>
      <c r="W113" s="13"/>
      <c r="X113" s="13"/>
      <c r="Y113" s="13"/>
      <c r="Z113" s="13"/>
      <c r="AA113" s="13"/>
      <c r="AB113" s="13"/>
      <c r="AC113" s="13"/>
      <c r="AD113" s="13"/>
      <c r="AE113" s="13"/>
      <c r="AF113" s="13"/>
    </row>
    <row r="114" spans="1:32" ht="12" customHeight="1">
      <c r="A114" s="447"/>
      <c r="B114" s="448"/>
      <c r="C114" s="278" t="s">
        <v>82</v>
      </c>
      <c r="D114" s="279"/>
      <c r="E114" s="280"/>
      <c r="F114" s="26">
        <v>1</v>
      </c>
      <c r="G114" s="27">
        <v>1</v>
      </c>
      <c r="H114" s="28">
        <v>1</v>
      </c>
      <c r="I114" s="27">
        <v>1</v>
      </c>
      <c r="J114" s="274"/>
      <c r="K114" s="275"/>
      <c r="L114" s="126">
        <v>0</v>
      </c>
      <c r="M114" s="33">
        <v>0</v>
      </c>
      <c r="N114" s="54">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51"/>
      <c r="B115" s="452"/>
      <c r="C115" s="278" t="s">
        <v>83</v>
      </c>
      <c r="D115" s="279"/>
      <c r="E115" s="280"/>
      <c r="F115" s="26">
        <v>2</v>
      </c>
      <c r="G115" s="29">
        <v>2</v>
      </c>
      <c r="H115" s="28">
        <v>2</v>
      </c>
      <c r="I115" s="29">
        <v>2</v>
      </c>
      <c r="J115" s="274"/>
      <c r="K115" s="275"/>
      <c r="L115" s="126">
        <v>0</v>
      </c>
      <c r="M115" s="34">
        <v>0</v>
      </c>
      <c r="N115" s="54">
        <v>0</v>
      </c>
      <c r="O115" s="34">
        <v>0</v>
      </c>
      <c r="P115" s="274"/>
      <c r="Q115" s="275"/>
      <c r="R115" s="5"/>
      <c r="S115" s="5"/>
      <c r="T115" s="5"/>
      <c r="U115" s="5"/>
      <c r="V115" s="13"/>
      <c r="W115" s="13"/>
      <c r="X115" s="13"/>
      <c r="Y115" s="13"/>
      <c r="Z115" s="13"/>
      <c r="AA115" s="13"/>
      <c r="AB115" s="13"/>
      <c r="AC115" s="13"/>
      <c r="AD115" s="13"/>
      <c r="AE115" s="13"/>
      <c r="AF115" s="13"/>
    </row>
    <row r="116" spans="1:32" ht="12" customHeight="1">
      <c r="A116" s="445" t="s">
        <v>87</v>
      </c>
      <c r="B116" s="446"/>
      <c r="C116" s="281" t="s">
        <v>81</v>
      </c>
      <c r="D116" s="282"/>
      <c r="E116" s="283"/>
      <c r="F116" s="26">
        <v>9</v>
      </c>
      <c r="G116" s="29">
        <v>9</v>
      </c>
      <c r="H116" s="28">
        <v>9</v>
      </c>
      <c r="I116" s="29">
        <v>9</v>
      </c>
      <c r="J116" s="274" t="s">
        <v>130</v>
      </c>
      <c r="K116" s="275"/>
      <c r="L116" s="126">
        <v>0</v>
      </c>
      <c r="M116" s="34">
        <v>0</v>
      </c>
      <c r="N116" s="54">
        <v>0</v>
      </c>
      <c r="O116" s="34">
        <v>0</v>
      </c>
      <c r="P116" s="274" t="s">
        <v>133</v>
      </c>
      <c r="Q116" s="275"/>
      <c r="R116" s="5"/>
      <c r="S116" s="5"/>
      <c r="T116" s="5"/>
      <c r="U116" s="5"/>
      <c r="V116" s="13"/>
      <c r="W116" s="13"/>
      <c r="X116" s="13"/>
      <c r="Y116" s="13"/>
      <c r="Z116" s="13"/>
      <c r="AA116" s="13"/>
      <c r="AB116" s="13"/>
      <c r="AC116" s="13"/>
      <c r="AD116" s="13"/>
      <c r="AE116" s="13"/>
      <c r="AF116" s="13"/>
    </row>
    <row r="117" spans="1:32" ht="12" customHeight="1">
      <c r="A117" s="447"/>
      <c r="B117" s="448"/>
      <c r="C117" s="278" t="s">
        <v>82</v>
      </c>
      <c r="D117" s="279"/>
      <c r="E117" s="280"/>
      <c r="F117" s="26">
        <v>1</v>
      </c>
      <c r="G117" s="27">
        <v>1</v>
      </c>
      <c r="H117" s="28">
        <v>1</v>
      </c>
      <c r="I117" s="27">
        <v>1</v>
      </c>
      <c r="J117" s="274"/>
      <c r="K117" s="275"/>
      <c r="L117" s="126">
        <v>0</v>
      </c>
      <c r="M117" s="33">
        <v>0</v>
      </c>
      <c r="N117" s="54">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7"/>
      <c r="B118" s="448"/>
      <c r="C118" s="278" t="s">
        <v>83</v>
      </c>
      <c r="D118" s="279"/>
      <c r="E118" s="280"/>
      <c r="F118" s="26">
        <v>1</v>
      </c>
      <c r="G118" s="29">
        <v>1</v>
      </c>
      <c r="H118" s="28">
        <v>1</v>
      </c>
      <c r="I118" s="29">
        <v>1</v>
      </c>
      <c r="J118" s="274"/>
      <c r="K118" s="275"/>
      <c r="L118" s="126">
        <v>0</v>
      </c>
      <c r="M118" s="34">
        <v>0</v>
      </c>
      <c r="N118" s="54">
        <v>0</v>
      </c>
      <c r="O118" s="34">
        <v>0</v>
      </c>
      <c r="P118" s="274"/>
      <c r="Q118" s="275"/>
      <c r="R118" s="5"/>
      <c r="S118" s="5"/>
      <c r="T118" s="5"/>
      <c r="U118" s="5"/>
      <c r="V118" s="13"/>
      <c r="W118" s="13"/>
      <c r="X118" s="13"/>
      <c r="Y118" s="13"/>
      <c r="Z118" s="13"/>
      <c r="AA118" s="13"/>
      <c r="AB118" s="13"/>
      <c r="AC118" s="13"/>
      <c r="AD118" s="13"/>
      <c r="AE118" s="13"/>
      <c r="AF118" s="13"/>
    </row>
    <row r="119" spans="1:32" ht="12" customHeight="1" thickBot="1">
      <c r="A119" s="449"/>
      <c r="B119" s="450"/>
      <c r="C119" s="287" t="s">
        <v>84</v>
      </c>
      <c r="D119" s="288"/>
      <c r="E119" s="289"/>
      <c r="F119" s="30">
        <v>2</v>
      </c>
      <c r="G119" s="31">
        <v>2</v>
      </c>
      <c r="H119" s="32">
        <v>2</v>
      </c>
      <c r="I119" s="31">
        <v>2</v>
      </c>
      <c r="J119" s="276"/>
      <c r="K119" s="277"/>
      <c r="L119" s="127">
        <v>0</v>
      </c>
      <c r="M119" s="35">
        <v>0</v>
      </c>
      <c r="N119" s="55">
        <v>0</v>
      </c>
      <c r="O119" s="35">
        <v>0</v>
      </c>
      <c r="P119" s="276"/>
      <c r="Q119" s="277"/>
      <c r="R119" s="5"/>
      <c r="S119" s="5"/>
      <c r="T119" s="5"/>
      <c r="U119" s="5"/>
      <c r="V119" s="13"/>
      <c r="W119" s="13"/>
      <c r="X119" s="13"/>
      <c r="Y119" s="13"/>
      <c r="Z119" s="13"/>
      <c r="AA119" s="13"/>
      <c r="AB119" s="13"/>
      <c r="AC119" s="13"/>
      <c r="AD119" s="13"/>
      <c r="AE119" s="13"/>
      <c r="AF119" s="13"/>
    </row>
    <row r="120" spans="1:32">
      <c r="A120" s="6"/>
      <c r="B120" s="5"/>
      <c r="C120" s="5"/>
      <c r="D120" s="5"/>
      <c r="E120" s="5"/>
      <c r="F120" s="5"/>
      <c r="G120" s="5"/>
      <c r="H120" s="5"/>
      <c r="I120" s="5"/>
      <c r="J120" s="5"/>
      <c r="K120" s="5"/>
      <c r="L120" s="5"/>
      <c r="M120" s="5"/>
      <c r="N120" s="5"/>
      <c r="O120" s="5"/>
      <c r="P120" s="5"/>
      <c r="Q120" s="5"/>
      <c r="R120" s="5"/>
      <c r="S120" s="5"/>
      <c r="T120" s="5"/>
      <c r="U120" s="5"/>
      <c r="V120" s="13"/>
      <c r="W120" s="13"/>
      <c r="X120" s="13"/>
      <c r="Y120" s="13"/>
      <c r="Z120" s="13"/>
      <c r="AA120" s="13"/>
      <c r="AB120" s="13"/>
      <c r="AC120" s="13"/>
      <c r="AD120" s="13"/>
      <c r="AE120" s="13"/>
      <c r="AF120" s="13"/>
    </row>
    <row r="121" spans="1:32" ht="18" hidden="1" customHeight="1" thickBot="1">
      <c r="A121" s="284" t="s">
        <v>98</v>
      </c>
      <c r="B121" s="285"/>
      <c r="C121" s="285"/>
      <c r="D121" s="285"/>
      <c r="E121" s="285"/>
      <c r="F121" s="285"/>
      <c r="G121" s="285"/>
      <c r="H121" s="285"/>
      <c r="I121" s="285"/>
      <c r="J121" s="285"/>
      <c r="K121" s="285"/>
      <c r="L121" s="285"/>
      <c r="M121" s="285"/>
      <c r="N121" s="285"/>
      <c r="O121" s="285"/>
      <c r="P121" s="286"/>
      <c r="Q121" s="51"/>
      <c r="R121" s="51"/>
      <c r="S121" s="51"/>
      <c r="T121" s="51"/>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sheetData>
  <mergeCells count="276">
    <mergeCell ref="A99:B99"/>
    <mergeCell ref="A98:B98"/>
    <mergeCell ref="A97:B97"/>
    <mergeCell ref="A96:B96"/>
    <mergeCell ref="A102:B104"/>
    <mergeCell ref="A116:B119"/>
    <mergeCell ref="A113:B115"/>
    <mergeCell ref="A109:B112"/>
    <mergeCell ref="A105:B108"/>
    <mergeCell ref="A101:Q101"/>
    <mergeCell ref="C102:E104"/>
    <mergeCell ref="C105:E105"/>
    <mergeCell ref="C106:E106"/>
    <mergeCell ref="C107:E107"/>
    <mergeCell ref="C108:E108"/>
    <mergeCell ref="C109:E109"/>
    <mergeCell ref="C110:E110"/>
    <mergeCell ref="J109:K112"/>
    <mergeCell ref="P109:Q112"/>
    <mergeCell ref="F102:K102"/>
    <mergeCell ref="L102:Q102"/>
    <mergeCell ref="F103:G103"/>
    <mergeCell ref="H103:I103"/>
    <mergeCell ref="J103:K104"/>
    <mergeCell ref="A77:B77"/>
    <mergeCell ref="A76:B76"/>
    <mergeCell ref="A75:B75"/>
    <mergeCell ref="A80:B82"/>
    <mergeCell ref="A91:B91"/>
    <mergeCell ref="A90:B90"/>
    <mergeCell ref="A89:B89"/>
    <mergeCell ref="A88:B88"/>
    <mergeCell ref="A87:B87"/>
    <mergeCell ref="A86:B86"/>
    <mergeCell ref="A85:B85"/>
    <mergeCell ref="A84:B84"/>
    <mergeCell ref="A83:B83"/>
    <mergeCell ref="A49:B50"/>
    <mergeCell ref="A62:B63"/>
    <mergeCell ref="A64:B64"/>
    <mergeCell ref="A74:B74"/>
    <mergeCell ref="A73:B73"/>
    <mergeCell ref="A72:B72"/>
    <mergeCell ref="A71:B71"/>
    <mergeCell ref="A70:B70"/>
    <mergeCell ref="A69:B69"/>
    <mergeCell ref="A68:B68"/>
    <mergeCell ref="A67:B67"/>
    <mergeCell ref="A66:B66"/>
    <mergeCell ref="A65:B65"/>
    <mergeCell ref="A59:B59"/>
    <mergeCell ref="A58:B58"/>
    <mergeCell ref="A55:B55"/>
    <mergeCell ref="A53:B53"/>
    <mergeCell ref="A57:B57"/>
    <mergeCell ref="A54:B54"/>
    <mergeCell ref="A56:B56"/>
    <mergeCell ref="A52:B52"/>
    <mergeCell ref="A51:B51"/>
    <mergeCell ref="A61:AF61"/>
    <mergeCell ref="C62:Q62"/>
    <mergeCell ref="A25:B26"/>
    <mergeCell ref="A27:B27"/>
    <mergeCell ref="A29:B29"/>
    <mergeCell ref="A28:B28"/>
    <mergeCell ref="A46:B46"/>
    <mergeCell ref="A44:B44"/>
    <mergeCell ref="A41:B41"/>
    <mergeCell ref="A43:B43"/>
    <mergeCell ref="A42:B42"/>
    <mergeCell ref="A45:B45"/>
    <mergeCell ref="A40:B40"/>
    <mergeCell ref="A39:B39"/>
    <mergeCell ref="A38:B38"/>
    <mergeCell ref="A37:B37"/>
    <mergeCell ref="A36:B36"/>
    <mergeCell ref="A35:B35"/>
    <mergeCell ref="A34:B34"/>
    <mergeCell ref="A33:B33"/>
    <mergeCell ref="A32:B32"/>
    <mergeCell ref="A31:B31"/>
    <mergeCell ref="L103:M103"/>
    <mergeCell ref="N103:O103"/>
    <mergeCell ref="P103:Q104"/>
    <mergeCell ref="P105:Q108"/>
    <mergeCell ref="O96:P96"/>
    <mergeCell ref="O97:P97"/>
    <mergeCell ref="O98:P98"/>
    <mergeCell ref="O99:P99"/>
    <mergeCell ref="Q96:R96"/>
    <mergeCell ref="Q97:R97"/>
    <mergeCell ref="Q98:R98"/>
    <mergeCell ref="Q99:R99"/>
    <mergeCell ref="S96:T96"/>
    <mergeCell ref="S97:T97"/>
    <mergeCell ref="S98:T98"/>
    <mergeCell ref="S99:T99"/>
    <mergeCell ref="G98:H98"/>
    <mergeCell ref="G99:H99"/>
    <mergeCell ref="I96:J96"/>
    <mergeCell ref="I97:J97"/>
    <mergeCell ref="I98:J98"/>
    <mergeCell ref="I99:J99"/>
    <mergeCell ref="K98:L98"/>
    <mergeCell ref="K99:L99"/>
    <mergeCell ref="M96:N96"/>
    <mergeCell ref="M97:N97"/>
    <mergeCell ref="M98:N98"/>
    <mergeCell ref="M99:N99"/>
    <mergeCell ref="C94:J94"/>
    <mergeCell ref="K94:R94"/>
    <mergeCell ref="U93:V93"/>
    <mergeCell ref="U94:V95"/>
    <mergeCell ref="U96:V99"/>
    <mergeCell ref="S94:T95"/>
    <mergeCell ref="C95:D95"/>
    <mergeCell ref="E95:F95"/>
    <mergeCell ref="G95:H95"/>
    <mergeCell ref="I95:J95"/>
    <mergeCell ref="K95:L95"/>
    <mergeCell ref="M95:N95"/>
    <mergeCell ref="O95:P95"/>
    <mergeCell ref="Q95:R95"/>
    <mergeCell ref="C96:D96"/>
    <mergeCell ref="C97:D97"/>
    <mergeCell ref="C98:D98"/>
    <mergeCell ref="C99:D99"/>
    <mergeCell ref="E96:F96"/>
    <mergeCell ref="E97:F97"/>
    <mergeCell ref="E98:F98"/>
    <mergeCell ref="E99:F99"/>
    <mergeCell ref="G96:H96"/>
    <mergeCell ref="G97:H97"/>
    <mergeCell ref="C93:T93"/>
    <mergeCell ref="A92:V92"/>
    <mergeCell ref="S81:T82"/>
    <mergeCell ref="U81:V82"/>
    <mergeCell ref="S83:T83"/>
    <mergeCell ref="S84:T84"/>
    <mergeCell ref="S85:T85"/>
    <mergeCell ref="S86:T86"/>
    <mergeCell ref="S87:T87"/>
    <mergeCell ref="S88:T88"/>
    <mergeCell ref="S89:T89"/>
    <mergeCell ref="O91:P91"/>
    <mergeCell ref="Q82:R82"/>
    <mergeCell ref="Q83:R83"/>
    <mergeCell ref="Q84:R84"/>
    <mergeCell ref="Q85:R85"/>
    <mergeCell ref="A93:B95"/>
    <mergeCell ref="I87:J87"/>
    <mergeCell ref="S90:T90"/>
    <mergeCell ref="S91:T91"/>
    <mergeCell ref="U83:V91"/>
    <mergeCell ref="Q90:R90"/>
    <mergeCell ref="Q91:R91"/>
    <mergeCell ref="O90:P90"/>
    <mergeCell ref="U80:V80"/>
    <mergeCell ref="C80:T80"/>
    <mergeCell ref="C81:J81"/>
    <mergeCell ref="K81:R81"/>
    <mergeCell ref="A79:V79"/>
    <mergeCell ref="M89:N89"/>
    <mergeCell ref="G82:H82"/>
    <mergeCell ref="Q86:R86"/>
    <mergeCell ref="Q87:R87"/>
    <mergeCell ref="Q88:R88"/>
    <mergeCell ref="Q89:R89"/>
    <mergeCell ref="O82:P82"/>
    <mergeCell ref="O83:P83"/>
    <mergeCell ref="O84:P84"/>
    <mergeCell ref="O85:P85"/>
    <mergeCell ref="O86:P86"/>
    <mergeCell ref="O87:P87"/>
    <mergeCell ref="O88:P88"/>
    <mergeCell ref="O89:P89"/>
    <mergeCell ref="M90:N90"/>
    <mergeCell ref="M91:N91"/>
    <mergeCell ref="I82:J82"/>
    <mergeCell ref="I83:J83"/>
    <mergeCell ref="I84:J84"/>
    <mergeCell ref="I85:J85"/>
    <mergeCell ref="I86:J86"/>
    <mergeCell ref="K82:L82"/>
    <mergeCell ref="K83:L83"/>
    <mergeCell ref="M82:N82"/>
    <mergeCell ref="M83:N83"/>
    <mergeCell ref="M84:N84"/>
    <mergeCell ref="M85:N85"/>
    <mergeCell ref="M86:N86"/>
    <mergeCell ref="M87:N87"/>
    <mergeCell ref="M88:N88"/>
    <mergeCell ref="Q18:AF19"/>
    <mergeCell ref="M21:R21"/>
    <mergeCell ref="N22:R22"/>
    <mergeCell ref="E90:F90"/>
    <mergeCell ref="E91:F91"/>
    <mergeCell ref="C85:D85"/>
    <mergeCell ref="C86:D86"/>
    <mergeCell ref="G83:H83"/>
    <mergeCell ref="G84:H84"/>
    <mergeCell ref="G85:H85"/>
    <mergeCell ref="G86:H86"/>
    <mergeCell ref="G87:H87"/>
    <mergeCell ref="G88:H88"/>
    <mergeCell ref="G89:H89"/>
    <mergeCell ref="G90:H90"/>
    <mergeCell ref="C87:D87"/>
    <mergeCell ref="C88:D88"/>
    <mergeCell ref="C89:D89"/>
    <mergeCell ref="C90:D90"/>
    <mergeCell ref="G91:H91"/>
    <mergeCell ref="I88:J88"/>
    <mergeCell ref="I89:J89"/>
    <mergeCell ref="I90:J90"/>
    <mergeCell ref="I91:J91"/>
    <mergeCell ref="A121:P121"/>
    <mergeCell ref="C118:E118"/>
    <mergeCell ref="C119:E119"/>
    <mergeCell ref="A1:AF1"/>
    <mergeCell ref="A2:O2"/>
    <mergeCell ref="A3:O5"/>
    <mergeCell ref="A6:O8"/>
    <mergeCell ref="A9:O10"/>
    <mergeCell ref="A12:O12"/>
    <mergeCell ref="C25:Q25"/>
    <mergeCell ref="R25:AF25"/>
    <mergeCell ref="C49:Q49"/>
    <mergeCell ref="R49:AF49"/>
    <mergeCell ref="A48:AF48"/>
    <mergeCell ref="A13:O14"/>
    <mergeCell ref="A15:O17"/>
    <mergeCell ref="A18:O19"/>
    <mergeCell ref="Q2:AF2"/>
    <mergeCell ref="Q3:AF5"/>
    <mergeCell ref="Q6:AF8"/>
    <mergeCell ref="Q9:AF10"/>
    <mergeCell ref="Q12:AF12"/>
    <mergeCell ref="Q13:AF14"/>
    <mergeCell ref="Q15:AF17"/>
    <mergeCell ref="J105:K108"/>
    <mergeCell ref="J116:K119"/>
    <mergeCell ref="P116:Q119"/>
    <mergeCell ref="J113:K115"/>
    <mergeCell ref="P113:Q115"/>
    <mergeCell ref="C111:E111"/>
    <mergeCell ref="C112:E112"/>
    <mergeCell ref="C113:E113"/>
    <mergeCell ref="C114:E114"/>
    <mergeCell ref="C115:E115"/>
    <mergeCell ref="C116:E116"/>
    <mergeCell ref="C117:E117"/>
    <mergeCell ref="R62:AF62"/>
    <mergeCell ref="A24:AF24"/>
    <mergeCell ref="K89:L89"/>
    <mergeCell ref="K90:L90"/>
    <mergeCell ref="K91:L91"/>
    <mergeCell ref="K96:L96"/>
    <mergeCell ref="K97:L97"/>
    <mergeCell ref="K84:L84"/>
    <mergeCell ref="K85:L85"/>
    <mergeCell ref="K86:L86"/>
    <mergeCell ref="K87:L87"/>
    <mergeCell ref="K88:L88"/>
    <mergeCell ref="C82:D82"/>
    <mergeCell ref="C83:D83"/>
    <mergeCell ref="C84:D84"/>
    <mergeCell ref="C91:D91"/>
    <mergeCell ref="E82:F82"/>
    <mergeCell ref="E83:F83"/>
    <mergeCell ref="E84:F84"/>
    <mergeCell ref="E85:F85"/>
    <mergeCell ref="E86:F86"/>
    <mergeCell ref="E87:F87"/>
    <mergeCell ref="E88:F88"/>
    <mergeCell ref="E89:F89"/>
  </mergeCells>
  <conditionalFormatting sqref="P113 J105 P105 J109 P109 J113 J116 P116 AF64:AF77 Q64:Q77 AF51:AF59 Q51:Q59 AF27:AF46 Q27:Q46">
    <cfRule type="containsText" dxfId="18307" priority="480" stopIfTrue="1" operator="containsText" text="G">
      <formula>NOT(ISERROR(SEARCH("G",J27)))</formula>
    </cfRule>
    <cfRule type="containsText" dxfId="18306" priority="481" stopIfTrue="1" operator="containsText" text="A">
      <formula>NOT(ISERROR(SEARCH("A",J27)))</formula>
    </cfRule>
    <cfRule type="containsText" dxfId="18305" priority="482" stopIfTrue="1" operator="containsText" text="R">
      <formula>NOT(ISERROR(SEARCH("R",J27)))</formula>
    </cfRule>
  </conditionalFormatting>
  <conditionalFormatting sqref="J105 P105 J109 P109 J113 P113 J116 P116">
    <cfRule type="containsText" dxfId="18304" priority="479" stopIfTrue="1" operator="containsText" text="No Service">
      <formula>NOT(ISERROR(SEARCH("No Service",J105)))</formula>
    </cfRule>
  </conditionalFormatting>
  <conditionalFormatting sqref="U96 S83:S91 U83 S96:S99">
    <cfRule type="containsText" dxfId="18303" priority="474" stopIfTrue="1" operator="containsText" text="On Call">
      <formula>NOT(ISERROR(SEARCH("On Call",S83)))</formula>
    </cfRule>
    <cfRule type="containsText" dxfId="18302" priority="475" stopIfTrue="1" operator="containsText" text="No Service">
      <formula>NOT(ISERROR(SEARCH("No Service",S83)))</formula>
    </cfRule>
    <cfRule type="containsText" dxfId="18301" priority="476" stopIfTrue="1" operator="containsText" text="G">
      <formula>NOT(ISERROR(SEARCH("G",S83)))</formula>
    </cfRule>
    <cfRule type="containsText" dxfId="18300" priority="477" stopIfTrue="1" operator="containsText" text="A">
      <formula>NOT(ISERROR(SEARCH("A",S83)))</formula>
    </cfRule>
    <cfRule type="containsText" dxfId="18299" priority="478" stopIfTrue="1" operator="containsText" text="R">
      <formula>NOT(ISERROR(SEARCH("R",S83)))</formula>
    </cfRule>
  </conditionalFormatting>
  <conditionalFormatting sqref="H27">
    <cfRule type="cellIs" dxfId="18298" priority="473" operator="greaterThan">
      <formula>$G$27</formula>
    </cfRule>
  </conditionalFormatting>
  <conditionalFormatting sqref="H28">
    <cfRule type="cellIs" dxfId="18297" priority="472" operator="greaterThan">
      <formula>$G$28</formula>
    </cfRule>
  </conditionalFormatting>
  <conditionalFormatting sqref="H29">
    <cfRule type="cellIs" dxfId="18296" priority="471" operator="greaterThan">
      <formula>$G$29</formula>
    </cfRule>
  </conditionalFormatting>
  <conditionalFormatting sqref="H32">
    <cfRule type="cellIs" dxfId="18295" priority="470" operator="greaterThan">
      <formula>$G$32</formula>
    </cfRule>
  </conditionalFormatting>
  <conditionalFormatting sqref="H33">
    <cfRule type="cellIs" dxfId="18294" priority="469" operator="greaterThan">
      <formula>$G$33</formula>
    </cfRule>
  </conditionalFormatting>
  <conditionalFormatting sqref="H34">
    <cfRule type="cellIs" dxfId="18293" priority="468" operator="greaterThan">
      <formula>$G$34</formula>
    </cfRule>
  </conditionalFormatting>
  <conditionalFormatting sqref="H30">
    <cfRule type="cellIs" dxfId="18292" priority="467" operator="greaterThan">
      <formula>$G$30</formula>
    </cfRule>
  </conditionalFormatting>
  <conditionalFormatting sqref="H31">
    <cfRule type="cellIs" dxfId="18291" priority="466" operator="greaterThan">
      <formula>$G$31</formula>
    </cfRule>
  </conditionalFormatting>
  <conditionalFormatting sqref="H35">
    <cfRule type="cellIs" dxfId="18290" priority="465" operator="greaterThan">
      <formula>$G$35</formula>
    </cfRule>
  </conditionalFormatting>
  <conditionalFormatting sqref="H36">
    <cfRule type="cellIs" dxfId="18289" priority="464" operator="greaterThan">
      <formula>$G$36</formula>
    </cfRule>
  </conditionalFormatting>
  <conditionalFormatting sqref="H37">
    <cfRule type="cellIs" dxfId="18288" priority="463" operator="greaterThan">
      <formula>$G$37</formula>
    </cfRule>
  </conditionalFormatting>
  <conditionalFormatting sqref="H38">
    <cfRule type="cellIs" dxfId="18287" priority="462" operator="greaterThan">
      <formula>$G$38</formula>
    </cfRule>
  </conditionalFormatting>
  <conditionalFormatting sqref="H41">
    <cfRule type="cellIs" dxfId="18286" priority="461" operator="greaterThan">
      <formula>$G$41</formula>
    </cfRule>
  </conditionalFormatting>
  <conditionalFormatting sqref="H39">
    <cfRule type="cellIs" dxfId="18285" priority="460" operator="greaterThan">
      <formula>$G$39</formula>
    </cfRule>
  </conditionalFormatting>
  <conditionalFormatting sqref="H40">
    <cfRule type="cellIs" dxfId="18284" priority="459" operator="greaterThan">
      <formula>$G$40</formula>
    </cfRule>
  </conditionalFormatting>
  <conditionalFormatting sqref="H45">
    <cfRule type="cellIs" dxfId="18283" priority="458" operator="greaterThan">
      <formula>$G$45</formula>
    </cfRule>
  </conditionalFormatting>
  <conditionalFormatting sqref="H42">
    <cfRule type="cellIs" dxfId="18282" priority="457" operator="greaterThan">
      <formula>$G$42</formula>
    </cfRule>
  </conditionalFormatting>
  <conditionalFormatting sqref="H43">
    <cfRule type="cellIs" dxfId="18281" priority="456" operator="greaterThan">
      <formula>$G$43</formula>
    </cfRule>
  </conditionalFormatting>
  <conditionalFormatting sqref="H44">
    <cfRule type="cellIs" dxfId="18280" priority="455" operator="greaterThan">
      <formula>$G$44</formula>
    </cfRule>
  </conditionalFormatting>
  <conditionalFormatting sqref="H46">
    <cfRule type="cellIs" dxfId="18279" priority="454" operator="greaterThan">
      <formula>$G$46</formula>
    </cfRule>
  </conditionalFormatting>
  <conditionalFormatting sqref="H51">
    <cfRule type="cellIs" dxfId="18278" priority="452" operator="greaterThan">
      <formula>$G$51</formula>
    </cfRule>
  </conditionalFormatting>
  <conditionalFormatting sqref="H52">
    <cfRule type="cellIs" dxfId="18277" priority="451" operator="greaterThan">
      <formula>$G$52</formula>
    </cfRule>
  </conditionalFormatting>
  <conditionalFormatting sqref="H56">
    <cfRule type="cellIs" dxfId="18276" priority="450" operator="greaterThan">
      <formula>$G$56</formula>
    </cfRule>
  </conditionalFormatting>
  <conditionalFormatting sqref="H54">
    <cfRule type="cellIs" dxfId="18275" priority="449" operator="greaterThan">
      <formula>$G$54</formula>
    </cfRule>
  </conditionalFormatting>
  <conditionalFormatting sqref="H57">
    <cfRule type="cellIs" dxfId="18274" priority="448" operator="greaterThan">
      <formula>$G$57</formula>
    </cfRule>
  </conditionalFormatting>
  <conditionalFormatting sqref="H53">
    <cfRule type="cellIs" dxfId="18273" priority="447" operator="greaterThan">
      <formula>$G$53</formula>
    </cfRule>
  </conditionalFormatting>
  <conditionalFormatting sqref="H59">
    <cfRule type="cellIs" dxfId="18272" priority="445" operator="greaterThan">
      <formula>$G$59</formula>
    </cfRule>
  </conditionalFormatting>
  <conditionalFormatting sqref="H64">
    <cfRule type="cellIs" dxfId="18271" priority="444" operator="greaterThan">
      <formula>$G$64</formula>
    </cfRule>
  </conditionalFormatting>
  <conditionalFormatting sqref="H65">
    <cfRule type="cellIs" dxfId="18270" priority="443" operator="greaterThan">
      <formula>$G$65</formula>
    </cfRule>
  </conditionalFormatting>
  <conditionalFormatting sqref="H66">
    <cfRule type="cellIs" dxfId="18269" priority="442" operator="greaterThan">
      <formula>$G$66</formula>
    </cfRule>
  </conditionalFormatting>
  <conditionalFormatting sqref="H67">
    <cfRule type="cellIs" dxfId="18268" priority="441" operator="greaterThan">
      <formula>$G$67</formula>
    </cfRule>
  </conditionalFormatting>
  <conditionalFormatting sqref="H68">
    <cfRule type="cellIs" dxfId="18267" priority="440" operator="greaterThan">
      <formula>$G$68</formula>
    </cfRule>
  </conditionalFormatting>
  <conditionalFormatting sqref="H69">
    <cfRule type="cellIs" dxfId="18266" priority="439" operator="greaterThan">
      <formula>$G$69</formula>
    </cfRule>
  </conditionalFormatting>
  <conditionalFormatting sqref="H70">
    <cfRule type="cellIs" dxfId="18265" priority="438" operator="greaterThan">
      <formula>$G$70</formula>
    </cfRule>
  </conditionalFormatting>
  <conditionalFormatting sqref="H71">
    <cfRule type="cellIs" dxfId="18264" priority="437" operator="greaterThan">
      <formula>$G$71</formula>
    </cfRule>
  </conditionalFormatting>
  <conditionalFormatting sqref="H72">
    <cfRule type="cellIs" dxfId="18263" priority="436" operator="greaterThan">
      <formula>$G$72</formula>
    </cfRule>
  </conditionalFormatting>
  <conditionalFormatting sqref="H73">
    <cfRule type="cellIs" dxfId="18262" priority="435" operator="greaterThan">
      <formula>$G$73</formula>
    </cfRule>
  </conditionalFormatting>
  <conditionalFormatting sqref="H74">
    <cfRule type="cellIs" dxfId="18261" priority="434" operator="greaterThan">
      <formula>G74</formula>
    </cfRule>
  </conditionalFormatting>
  <conditionalFormatting sqref="J27">
    <cfRule type="cellIs" dxfId="18260" priority="433" operator="greaterThan">
      <formula>$I$27</formula>
    </cfRule>
  </conditionalFormatting>
  <conditionalFormatting sqref="J28">
    <cfRule type="cellIs" dxfId="18259" priority="432" operator="greaterThan">
      <formula>$I$28</formula>
    </cfRule>
  </conditionalFormatting>
  <conditionalFormatting sqref="J29">
    <cfRule type="cellIs" dxfId="18258" priority="431" operator="greaterThan">
      <formula>$I$29</formula>
    </cfRule>
  </conditionalFormatting>
  <conditionalFormatting sqref="J32">
    <cfRule type="cellIs" dxfId="18257" priority="430" operator="greaterThan">
      <formula>$I$32</formula>
    </cfRule>
  </conditionalFormatting>
  <conditionalFormatting sqref="J33">
    <cfRule type="cellIs" dxfId="18256" priority="429" operator="greaterThan">
      <formula>$I$33</formula>
    </cfRule>
  </conditionalFormatting>
  <conditionalFormatting sqref="J34">
    <cfRule type="cellIs" dxfId="18255" priority="428" operator="greaterThan">
      <formula>$I$34</formula>
    </cfRule>
  </conditionalFormatting>
  <conditionalFormatting sqref="J30">
    <cfRule type="cellIs" dxfId="18254" priority="427" operator="greaterThan">
      <formula>$I$30</formula>
    </cfRule>
  </conditionalFormatting>
  <conditionalFormatting sqref="J31">
    <cfRule type="cellIs" dxfId="18253" priority="426" operator="greaterThan">
      <formula>$I$31</formula>
    </cfRule>
  </conditionalFormatting>
  <conditionalFormatting sqref="W27">
    <cfRule type="cellIs" dxfId="18252" priority="425" operator="greaterThan">
      <formula>$V$27</formula>
    </cfRule>
  </conditionalFormatting>
  <conditionalFormatting sqref="W28">
    <cfRule type="cellIs" dxfId="18251" priority="424" operator="greaterThan">
      <formula>$V$28</formula>
    </cfRule>
  </conditionalFormatting>
  <conditionalFormatting sqref="W29">
    <cfRule type="cellIs" dxfId="18250" priority="423" operator="greaterThan">
      <formula>$V$29</formula>
    </cfRule>
  </conditionalFormatting>
  <conditionalFormatting sqref="W32">
    <cfRule type="cellIs" dxfId="18249" priority="422" operator="greaterThan">
      <formula>$V$32</formula>
    </cfRule>
  </conditionalFormatting>
  <conditionalFormatting sqref="W33">
    <cfRule type="cellIs" dxfId="18248" priority="421" operator="greaterThan">
      <formula>$V$33</formula>
    </cfRule>
  </conditionalFormatting>
  <conditionalFormatting sqref="W34">
    <cfRule type="cellIs" dxfId="18247" priority="420" operator="greaterThan">
      <formula>$V$34</formula>
    </cfRule>
  </conditionalFormatting>
  <conditionalFormatting sqref="W30">
    <cfRule type="cellIs" dxfId="18246" priority="419" operator="greaterThan">
      <formula>$V$30</formula>
    </cfRule>
  </conditionalFormatting>
  <conditionalFormatting sqref="W31">
    <cfRule type="cellIs" dxfId="18245" priority="418" operator="greaterThan">
      <formula>$V$31</formula>
    </cfRule>
  </conditionalFormatting>
  <conditionalFormatting sqref="Y27">
    <cfRule type="cellIs" dxfId="18244" priority="417" operator="greaterThan">
      <formula>$X$27</formula>
    </cfRule>
  </conditionalFormatting>
  <conditionalFormatting sqref="Y28">
    <cfRule type="cellIs" dxfId="18243" priority="416" operator="greaterThan">
      <formula>$X$28</formula>
    </cfRule>
  </conditionalFormatting>
  <conditionalFormatting sqref="Y29">
    <cfRule type="cellIs" dxfId="18242" priority="415" operator="greaterThan">
      <formula>$X$29</formula>
    </cfRule>
  </conditionalFormatting>
  <conditionalFormatting sqref="Y32">
    <cfRule type="cellIs" dxfId="18241" priority="414" operator="greaterThan">
      <formula>$X$32</formula>
    </cfRule>
  </conditionalFormatting>
  <conditionalFormatting sqref="Y33">
    <cfRule type="cellIs" dxfId="18240" priority="413" operator="greaterThan">
      <formula>$X$33</formula>
    </cfRule>
  </conditionalFormatting>
  <conditionalFormatting sqref="Y34">
    <cfRule type="cellIs" dxfId="18239" priority="412" operator="greaterThan">
      <formula>$X$34</formula>
    </cfRule>
  </conditionalFormatting>
  <conditionalFormatting sqref="Y30">
    <cfRule type="cellIs" dxfId="18238" priority="411" operator="greaterThan">
      <formula>$X$30</formula>
    </cfRule>
  </conditionalFormatting>
  <conditionalFormatting sqref="Y31">
    <cfRule type="cellIs" dxfId="18237" priority="410" operator="greaterThan">
      <formula>$X$31</formula>
    </cfRule>
  </conditionalFormatting>
  <conditionalFormatting sqref="J35">
    <cfRule type="cellIs" dxfId="18236" priority="409" operator="greaterThan">
      <formula>$I$35</formula>
    </cfRule>
  </conditionalFormatting>
  <conditionalFormatting sqref="J36">
    <cfRule type="cellIs" dxfId="18235" priority="408" operator="greaterThan">
      <formula>$I$36</formula>
    </cfRule>
  </conditionalFormatting>
  <conditionalFormatting sqref="J37">
    <cfRule type="cellIs" dxfId="18234" priority="407" operator="greaterThan">
      <formula>$I$37</formula>
    </cfRule>
  </conditionalFormatting>
  <conditionalFormatting sqref="J38">
    <cfRule type="cellIs" dxfId="18233" priority="406" operator="greaterThan">
      <formula>$I$38</formula>
    </cfRule>
  </conditionalFormatting>
  <conditionalFormatting sqref="J41">
    <cfRule type="cellIs" dxfId="18232" priority="405" operator="greaterThan">
      <formula>$I$41</formula>
    </cfRule>
  </conditionalFormatting>
  <conditionalFormatting sqref="J39">
    <cfRule type="cellIs" dxfId="18231" priority="404" operator="greaterThan">
      <formula>$I$39</formula>
    </cfRule>
  </conditionalFormatting>
  <conditionalFormatting sqref="J40">
    <cfRule type="cellIs" dxfId="18230" priority="403" operator="greaterThan">
      <formula>$I$40</formula>
    </cfRule>
  </conditionalFormatting>
  <conditionalFormatting sqref="J45">
    <cfRule type="cellIs" dxfId="18229" priority="402" operator="greaterThan">
      <formula>$I$45</formula>
    </cfRule>
  </conditionalFormatting>
  <conditionalFormatting sqref="J42">
    <cfRule type="cellIs" dxfId="18228" priority="401" operator="greaterThan">
      <formula>$I$42</formula>
    </cfRule>
  </conditionalFormatting>
  <conditionalFormatting sqref="J43">
    <cfRule type="cellIs" dxfId="18227" priority="400" operator="greaterThan">
      <formula>$I$43</formula>
    </cfRule>
  </conditionalFormatting>
  <conditionalFormatting sqref="J44">
    <cfRule type="cellIs" dxfId="18226" priority="399" operator="greaterThan">
      <formula>$I$44</formula>
    </cfRule>
  </conditionalFormatting>
  <conditionalFormatting sqref="J46">
    <cfRule type="cellIs" dxfId="18225" priority="398" operator="greaterThan">
      <formula>$I$46</formula>
    </cfRule>
  </conditionalFormatting>
  <conditionalFormatting sqref="W35">
    <cfRule type="cellIs" dxfId="18224" priority="396" operator="greaterThan">
      <formula>$V$35</formula>
    </cfRule>
  </conditionalFormatting>
  <conditionalFormatting sqref="W36">
    <cfRule type="cellIs" dxfId="18223" priority="395" operator="greaterThan">
      <formula>$V$36</formula>
    </cfRule>
  </conditionalFormatting>
  <conditionalFormatting sqref="W37">
    <cfRule type="cellIs" dxfId="18222" priority="394" operator="greaterThan">
      <formula>$V$37</formula>
    </cfRule>
  </conditionalFormatting>
  <conditionalFormatting sqref="W38">
    <cfRule type="cellIs" dxfId="18221" priority="393" operator="greaterThan">
      <formula>$V$38</formula>
    </cfRule>
  </conditionalFormatting>
  <conditionalFormatting sqref="W41">
    <cfRule type="cellIs" dxfId="18220" priority="392" operator="greaterThan">
      <formula>$V$41</formula>
    </cfRule>
  </conditionalFormatting>
  <conditionalFormatting sqref="W39">
    <cfRule type="cellIs" dxfId="18219" priority="391" operator="greaterThan">
      <formula>$V$39</formula>
    </cfRule>
  </conditionalFormatting>
  <conditionalFormatting sqref="W40">
    <cfRule type="cellIs" dxfId="18218" priority="390" operator="greaterThan">
      <formula>$V$40</formula>
    </cfRule>
  </conditionalFormatting>
  <conditionalFormatting sqref="W45">
    <cfRule type="cellIs" dxfId="18217" priority="389" operator="greaterThan">
      <formula>$V$45</formula>
    </cfRule>
  </conditionalFormatting>
  <conditionalFormatting sqref="W42">
    <cfRule type="cellIs" dxfId="18216" priority="388" operator="greaterThan">
      <formula>$V$42</formula>
    </cfRule>
  </conditionalFormatting>
  <conditionalFormatting sqref="W43">
    <cfRule type="cellIs" dxfId="18215" priority="387" operator="greaterThan">
      <formula>$V$43</formula>
    </cfRule>
  </conditionalFormatting>
  <conditionalFormatting sqref="W44">
    <cfRule type="cellIs" dxfId="18214" priority="386" operator="greaterThan">
      <formula>$V$44</formula>
    </cfRule>
  </conditionalFormatting>
  <conditionalFormatting sqref="W46">
    <cfRule type="cellIs" dxfId="18213" priority="385" operator="greaterThan">
      <formula>$V$46</formula>
    </cfRule>
  </conditionalFormatting>
  <conditionalFormatting sqref="Y35">
    <cfRule type="cellIs" dxfId="18212" priority="383" operator="greaterThan">
      <formula>$X$35</formula>
    </cfRule>
  </conditionalFormatting>
  <conditionalFormatting sqref="Y36">
    <cfRule type="cellIs" dxfId="18211" priority="382" operator="greaterThan">
      <formula>$X$36</formula>
    </cfRule>
  </conditionalFormatting>
  <conditionalFormatting sqref="Y37">
    <cfRule type="cellIs" dxfId="18210" priority="381" operator="greaterThan">
      <formula>$X$37</formula>
    </cfRule>
  </conditionalFormatting>
  <conditionalFormatting sqref="Y38">
    <cfRule type="cellIs" dxfId="18209" priority="380" operator="greaterThan">
      <formula>$X$38</formula>
    </cfRule>
  </conditionalFormatting>
  <conditionalFormatting sqref="Y41">
    <cfRule type="cellIs" dxfId="18208" priority="379" operator="greaterThan">
      <formula>$X$41</formula>
    </cfRule>
  </conditionalFormatting>
  <conditionalFormatting sqref="Y39">
    <cfRule type="cellIs" dxfId="18207" priority="378" operator="greaterThan">
      <formula>$X$39</formula>
    </cfRule>
  </conditionalFormatting>
  <conditionalFormatting sqref="Y40">
    <cfRule type="cellIs" dxfId="18206" priority="377" operator="greaterThan">
      <formula>$X$40</formula>
    </cfRule>
  </conditionalFormatting>
  <conditionalFormatting sqref="Y45">
    <cfRule type="cellIs" dxfId="18205" priority="376" operator="greaterThan">
      <formula>$X$45</formula>
    </cfRule>
  </conditionalFormatting>
  <conditionalFormatting sqref="Y42">
    <cfRule type="cellIs" dxfId="18204" priority="375" operator="greaterThan">
      <formula>$X$42</formula>
    </cfRule>
  </conditionalFormatting>
  <conditionalFormatting sqref="Y43">
    <cfRule type="cellIs" dxfId="18203" priority="374" operator="greaterThan">
      <formula>$X$43</formula>
    </cfRule>
  </conditionalFormatting>
  <conditionalFormatting sqref="Y44">
    <cfRule type="cellIs" dxfId="18202" priority="373" operator="greaterThan">
      <formula>$X$44</formula>
    </cfRule>
  </conditionalFormatting>
  <conditionalFormatting sqref="Y46">
    <cfRule type="cellIs" dxfId="18201" priority="372" operator="greaterThan">
      <formula>$X$46</formula>
    </cfRule>
  </conditionalFormatting>
  <conditionalFormatting sqref="J51">
    <cfRule type="cellIs" dxfId="18200" priority="370" operator="greaterThan">
      <formula>$I$51</formula>
    </cfRule>
  </conditionalFormatting>
  <conditionalFormatting sqref="J52">
    <cfRule type="cellIs" dxfId="18199" priority="369" operator="greaterThan">
      <formula>$I$52</formula>
    </cfRule>
  </conditionalFormatting>
  <conditionalFormatting sqref="J56">
    <cfRule type="cellIs" dxfId="18198" priority="368" operator="greaterThan">
      <formula>$I$56</formula>
    </cfRule>
  </conditionalFormatting>
  <conditionalFormatting sqref="J54">
    <cfRule type="cellIs" dxfId="18197" priority="367" operator="greaterThan">
      <formula>$I$54</formula>
    </cfRule>
  </conditionalFormatting>
  <conditionalFormatting sqref="J57">
    <cfRule type="cellIs" dxfId="18196" priority="366" operator="greaterThan">
      <formula>$I$57</formula>
    </cfRule>
  </conditionalFormatting>
  <conditionalFormatting sqref="J53">
    <cfRule type="cellIs" dxfId="18195" priority="365" operator="greaterThan">
      <formula>$I$53</formula>
    </cfRule>
  </conditionalFormatting>
  <conditionalFormatting sqref="J59">
    <cfRule type="cellIs" dxfId="18194" priority="363" operator="greaterThan">
      <formula>$I$59</formula>
    </cfRule>
  </conditionalFormatting>
  <conditionalFormatting sqref="W51">
    <cfRule type="cellIs" dxfId="18193" priority="362" operator="greaterThan">
      <formula>$V$51</formula>
    </cfRule>
  </conditionalFormatting>
  <conditionalFormatting sqref="W52">
    <cfRule type="cellIs" dxfId="18192" priority="361" operator="greaterThan">
      <formula>$V$52</formula>
    </cfRule>
  </conditionalFormatting>
  <conditionalFormatting sqref="W56">
    <cfRule type="cellIs" dxfId="18191" priority="360" operator="greaterThan">
      <formula>$V$56</formula>
    </cfRule>
  </conditionalFormatting>
  <conditionalFormatting sqref="W54">
    <cfRule type="cellIs" dxfId="18190" priority="359" operator="greaterThan">
      <formula>$V$54</formula>
    </cfRule>
  </conditionalFormatting>
  <conditionalFormatting sqref="W57">
    <cfRule type="cellIs" dxfId="18189" priority="358" operator="greaterThan">
      <formula>$V$57</formula>
    </cfRule>
  </conditionalFormatting>
  <conditionalFormatting sqref="W53">
    <cfRule type="cellIs" dxfId="18188" priority="357" operator="greaterThan">
      <formula>$V$53</formula>
    </cfRule>
  </conditionalFormatting>
  <conditionalFormatting sqref="W59">
    <cfRule type="cellIs" dxfId="18187" priority="355" operator="greaterThan">
      <formula>$V$59</formula>
    </cfRule>
  </conditionalFormatting>
  <conditionalFormatting sqref="Y51">
    <cfRule type="cellIs" dxfId="18186" priority="354" operator="greaterThan">
      <formula>$X$51</formula>
    </cfRule>
  </conditionalFormatting>
  <conditionalFormatting sqref="Y52">
    <cfRule type="cellIs" dxfId="18185" priority="353" operator="greaterThan">
      <formula>$X$52</formula>
    </cfRule>
  </conditionalFormatting>
  <conditionalFormatting sqref="Y56">
    <cfRule type="cellIs" dxfId="18184" priority="352" operator="greaterThan">
      <formula>$X$56</formula>
    </cfRule>
  </conditionalFormatting>
  <conditionalFormatting sqref="Y54">
    <cfRule type="cellIs" dxfId="18183" priority="351" operator="greaterThan">
      <formula>$X$54</formula>
    </cfRule>
  </conditionalFormatting>
  <conditionalFormatting sqref="Y57">
    <cfRule type="cellIs" dxfId="18182" priority="350" operator="greaterThan">
      <formula>$X$57</formula>
    </cfRule>
  </conditionalFormatting>
  <conditionalFormatting sqref="Y53">
    <cfRule type="cellIs" dxfId="18181" priority="349" operator="greaterThan">
      <formula>$X$53</formula>
    </cfRule>
  </conditionalFormatting>
  <conditionalFormatting sqref="Y59">
    <cfRule type="cellIs" dxfId="18180" priority="347" operator="greaterThan">
      <formula>$X$59</formula>
    </cfRule>
  </conditionalFormatting>
  <conditionalFormatting sqref="J64">
    <cfRule type="cellIs" dxfId="18179" priority="346" operator="greaterThan">
      <formula>$I$64</formula>
    </cfRule>
  </conditionalFormatting>
  <conditionalFormatting sqref="J65">
    <cfRule type="cellIs" dxfId="18178" priority="345" operator="greaterThan">
      <formula>$I$65</formula>
    </cfRule>
  </conditionalFormatting>
  <conditionalFormatting sqref="J66">
    <cfRule type="cellIs" dxfId="18177" priority="344" operator="greaterThan">
      <formula>$I$66</formula>
    </cfRule>
  </conditionalFormatting>
  <conditionalFormatting sqref="J67">
    <cfRule type="cellIs" dxfId="18176" priority="343" operator="greaterThan">
      <formula>$I$67</formula>
    </cfRule>
  </conditionalFormatting>
  <conditionalFormatting sqref="J68">
    <cfRule type="cellIs" dxfId="18175" priority="342" operator="greaterThan">
      <formula>$I$68</formula>
    </cfRule>
  </conditionalFormatting>
  <conditionalFormatting sqref="W64">
    <cfRule type="cellIs" dxfId="18174" priority="341" operator="greaterThan">
      <formula>$V$64</formula>
    </cfRule>
  </conditionalFormatting>
  <conditionalFormatting sqref="W65">
    <cfRule type="cellIs" dxfId="18173" priority="340" operator="greaterThan">
      <formula>$V$65</formula>
    </cfRule>
  </conditionalFormatting>
  <conditionalFormatting sqref="W66">
    <cfRule type="cellIs" dxfId="18172" priority="339" operator="greaterThan">
      <formula>$V$66</formula>
    </cfRule>
  </conditionalFormatting>
  <conditionalFormatting sqref="W67">
    <cfRule type="cellIs" dxfId="18171" priority="338" operator="greaterThan">
      <formula>$V$67</formula>
    </cfRule>
  </conditionalFormatting>
  <conditionalFormatting sqref="W68">
    <cfRule type="cellIs" dxfId="18170" priority="337" operator="greaterThan">
      <formula>$V$68</formula>
    </cfRule>
  </conditionalFormatting>
  <conditionalFormatting sqref="Y64">
    <cfRule type="cellIs" dxfId="18169" priority="336" operator="greaterThan">
      <formula>$X$64</formula>
    </cfRule>
  </conditionalFormatting>
  <conditionalFormatting sqref="Y65">
    <cfRule type="cellIs" dxfId="18168" priority="335" operator="greaterThan">
      <formula>$X$65</formula>
    </cfRule>
  </conditionalFormatting>
  <conditionalFormatting sqref="Y66">
    <cfRule type="cellIs" dxfId="18167" priority="334" operator="greaterThan">
      <formula>$X$66</formula>
    </cfRule>
  </conditionalFormatting>
  <conditionalFormatting sqref="Y67">
    <cfRule type="cellIs" dxfId="18166" priority="333" operator="greaterThan">
      <formula>$X$67</formula>
    </cfRule>
  </conditionalFormatting>
  <conditionalFormatting sqref="Y68">
    <cfRule type="cellIs" dxfId="18165" priority="332" operator="greaterThan">
      <formula>$X$68</formula>
    </cfRule>
  </conditionalFormatting>
  <conditionalFormatting sqref="J69">
    <cfRule type="cellIs" dxfId="18164" priority="331" operator="greaterThan">
      <formula>$I$69</formula>
    </cfRule>
  </conditionalFormatting>
  <conditionalFormatting sqref="W69">
    <cfRule type="cellIs" dxfId="18163" priority="330" operator="greaterThan">
      <formula>$V$69</formula>
    </cfRule>
  </conditionalFormatting>
  <conditionalFormatting sqref="Y69">
    <cfRule type="cellIs" dxfId="18162" priority="329" operator="greaterThan">
      <formula>$X$69</formula>
    </cfRule>
  </conditionalFormatting>
  <conditionalFormatting sqref="J70">
    <cfRule type="cellIs" dxfId="18161" priority="328" operator="greaterThan">
      <formula>$I$70</formula>
    </cfRule>
  </conditionalFormatting>
  <conditionalFormatting sqref="J71">
    <cfRule type="cellIs" dxfId="18160" priority="327" operator="greaterThan">
      <formula>$I$71</formula>
    </cfRule>
  </conditionalFormatting>
  <conditionalFormatting sqref="J72">
    <cfRule type="cellIs" dxfId="18159" priority="326" operator="greaterThan">
      <formula>$I$72</formula>
    </cfRule>
  </conditionalFormatting>
  <conditionalFormatting sqref="J73">
    <cfRule type="cellIs" dxfId="18158" priority="325" operator="greaterThan">
      <formula>$I$73</formula>
    </cfRule>
  </conditionalFormatting>
  <conditionalFormatting sqref="J74">
    <cfRule type="cellIs" dxfId="18157" priority="324" operator="greaterThan">
      <formula>$I$74</formula>
    </cfRule>
  </conditionalFormatting>
  <conditionalFormatting sqref="W70">
    <cfRule type="cellIs" dxfId="18156" priority="323" operator="greaterThan">
      <formula>$V$70</formula>
    </cfRule>
  </conditionalFormatting>
  <conditionalFormatting sqref="W71">
    <cfRule type="cellIs" dxfId="18155" priority="322" operator="greaterThan">
      <formula>$V$71</formula>
    </cfRule>
  </conditionalFormatting>
  <conditionalFormatting sqref="W72">
    <cfRule type="cellIs" dxfId="18154" priority="321" operator="greaterThan">
      <formula>$V$72</formula>
    </cfRule>
  </conditionalFormatting>
  <conditionalFormatting sqref="W73">
    <cfRule type="cellIs" dxfId="18153" priority="320" operator="greaterThan">
      <formula>$V$73</formula>
    </cfRule>
  </conditionalFormatting>
  <conditionalFormatting sqref="W74">
    <cfRule type="cellIs" dxfId="18152" priority="319" operator="greaterThan">
      <formula>$V$74</formula>
    </cfRule>
  </conditionalFormatting>
  <conditionalFormatting sqref="Y70">
    <cfRule type="cellIs" dxfId="18151" priority="318" operator="greaterThan">
      <formula>$X$70</formula>
    </cfRule>
  </conditionalFormatting>
  <conditionalFormatting sqref="Y71">
    <cfRule type="cellIs" dxfId="18150" priority="317" operator="greaterThan">
      <formula>$X$71</formula>
    </cfRule>
  </conditionalFormatting>
  <conditionalFormatting sqref="Y72">
    <cfRule type="cellIs" dxfId="18149" priority="316" operator="greaterThan">
      <formula>$X$72</formula>
    </cfRule>
  </conditionalFormatting>
  <conditionalFormatting sqref="Y73">
    <cfRule type="cellIs" dxfId="18148" priority="315" operator="greaterThan">
      <formula>$X$73</formula>
    </cfRule>
  </conditionalFormatting>
  <conditionalFormatting sqref="Y74">
    <cfRule type="cellIs" dxfId="18147" priority="314" operator="greaterThan">
      <formula>$X$74</formula>
    </cfRule>
  </conditionalFormatting>
  <conditionalFormatting sqref="H55">
    <cfRule type="cellIs" dxfId="18146" priority="313" operator="greaterThan">
      <formula>$G$55</formula>
    </cfRule>
  </conditionalFormatting>
  <conditionalFormatting sqref="J55">
    <cfRule type="cellIs" dxfId="18145" priority="311" operator="greaterThan">
      <formula>$I$55</formula>
    </cfRule>
  </conditionalFormatting>
  <conditionalFormatting sqref="W55">
    <cfRule type="cellIs" dxfId="18144" priority="310" operator="greaterThan">
      <formula>$V$55</formula>
    </cfRule>
  </conditionalFormatting>
  <conditionalFormatting sqref="Y55">
    <cfRule type="cellIs" dxfId="18143" priority="309" operator="greaterThan">
      <formula>$X$55</formula>
    </cfRule>
  </conditionalFormatting>
  <conditionalFormatting sqref="H58">
    <cfRule type="cellIs" dxfId="18142" priority="308" operator="greaterThan">
      <formula>$G$58</formula>
    </cfRule>
  </conditionalFormatting>
  <conditionalFormatting sqref="J58">
    <cfRule type="cellIs" dxfId="18141" priority="307" operator="greaterThan">
      <formula>$I$58</formula>
    </cfRule>
  </conditionalFormatting>
  <conditionalFormatting sqref="W58">
    <cfRule type="cellIs" dxfId="18140" priority="306" operator="greaterThan">
      <formula>$V$58</formula>
    </cfRule>
  </conditionalFormatting>
  <conditionalFormatting sqref="Y58">
    <cfRule type="cellIs" dxfId="18139" priority="305" operator="greaterThan">
      <formula>$X$58</formula>
    </cfRule>
  </conditionalFormatting>
  <conditionalFormatting sqref="O27">
    <cfRule type="expression" dxfId="18138" priority="303">
      <formula>H27&gt;=23</formula>
    </cfRule>
    <cfRule type="expression" dxfId="18137" priority="304">
      <formula>H27&lt;23</formula>
    </cfRule>
  </conditionalFormatting>
  <conditionalFormatting sqref="P27">
    <cfRule type="expression" dxfId="18136" priority="301">
      <formula>H27&gt;=G27-8</formula>
    </cfRule>
    <cfRule type="expression" dxfId="18135" priority="302">
      <formula>H27&lt;G27-8</formula>
    </cfRule>
  </conditionalFormatting>
  <conditionalFormatting sqref="O28">
    <cfRule type="expression" dxfId="18134" priority="299">
      <formula>H28&gt;=23</formula>
    </cfRule>
    <cfRule type="expression" dxfId="18133" priority="300">
      <formula>H28&lt;23</formula>
    </cfRule>
  </conditionalFormatting>
  <conditionalFormatting sqref="P28">
    <cfRule type="expression" dxfId="18132" priority="297">
      <formula>H28&gt;=G28-8</formula>
    </cfRule>
    <cfRule type="expression" dxfId="18131" priority="298">
      <formula>H28&lt;G28-8</formula>
    </cfRule>
  </conditionalFormatting>
  <conditionalFormatting sqref="O29">
    <cfRule type="expression" dxfId="18130" priority="295">
      <formula>H29&gt;=23</formula>
    </cfRule>
    <cfRule type="expression" dxfId="18129" priority="296">
      <formula>H29&lt;23</formula>
    </cfRule>
  </conditionalFormatting>
  <conditionalFormatting sqref="P29">
    <cfRule type="expression" dxfId="18128" priority="293">
      <formula>H29&gt;=G29-8</formula>
    </cfRule>
    <cfRule type="expression" dxfId="18127" priority="294">
      <formula>H29&lt;G29-8</formula>
    </cfRule>
  </conditionalFormatting>
  <conditionalFormatting sqref="O32">
    <cfRule type="expression" dxfId="18126" priority="291">
      <formula>H32&gt;=23</formula>
    </cfRule>
    <cfRule type="expression" dxfId="18125" priority="292">
      <formula>H32&lt;23</formula>
    </cfRule>
  </conditionalFormatting>
  <conditionalFormatting sqref="P32">
    <cfRule type="expression" dxfId="18124" priority="289">
      <formula>H32&gt;=G32-8</formula>
    </cfRule>
    <cfRule type="expression" dxfId="18123" priority="290">
      <formula>H32&lt;G32-8</formula>
    </cfRule>
  </conditionalFormatting>
  <conditionalFormatting sqref="O33">
    <cfRule type="expression" dxfId="18122" priority="287">
      <formula>H33&gt;=23</formula>
    </cfRule>
    <cfRule type="expression" dxfId="18121" priority="288">
      <formula>H33&lt;23</formula>
    </cfRule>
  </conditionalFormatting>
  <conditionalFormatting sqref="P33">
    <cfRule type="expression" dxfId="18120" priority="285">
      <formula>H33&gt;=G33-8</formula>
    </cfRule>
    <cfRule type="expression" dxfId="18119" priority="286">
      <formula>H33&lt;G33-8</formula>
    </cfRule>
  </conditionalFormatting>
  <conditionalFormatting sqref="O34">
    <cfRule type="expression" dxfId="18118" priority="283">
      <formula>H34&gt;=23</formula>
    </cfRule>
    <cfRule type="expression" dxfId="18117" priority="284">
      <formula>H34&lt;23</formula>
    </cfRule>
  </conditionalFormatting>
  <conditionalFormatting sqref="P34">
    <cfRule type="expression" dxfId="18116" priority="281">
      <formula>H34&gt;=G34-8</formula>
    </cfRule>
    <cfRule type="expression" dxfId="18115" priority="282">
      <formula>H34&lt;G34-8</formula>
    </cfRule>
  </conditionalFormatting>
  <conditionalFormatting sqref="O30">
    <cfRule type="expression" dxfId="18114" priority="279">
      <formula>H30&gt;=23</formula>
    </cfRule>
    <cfRule type="expression" dxfId="18113" priority="280">
      <formula>H30&lt;23</formula>
    </cfRule>
  </conditionalFormatting>
  <conditionalFormatting sqref="P30">
    <cfRule type="expression" dxfId="18112" priority="277">
      <formula>H30&gt;=G30-8</formula>
    </cfRule>
    <cfRule type="expression" dxfId="18111" priority="278">
      <formula>H30&lt;G30-8</formula>
    </cfRule>
  </conditionalFormatting>
  <conditionalFormatting sqref="O31">
    <cfRule type="expression" dxfId="18110" priority="275">
      <formula>H31&gt;=23</formula>
    </cfRule>
    <cfRule type="expression" dxfId="18109" priority="276">
      <formula>H31&lt;23</formula>
    </cfRule>
  </conditionalFormatting>
  <conditionalFormatting sqref="P31">
    <cfRule type="expression" dxfId="18108" priority="273">
      <formula>H31&gt;=G31-8</formula>
    </cfRule>
    <cfRule type="expression" dxfId="18107" priority="274">
      <formula>H31&lt;G31-8</formula>
    </cfRule>
  </conditionalFormatting>
  <conditionalFormatting sqref="O35">
    <cfRule type="expression" dxfId="18106" priority="271">
      <formula>H35&gt;=23</formula>
    </cfRule>
    <cfRule type="expression" dxfId="18105" priority="272">
      <formula>H35&lt;23</formula>
    </cfRule>
  </conditionalFormatting>
  <conditionalFormatting sqref="P35">
    <cfRule type="expression" dxfId="18104" priority="269">
      <formula>H35&gt;=G35-8</formula>
    </cfRule>
    <cfRule type="expression" dxfId="18103" priority="270">
      <formula>H35&lt;G35-8</formula>
    </cfRule>
  </conditionalFormatting>
  <conditionalFormatting sqref="O36">
    <cfRule type="expression" dxfId="18102" priority="267">
      <formula>H36&gt;=23</formula>
    </cfRule>
    <cfRule type="expression" dxfId="18101" priority="268">
      <formula>H36&lt;23</formula>
    </cfRule>
  </conditionalFormatting>
  <conditionalFormatting sqref="P36">
    <cfRule type="expression" dxfId="18100" priority="265">
      <formula>H36&gt;=G36-8</formula>
    </cfRule>
    <cfRule type="expression" dxfId="18099" priority="266">
      <formula>H36&lt;G36-8</formula>
    </cfRule>
  </conditionalFormatting>
  <conditionalFormatting sqref="O37">
    <cfRule type="expression" dxfId="18098" priority="263">
      <formula>H37&gt;=23</formula>
    </cfRule>
    <cfRule type="expression" dxfId="18097" priority="264">
      <formula>H37&lt;23</formula>
    </cfRule>
  </conditionalFormatting>
  <conditionalFormatting sqref="P37">
    <cfRule type="expression" dxfId="18096" priority="261">
      <formula>H37&gt;=G37-8</formula>
    </cfRule>
    <cfRule type="expression" dxfId="18095" priority="262">
      <formula>H37&lt;G37-8</formula>
    </cfRule>
  </conditionalFormatting>
  <conditionalFormatting sqref="O38">
    <cfRule type="expression" dxfId="18094" priority="259">
      <formula>H38&gt;=23</formula>
    </cfRule>
    <cfRule type="expression" dxfId="18093" priority="260">
      <formula>H38&lt;23</formula>
    </cfRule>
  </conditionalFormatting>
  <conditionalFormatting sqref="P38">
    <cfRule type="expression" dxfId="18092" priority="257">
      <formula>H38&gt;=G38-8</formula>
    </cfRule>
    <cfRule type="expression" dxfId="18091" priority="258">
      <formula>H38&lt;G38-8</formula>
    </cfRule>
  </conditionalFormatting>
  <conditionalFormatting sqref="O39">
    <cfRule type="expression" dxfId="18090" priority="255">
      <formula>H39&gt;=23</formula>
    </cfRule>
    <cfRule type="expression" dxfId="18089" priority="256">
      <formula>H39&lt;23</formula>
    </cfRule>
  </conditionalFormatting>
  <conditionalFormatting sqref="P39">
    <cfRule type="expression" dxfId="18088" priority="253">
      <formula>H39&gt;=G39-8</formula>
    </cfRule>
    <cfRule type="expression" dxfId="18087" priority="254">
      <formula>H39&lt;G39-8</formula>
    </cfRule>
  </conditionalFormatting>
  <conditionalFormatting sqref="O40">
    <cfRule type="expression" dxfId="18086" priority="251">
      <formula>H40&gt;=23</formula>
    </cfRule>
    <cfRule type="expression" dxfId="18085" priority="252">
      <formula>H40&lt;23</formula>
    </cfRule>
  </conditionalFormatting>
  <conditionalFormatting sqref="P40">
    <cfRule type="expression" dxfId="18084" priority="249">
      <formula>H40&gt;=G40-8</formula>
    </cfRule>
    <cfRule type="expression" dxfId="18083" priority="250">
      <formula>H40&lt;G40-8</formula>
    </cfRule>
  </conditionalFormatting>
  <conditionalFormatting sqref="O45">
    <cfRule type="expression" dxfId="18082" priority="247">
      <formula>H45&gt;=23</formula>
    </cfRule>
    <cfRule type="expression" dxfId="18081" priority="248">
      <formula>H45&lt;23</formula>
    </cfRule>
  </conditionalFormatting>
  <conditionalFormatting sqref="P45">
    <cfRule type="expression" dxfId="18080" priority="245">
      <formula>H45&gt;=G45-8</formula>
    </cfRule>
    <cfRule type="expression" dxfId="18079" priority="246">
      <formula>H45&lt;G45-8</formula>
    </cfRule>
  </conditionalFormatting>
  <conditionalFormatting sqref="O42">
    <cfRule type="expression" dxfId="18078" priority="243">
      <formula>H42&gt;=23</formula>
    </cfRule>
    <cfRule type="expression" dxfId="18077" priority="244">
      <formula>H42&lt;23</formula>
    </cfRule>
  </conditionalFormatting>
  <conditionalFormatting sqref="P42">
    <cfRule type="expression" dxfId="18076" priority="241">
      <formula>H42&gt;=G42-8</formula>
    </cfRule>
    <cfRule type="expression" dxfId="18075" priority="242">
      <formula>H42&lt;G42-8</formula>
    </cfRule>
  </conditionalFormatting>
  <conditionalFormatting sqref="O43">
    <cfRule type="expression" dxfId="18074" priority="239">
      <formula>H43&gt;=23</formula>
    </cfRule>
    <cfRule type="expression" dxfId="18073" priority="240">
      <formula>H43&lt;23</formula>
    </cfRule>
  </conditionalFormatting>
  <conditionalFormatting sqref="P43">
    <cfRule type="expression" dxfId="18072" priority="237">
      <formula>H43&gt;=G43-8</formula>
    </cfRule>
    <cfRule type="expression" dxfId="18071" priority="238">
      <formula>H43&lt;G43-8</formula>
    </cfRule>
  </conditionalFormatting>
  <conditionalFormatting sqref="O41">
    <cfRule type="expression" dxfId="18070" priority="235">
      <formula>H41&gt;=23</formula>
    </cfRule>
    <cfRule type="expression" dxfId="18069" priority="236">
      <formula>H41&lt;23</formula>
    </cfRule>
  </conditionalFormatting>
  <conditionalFormatting sqref="P41">
    <cfRule type="expression" dxfId="18068" priority="233">
      <formula>H41&gt;=G41-8</formula>
    </cfRule>
    <cfRule type="expression" dxfId="18067" priority="234">
      <formula>H41&lt;G41-8</formula>
    </cfRule>
  </conditionalFormatting>
  <conditionalFormatting sqref="O44">
    <cfRule type="expression" dxfId="18066" priority="231">
      <formula>H44&gt;=23</formula>
    </cfRule>
    <cfRule type="expression" dxfId="18065" priority="232">
      <formula>H44&lt;23</formula>
    </cfRule>
  </conditionalFormatting>
  <conditionalFormatting sqref="P44">
    <cfRule type="expression" dxfId="18064" priority="229">
      <formula>H44&gt;=G44-8</formula>
    </cfRule>
    <cfRule type="expression" dxfId="18063" priority="230">
      <formula>H44&lt;G44-8</formula>
    </cfRule>
  </conditionalFormatting>
  <conditionalFormatting sqref="O46">
    <cfRule type="expression" dxfId="18062" priority="227">
      <formula>H46&gt;=23</formula>
    </cfRule>
    <cfRule type="expression" dxfId="18061" priority="228">
      <formula>H46&lt;23</formula>
    </cfRule>
  </conditionalFormatting>
  <conditionalFormatting sqref="P46">
    <cfRule type="expression" dxfId="18060" priority="225">
      <formula>H46&gt;=G46-8</formula>
    </cfRule>
    <cfRule type="expression" dxfId="18059" priority="226">
      <formula>H46&lt;G46-8</formula>
    </cfRule>
  </conditionalFormatting>
  <conditionalFormatting sqref="O51">
    <cfRule type="expression" dxfId="18058" priority="8">
      <formula>C51=0</formula>
    </cfRule>
    <cfRule type="expression" dxfId="18057" priority="223">
      <formula>H51&gt;=23</formula>
    </cfRule>
    <cfRule type="expression" dxfId="18056" priority="224">
      <formula>H51&lt;23</formula>
    </cfRule>
  </conditionalFormatting>
  <conditionalFormatting sqref="P51">
    <cfRule type="expression" dxfId="18055" priority="221">
      <formula>H51&gt;=G51-8</formula>
    </cfRule>
    <cfRule type="expression" dxfId="18054" priority="222">
      <formula>H51&lt;G51-8</formula>
    </cfRule>
  </conditionalFormatting>
  <conditionalFormatting sqref="O52">
    <cfRule type="expression" dxfId="18053" priority="219">
      <formula>H52&gt;=23</formula>
    </cfRule>
    <cfRule type="expression" dxfId="18052" priority="220">
      <formula>H52&lt;23</formula>
    </cfRule>
  </conditionalFormatting>
  <conditionalFormatting sqref="P52">
    <cfRule type="expression" dxfId="18051" priority="217">
      <formula>H52&gt;=G52-8</formula>
    </cfRule>
    <cfRule type="expression" dxfId="18050" priority="218">
      <formula>H52&lt;G52-8</formula>
    </cfRule>
  </conditionalFormatting>
  <conditionalFormatting sqref="O56">
    <cfRule type="expression" dxfId="18049" priority="215">
      <formula>H56&gt;=23</formula>
    </cfRule>
    <cfRule type="expression" dxfId="18048" priority="216">
      <formula>H56&lt;23</formula>
    </cfRule>
  </conditionalFormatting>
  <conditionalFormatting sqref="P56">
    <cfRule type="expression" dxfId="18047" priority="213">
      <formula>H56&gt;=G56-8</formula>
    </cfRule>
    <cfRule type="expression" dxfId="18046" priority="214">
      <formula>H56&lt;G56-8</formula>
    </cfRule>
  </conditionalFormatting>
  <conditionalFormatting sqref="O54">
    <cfRule type="expression" dxfId="18045" priority="211">
      <formula>H54&gt;=23</formula>
    </cfRule>
    <cfRule type="expression" dxfId="18044" priority="212">
      <formula>H54&lt;23</formula>
    </cfRule>
  </conditionalFormatting>
  <conditionalFormatting sqref="P54">
    <cfRule type="expression" dxfId="18043" priority="209">
      <formula>H54&gt;=G54-8</formula>
    </cfRule>
    <cfRule type="expression" dxfId="18042" priority="210">
      <formula>H54&lt;G54-8</formula>
    </cfRule>
  </conditionalFormatting>
  <conditionalFormatting sqref="O57">
    <cfRule type="expression" dxfId="18041" priority="207">
      <formula>H57&gt;=23</formula>
    </cfRule>
    <cfRule type="expression" dxfId="18040" priority="208">
      <formula>H57&lt;23</formula>
    </cfRule>
  </conditionalFormatting>
  <conditionalFormatting sqref="P57">
    <cfRule type="expression" dxfId="18039" priority="205">
      <formula>H57&gt;=G57-8</formula>
    </cfRule>
    <cfRule type="expression" dxfId="18038" priority="206">
      <formula>H57&lt;G57-8</formula>
    </cfRule>
  </conditionalFormatting>
  <conditionalFormatting sqref="O53">
    <cfRule type="expression" dxfId="18037" priority="203">
      <formula>H53&gt;=23</formula>
    </cfRule>
    <cfRule type="expression" dxfId="18036" priority="204">
      <formula>H53&lt;23</formula>
    </cfRule>
  </conditionalFormatting>
  <conditionalFormatting sqref="P53">
    <cfRule type="expression" dxfId="18035" priority="201">
      <formula>H53&gt;=G53-8</formula>
    </cfRule>
    <cfRule type="expression" dxfId="18034" priority="202">
      <formula>H53&lt;G53-8</formula>
    </cfRule>
  </conditionalFormatting>
  <conditionalFormatting sqref="O55">
    <cfRule type="expression" dxfId="18033" priority="199">
      <formula>H55&gt;=23</formula>
    </cfRule>
    <cfRule type="expression" dxfId="18032" priority="200">
      <formula>H55&lt;23</formula>
    </cfRule>
  </conditionalFormatting>
  <conditionalFormatting sqref="P55">
    <cfRule type="expression" dxfId="18031" priority="197">
      <formula>H55&gt;=G55-8</formula>
    </cfRule>
    <cfRule type="expression" dxfId="18030" priority="198">
      <formula>H55&lt;G55-8</formula>
    </cfRule>
  </conditionalFormatting>
  <conditionalFormatting sqref="O59">
    <cfRule type="expression" dxfId="18029" priority="191">
      <formula>H59&gt;=23</formula>
    </cfRule>
    <cfRule type="expression" dxfId="18028" priority="192">
      <formula>H59&lt;23</formula>
    </cfRule>
  </conditionalFormatting>
  <conditionalFormatting sqref="P59">
    <cfRule type="expression" dxfId="18027" priority="189">
      <formula>H59&gt;=G59-8</formula>
    </cfRule>
    <cfRule type="expression" dxfId="18026" priority="190">
      <formula>H59&lt;G59-8</formula>
    </cfRule>
  </conditionalFormatting>
  <conditionalFormatting sqref="O64">
    <cfRule type="expression" dxfId="18025" priority="187">
      <formula>H64&gt;=23</formula>
    </cfRule>
    <cfRule type="expression" dxfId="18024" priority="188">
      <formula>H64&lt;23</formula>
    </cfRule>
  </conditionalFormatting>
  <conditionalFormatting sqref="P64">
    <cfRule type="expression" dxfId="18023" priority="185">
      <formula>H64&gt;=G64-8</formula>
    </cfRule>
    <cfRule type="expression" dxfId="18022" priority="186">
      <formula>H64&lt;G64-8</formula>
    </cfRule>
  </conditionalFormatting>
  <conditionalFormatting sqref="O65">
    <cfRule type="expression" dxfId="18021" priority="183">
      <formula>H65&gt;=23</formula>
    </cfRule>
    <cfRule type="expression" dxfId="18020" priority="184">
      <formula>H65&lt;23</formula>
    </cfRule>
  </conditionalFormatting>
  <conditionalFormatting sqref="P65">
    <cfRule type="expression" dxfId="18019" priority="181">
      <formula>H65&gt;=G65-8</formula>
    </cfRule>
    <cfRule type="expression" dxfId="18018" priority="182">
      <formula>H65&lt;G65-8</formula>
    </cfRule>
  </conditionalFormatting>
  <conditionalFormatting sqref="O66">
    <cfRule type="expression" dxfId="18017" priority="179">
      <formula>H66&gt;=23</formula>
    </cfRule>
    <cfRule type="expression" dxfId="18016" priority="180">
      <formula>H66&lt;23</formula>
    </cfRule>
  </conditionalFormatting>
  <conditionalFormatting sqref="P66">
    <cfRule type="expression" dxfId="18015" priority="177">
      <formula>H66&gt;=G66-8</formula>
    </cfRule>
    <cfRule type="expression" dxfId="18014" priority="178">
      <formula>H66&lt;G66-8</formula>
    </cfRule>
  </conditionalFormatting>
  <conditionalFormatting sqref="O67">
    <cfRule type="expression" dxfId="18013" priority="175">
      <formula>H67&gt;=23</formula>
    </cfRule>
    <cfRule type="expression" dxfId="18012" priority="176">
      <formula>H67&lt;23</formula>
    </cfRule>
  </conditionalFormatting>
  <conditionalFormatting sqref="P67">
    <cfRule type="expression" dxfId="18011" priority="173">
      <formula>H67&gt;=G67-8</formula>
    </cfRule>
    <cfRule type="expression" dxfId="18010" priority="174">
      <formula>H67&lt;G67-8</formula>
    </cfRule>
  </conditionalFormatting>
  <conditionalFormatting sqref="O69">
    <cfRule type="expression" dxfId="18009" priority="167">
      <formula>H69&gt;=23</formula>
    </cfRule>
    <cfRule type="expression" dxfId="18008" priority="168">
      <formula>H69&lt;23</formula>
    </cfRule>
  </conditionalFormatting>
  <conditionalFormatting sqref="P69">
    <cfRule type="expression" dxfId="18007" priority="165">
      <formula>H69&gt;=G69-8</formula>
    </cfRule>
    <cfRule type="expression" dxfId="18006" priority="166">
      <formula>H69&lt;G69-8</formula>
    </cfRule>
  </conditionalFormatting>
  <conditionalFormatting sqref="AD51">
    <cfRule type="expression" dxfId="18005" priority="7">
      <formula>R51=0</formula>
    </cfRule>
    <cfRule type="expression" dxfId="18004" priority="163">
      <formula>W51&gt;=23</formula>
    </cfRule>
    <cfRule type="expression" dxfId="18003" priority="164">
      <formula>W51&lt;23</formula>
    </cfRule>
  </conditionalFormatting>
  <conditionalFormatting sqref="AE51">
    <cfRule type="expression" dxfId="18002" priority="161">
      <formula>W51&gt;=V51-8</formula>
    </cfRule>
    <cfRule type="expression" dxfId="18001" priority="162">
      <formula>W51&lt;V51-8</formula>
    </cfRule>
  </conditionalFormatting>
  <conditionalFormatting sqref="AD27">
    <cfRule type="expression" dxfId="18000" priority="159">
      <formula>W27&gt;=23</formula>
    </cfRule>
    <cfRule type="expression" dxfId="17999" priority="160">
      <formula>W27&lt;23</formula>
    </cfRule>
  </conditionalFormatting>
  <conditionalFormatting sqref="AE27">
    <cfRule type="expression" dxfId="17998" priority="157">
      <formula>W27&gt;=V27-8</formula>
    </cfRule>
    <cfRule type="expression" dxfId="17997" priority="158">
      <formula>W27&lt;V27-8</formula>
    </cfRule>
  </conditionalFormatting>
  <conditionalFormatting sqref="AD28">
    <cfRule type="expression" dxfId="17996" priority="155">
      <formula>W28&gt;=23</formula>
    </cfRule>
    <cfRule type="expression" dxfId="17995" priority="156">
      <formula>W28&lt;23</formula>
    </cfRule>
  </conditionalFormatting>
  <conditionalFormatting sqref="AE28">
    <cfRule type="expression" dxfId="17994" priority="153">
      <formula>W28&gt;=V28-8</formula>
    </cfRule>
    <cfRule type="expression" dxfId="17993" priority="154">
      <formula>W28&lt;V28-8</formula>
    </cfRule>
  </conditionalFormatting>
  <conditionalFormatting sqref="AD32">
    <cfRule type="expression" dxfId="17992" priority="147">
      <formula>W32&gt;=23</formula>
    </cfRule>
    <cfRule type="expression" dxfId="17991" priority="148">
      <formula>W32&lt;23</formula>
    </cfRule>
  </conditionalFormatting>
  <conditionalFormatting sqref="AE32">
    <cfRule type="expression" dxfId="17990" priority="145">
      <formula>W32&gt;=V32-8</formula>
    </cfRule>
    <cfRule type="expression" dxfId="17989" priority="146">
      <formula>W32&lt;V32-8</formula>
    </cfRule>
  </conditionalFormatting>
  <conditionalFormatting sqref="AD33">
    <cfRule type="expression" dxfId="17988" priority="143">
      <formula>W33&gt;=23</formula>
    </cfRule>
    <cfRule type="expression" dxfId="17987" priority="144">
      <formula>W33&lt;23</formula>
    </cfRule>
  </conditionalFormatting>
  <conditionalFormatting sqref="AE33">
    <cfRule type="expression" dxfId="17986" priority="141">
      <formula>W33&gt;=V33-8</formula>
    </cfRule>
    <cfRule type="expression" dxfId="17985" priority="142">
      <formula>W33&lt;V33-8</formula>
    </cfRule>
  </conditionalFormatting>
  <conditionalFormatting sqref="AD34">
    <cfRule type="expression" dxfId="17984" priority="139">
      <formula>W34&gt;=23</formula>
    </cfRule>
    <cfRule type="expression" dxfId="17983" priority="140">
      <formula>W34&lt;23</formula>
    </cfRule>
  </conditionalFormatting>
  <conditionalFormatting sqref="AE34">
    <cfRule type="expression" dxfId="17982" priority="137">
      <formula>W34&gt;=V34-8</formula>
    </cfRule>
    <cfRule type="expression" dxfId="17981" priority="138">
      <formula>W34&lt;V34-8</formula>
    </cfRule>
  </conditionalFormatting>
  <conditionalFormatting sqref="AD30">
    <cfRule type="expression" dxfId="17980" priority="135">
      <formula>W30&gt;=23</formula>
    </cfRule>
    <cfRule type="expression" dxfId="17979" priority="136">
      <formula>W30&lt;23</formula>
    </cfRule>
  </conditionalFormatting>
  <conditionalFormatting sqref="AE30">
    <cfRule type="expression" dxfId="17978" priority="133">
      <formula>W30&gt;=V30-8</formula>
    </cfRule>
    <cfRule type="expression" dxfId="17977" priority="134">
      <formula>W30&lt;V30-8</formula>
    </cfRule>
  </conditionalFormatting>
  <conditionalFormatting sqref="AD31">
    <cfRule type="expression" dxfId="17976" priority="131">
      <formula>W31&gt;=23</formula>
    </cfRule>
    <cfRule type="expression" dxfId="17975" priority="132">
      <formula>W31&lt;23</formula>
    </cfRule>
  </conditionalFormatting>
  <conditionalFormatting sqref="AE31">
    <cfRule type="expression" dxfId="17974" priority="129">
      <formula>W31&gt;=V31-8</formula>
    </cfRule>
    <cfRule type="expression" dxfId="17973" priority="130">
      <formula>W31&lt;V31-8</formula>
    </cfRule>
  </conditionalFormatting>
  <conditionalFormatting sqref="AD35">
    <cfRule type="expression" dxfId="17972" priority="127">
      <formula>W35&gt;=23</formula>
    </cfRule>
    <cfRule type="expression" dxfId="17971" priority="128">
      <formula>W35&lt;23</formula>
    </cfRule>
  </conditionalFormatting>
  <conditionalFormatting sqref="AE35">
    <cfRule type="expression" dxfId="17970" priority="125">
      <formula>W35&gt;=V35-8</formula>
    </cfRule>
    <cfRule type="expression" dxfId="17969" priority="126">
      <formula>W35&lt;V35-8</formula>
    </cfRule>
  </conditionalFormatting>
  <conditionalFormatting sqref="AD36">
    <cfRule type="expression" dxfId="17968" priority="123">
      <formula>W36&gt;=23</formula>
    </cfRule>
    <cfRule type="expression" dxfId="17967" priority="124">
      <formula>W36&lt;23</formula>
    </cfRule>
  </conditionalFormatting>
  <conditionalFormatting sqref="AE36">
    <cfRule type="expression" dxfId="17966" priority="121">
      <formula>W36&gt;=V36-8</formula>
    </cfRule>
    <cfRule type="expression" dxfId="17965" priority="122">
      <formula>W36&lt;V36-8</formula>
    </cfRule>
  </conditionalFormatting>
  <conditionalFormatting sqref="AD37">
    <cfRule type="expression" dxfId="17964" priority="119">
      <formula>W37&gt;=23</formula>
    </cfRule>
    <cfRule type="expression" dxfId="17963" priority="120">
      <formula>W37&lt;23</formula>
    </cfRule>
  </conditionalFormatting>
  <conditionalFormatting sqref="AE37">
    <cfRule type="expression" dxfId="17962" priority="117">
      <formula>W37&gt;=V37-8</formula>
    </cfRule>
    <cfRule type="expression" dxfId="17961" priority="118">
      <formula>W37&lt;V37-8</formula>
    </cfRule>
  </conditionalFormatting>
  <conditionalFormatting sqref="AD39">
    <cfRule type="expression" dxfId="17960" priority="111">
      <formula>W39&gt;=23</formula>
    </cfRule>
    <cfRule type="expression" dxfId="17959" priority="112">
      <formula>W39&lt;23</formula>
    </cfRule>
  </conditionalFormatting>
  <conditionalFormatting sqref="AE39">
    <cfRule type="expression" dxfId="17958" priority="109">
      <formula>W39&gt;=V39-8</formula>
    </cfRule>
    <cfRule type="expression" dxfId="17957" priority="110">
      <formula>W39&lt;V39-8</formula>
    </cfRule>
  </conditionalFormatting>
  <conditionalFormatting sqref="AD40">
    <cfRule type="expression" dxfId="17956" priority="107">
      <formula>W40&gt;=23</formula>
    </cfRule>
    <cfRule type="expression" dxfId="17955" priority="108">
      <formula>W40&lt;23</formula>
    </cfRule>
  </conditionalFormatting>
  <conditionalFormatting sqref="AE40">
    <cfRule type="expression" dxfId="17954" priority="105">
      <formula>W40&gt;=V40-8</formula>
    </cfRule>
    <cfRule type="expression" dxfId="17953" priority="106">
      <formula>W40&lt;V40-8</formula>
    </cfRule>
  </conditionalFormatting>
  <conditionalFormatting sqref="AD45">
    <cfRule type="expression" dxfId="17952" priority="103">
      <formula>W45&gt;=23</formula>
    </cfRule>
    <cfRule type="expression" dxfId="17951" priority="104">
      <formula>W45&lt;23</formula>
    </cfRule>
  </conditionalFormatting>
  <conditionalFormatting sqref="AE45">
    <cfRule type="expression" dxfId="17950" priority="101">
      <formula>W45&gt;=V45-8</formula>
    </cfRule>
    <cfRule type="expression" dxfId="17949" priority="102">
      <formula>W45&lt;V45-8</formula>
    </cfRule>
  </conditionalFormatting>
  <conditionalFormatting sqref="AD42">
    <cfRule type="expression" dxfId="17948" priority="99">
      <formula>W42&gt;=23</formula>
    </cfRule>
    <cfRule type="expression" dxfId="17947" priority="100">
      <formula>W42&lt;23</formula>
    </cfRule>
  </conditionalFormatting>
  <conditionalFormatting sqref="AE42">
    <cfRule type="expression" dxfId="17946" priority="97">
      <formula>W42&gt;=V42-8</formula>
    </cfRule>
    <cfRule type="expression" dxfId="17945" priority="98">
      <formula>W42&lt;V42-8</formula>
    </cfRule>
  </conditionalFormatting>
  <conditionalFormatting sqref="AD43">
    <cfRule type="expression" dxfId="17944" priority="95">
      <formula>W43&gt;=23</formula>
    </cfRule>
    <cfRule type="expression" dxfId="17943" priority="96">
      <formula>W43&lt;23</formula>
    </cfRule>
  </conditionalFormatting>
  <conditionalFormatting sqref="AE43">
    <cfRule type="expression" dxfId="17942" priority="93">
      <formula>W43&gt;=V43-8</formula>
    </cfRule>
    <cfRule type="expression" dxfId="17941" priority="94">
      <formula>W43&lt;V43-8</formula>
    </cfRule>
  </conditionalFormatting>
  <conditionalFormatting sqref="AD41">
    <cfRule type="expression" dxfId="17940" priority="91">
      <formula>W41&gt;=23</formula>
    </cfRule>
    <cfRule type="expression" dxfId="17939" priority="92">
      <formula>W41&lt;23</formula>
    </cfRule>
  </conditionalFormatting>
  <conditionalFormatting sqref="AE41">
    <cfRule type="expression" dxfId="17938" priority="89">
      <formula>W41&gt;=V41-8</formula>
    </cfRule>
    <cfRule type="expression" dxfId="17937" priority="90">
      <formula>W41&lt;V41-8</formula>
    </cfRule>
  </conditionalFormatting>
  <conditionalFormatting sqref="AD44">
    <cfRule type="expression" dxfId="17936" priority="87">
      <formula>W44&gt;=23</formula>
    </cfRule>
    <cfRule type="expression" dxfId="17935" priority="88">
      <formula>W44&lt;23</formula>
    </cfRule>
  </conditionalFormatting>
  <conditionalFormatting sqref="AE44">
    <cfRule type="expression" dxfId="17934" priority="85">
      <formula>W44&gt;=V44-8</formula>
    </cfRule>
    <cfRule type="expression" dxfId="17933" priority="86">
      <formula>W44&lt;V44-8</formula>
    </cfRule>
  </conditionalFormatting>
  <conditionalFormatting sqref="AD46">
    <cfRule type="expression" dxfId="17932" priority="83">
      <formula>W46&gt;=23</formula>
    </cfRule>
    <cfRule type="expression" dxfId="17931" priority="84">
      <formula>W46&lt;23</formula>
    </cfRule>
  </conditionalFormatting>
  <conditionalFormatting sqref="AE46">
    <cfRule type="expression" dxfId="17930" priority="81">
      <formula>W46&gt;=V46-8</formula>
    </cfRule>
    <cfRule type="expression" dxfId="17929" priority="82">
      <formula>W46&lt;V46-8</formula>
    </cfRule>
  </conditionalFormatting>
  <conditionalFormatting sqref="AD29">
    <cfRule type="expression" dxfId="17928" priority="79">
      <formula>W29&gt;=23</formula>
    </cfRule>
    <cfRule type="expression" dxfId="17927" priority="80">
      <formula>W29&lt;23</formula>
    </cfRule>
  </conditionalFormatting>
  <conditionalFormatting sqref="AE29">
    <cfRule type="expression" dxfId="17926" priority="77">
      <formula>W29&gt;=V29-8</formula>
    </cfRule>
    <cfRule type="expression" dxfId="17925" priority="78">
      <formula>W29&lt;V29-8</formula>
    </cfRule>
  </conditionalFormatting>
  <conditionalFormatting sqref="AD52">
    <cfRule type="expression" dxfId="17924" priority="75">
      <formula>W52&gt;=23</formula>
    </cfRule>
    <cfRule type="expression" dxfId="17923" priority="76">
      <formula>W52&lt;23</formula>
    </cfRule>
  </conditionalFormatting>
  <conditionalFormatting sqref="AE52">
    <cfRule type="expression" dxfId="17922" priority="73">
      <formula>W52&gt;=V52-8</formula>
    </cfRule>
    <cfRule type="expression" dxfId="17921" priority="74">
      <formula>W52&lt;V52-8</formula>
    </cfRule>
  </conditionalFormatting>
  <conditionalFormatting sqref="AD56">
    <cfRule type="expression" dxfId="17920" priority="71">
      <formula>W56&gt;=23</formula>
    </cfRule>
    <cfRule type="expression" dxfId="17919" priority="72">
      <formula>W56&lt;23</formula>
    </cfRule>
  </conditionalFormatting>
  <conditionalFormatting sqref="AE56">
    <cfRule type="expression" dxfId="17918" priority="69">
      <formula>W56&gt;=V56-8</formula>
    </cfRule>
    <cfRule type="expression" dxfId="17917" priority="70">
      <formula>W56&lt;V56-8</formula>
    </cfRule>
  </conditionalFormatting>
  <conditionalFormatting sqref="AD54">
    <cfRule type="expression" dxfId="17916" priority="67">
      <formula>W54&gt;=23</formula>
    </cfRule>
    <cfRule type="expression" dxfId="17915" priority="68">
      <formula>W54&lt;23</formula>
    </cfRule>
  </conditionalFormatting>
  <conditionalFormatting sqref="AE54">
    <cfRule type="expression" dxfId="17914" priority="65">
      <formula>W54&gt;=V54-8</formula>
    </cfRule>
    <cfRule type="expression" dxfId="17913" priority="66">
      <formula>W54&lt;V54-8</formula>
    </cfRule>
  </conditionalFormatting>
  <conditionalFormatting sqref="AD57">
    <cfRule type="expression" dxfId="17912" priority="63">
      <formula>W57&gt;=23</formula>
    </cfRule>
    <cfRule type="expression" dxfId="17911" priority="64">
      <formula>W57&lt;23</formula>
    </cfRule>
  </conditionalFormatting>
  <conditionalFormatting sqref="AE57">
    <cfRule type="expression" dxfId="17910" priority="61">
      <formula>W57&gt;=V57-8</formula>
    </cfRule>
    <cfRule type="expression" dxfId="17909" priority="62">
      <formula>W57&lt;V57-8</formula>
    </cfRule>
  </conditionalFormatting>
  <conditionalFormatting sqref="AD53">
    <cfRule type="expression" dxfId="17908" priority="59">
      <formula>W53&gt;=23</formula>
    </cfRule>
    <cfRule type="expression" dxfId="17907" priority="60">
      <formula>W53&lt;23</formula>
    </cfRule>
  </conditionalFormatting>
  <conditionalFormatting sqref="AE53">
    <cfRule type="expression" dxfId="17906" priority="57">
      <formula>W53&gt;=V53-8</formula>
    </cfRule>
    <cfRule type="expression" dxfId="17905" priority="58">
      <formula>W53&lt;V53-8</formula>
    </cfRule>
  </conditionalFormatting>
  <conditionalFormatting sqref="AD55">
    <cfRule type="expression" dxfId="17904" priority="55">
      <formula>W55&gt;=23</formula>
    </cfRule>
    <cfRule type="expression" dxfId="17903" priority="56">
      <formula>W55&lt;23</formula>
    </cfRule>
  </conditionalFormatting>
  <conditionalFormatting sqref="AE55">
    <cfRule type="expression" dxfId="17902" priority="53">
      <formula>W55&gt;=V55-8</formula>
    </cfRule>
    <cfRule type="expression" dxfId="17901" priority="54">
      <formula>W55&lt;V55-8</formula>
    </cfRule>
  </conditionalFormatting>
  <conditionalFormatting sqref="AD59">
    <cfRule type="expression" dxfId="17900" priority="47">
      <formula>W59&gt;=23</formula>
    </cfRule>
    <cfRule type="expression" dxfId="17899" priority="48">
      <formula>W59&lt;23</formula>
    </cfRule>
  </conditionalFormatting>
  <conditionalFormatting sqref="AE59">
    <cfRule type="expression" dxfId="17898" priority="45">
      <formula>W59&gt;=V59-8</formula>
    </cfRule>
    <cfRule type="expression" dxfId="17897" priority="46">
      <formula>W59&lt;V59-8</formula>
    </cfRule>
  </conditionalFormatting>
  <conditionalFormatting sqref="AD64">
    <cfRule type="expression" dxfId="17896" priority="43">
      <formula>W64&gt;=23</formula>
    </cfRule>
    <cfRule type="expression" dxfId="17895" priority="44">
      <formula>W64&lt;23</formula>
    </cfRule>
  </conditionalFormatting>
  <conditionalFormatting sqref="AE64">
    <cfRule type="expression" dxfId="17894" priority="41">
      <formula>W64&gt;=V64-8</formula>
    </cfRule>
    <cfRule type="expression" dxfId="17893" priority="42">
      <formula>W64&lt;V64-8</formula>
    </cfRule>
  </conditionalFormatting>
  <conditionalFormatting sqref="AD65">
    <cfRule type="expression" dxfId="17892" priority="39">
      <formula>W65&gt;=23</formula>
    </cfRule>
    <cfRule type="expression" dxfId="17891" priority="40">
      <formula>W65&lt;23</formula>
    </cfRule>
  </conditionalFormatting>
  <conditionalFormatting sqref="AE65">
    <cfRule type="expression" dxfId="17890" priority="37">
      <formula>W65&gt;=V65-8</formula>
    </cfRule>
    <cfRule type="expression" dxfId="17889" priority="38">
      <formula>W65&lt;V65-8</formula>
    </cfRule>
  </conditionalFormatting>
  <conditionalFormatting sqref="AD67">
    <cfRule type="expression" dxfId="17888" priority="31">
      <formula>W67&gt;=23</formula>
    </cfRule>
    <cfRule type="expression" dxfId="17887" priority="32">
      <formula>W67&lt;23</formula>
    </cfRule>
  </conditionalFormatting>
  <conditionalFormatting sqref="AE67">
    <cfRule type="expression" dxfId="17886" priority="29">
      <formula>W67&gt;=V67-8</formula>
    </cfRule>
    <cfRule type="expression" dxfId="17885" priority="30">
      <formula>W67&lt;V67-8</formula>
    </cfRule>
  </conditionalFormatting>
  <conditionalFormatting sqref="AD69">
    <cfRule type="expression" dxfId="17884" priority="23">
      <formula>W69&gt;=23</formula>
    </cfRule>
    <cfRule type="expression" dxfId="17883" priority="24">
      <formula>W69&lt;23</formula>
    </cfRule>
  </conditionalFormatting>
  <conditionalFormatting sqref="AE69">
    <cfRule type="expression" dxfId="17882" priority="21">
      <formula>W69&gt;=V69-8</formula>
    </cfRule>
    <cfRule type="expression" dxfId="17881" priority="22">
      <formula>W69&lt;V69-8</formula>
    </cfRule>
  </conditionalFormatting>
  <conditionalFormatting sqref="H75">
    <cfRule type="cellIs" dxfId="17880" priority="20" operator="greaterThan">
      <formula>G75</formula>
    </cfRule>
  </conditionalFormatting>
  <conditionalFormatting sqref="H76">
    <cfRule type="cellIs" dxfId="17879" priority="19" operator="greaterThan">
      <formula>G76</formula>
    </cfRule>
  </conditionalFormatting>
  <conditionalFormatting sqref="H77">
    <cfRule type="cellIs" dxfId="17878" priority="18" operator="greaterThan">
      <formula>G77</formula>
    </cfRule>
  </conditionalFormatting>
  <conditionalFormatting sqref="J75">
    <cfRule type="cellIs" dxfId="17877" priority="17" operator="greaterThan">
      <formula>I75</formula>
    </cfRule>
  </conditionalFormatting>
  <conditionalFormatting sqref="J76">
    <cfRule type="cellIs" dxfId="17876" priority="16" operator="greaterThan">
      <formula>I76</formula>
    </cfRule>
  </conditionalFormatting>
  <conditionalFormatting sqref="J77">
    <cfRule type="cellIs" dxfId="17875" priority="15" operator="greaterThan">
      <formula>I77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0.xml><?xml version="1.0" encoding="utf-8"?>
<worksheet xmlns="http://schemas.openxmlformats.org/spreadsheetml/2006/main" xmlns:r="http://schemas.openxmlformats.org/officeDocument/2006/relationships">
  <sheetPr codeName="Sheet10"/>
  <dimension ref="A1:AF127"/>
  <sheetViews>
    <sheetView topLeftCell="E28"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7"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141" t="s">
        <v>65</v>
      </c>
      <c r="L26" s="44" t="s">
        <v>66</v>
      </c>
      <c r="M26" s="44" t="s">
        <v>67</v>
      </c>
      <c r="N26" s="137" t="s">
        <v>68</v>
      </c>
      <c r="O26" s="43" t="s">
        <v>113</v>
      </c>
      <c r="P26" s="44" t="s">
        <v>115</v>
      </c>
      <c r="Q26" s="102" t="s">
        <v>93</v>
      </c>
      <c r="R26" s="103"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v>
      </c>
      <c r="E27" s="77">
        <v>2</v>
      </c>
      <c r="F27" s="138">
        <v>2</v>
      </c>
      <c r="G27" s="147">
        <v>34.5</v>
      </c>
      <c r="H27" s="57">
        <v>34.5</v>
      </c>
      <c r="I27" s="58">
        <v>23</v>
      </c>
      <c r="J27" s="148">
        <v>23</v>
      </c>
      <c r="K27" s="142">
        <v>5</v>
      </c>
      <c r="L27" s="39">
        <v>5</v>
      </c>
      <c r="M27" s="38">
        <v>3</v>
      </c>
      <c r="N27" s="151">
        <v>3</v>
      </c>
      <c r="O27" s="157" t="str">
        <f>IF(H27="","",IF(H27&gt;=23,"J",IF(H27&lt;23,"L")))</f>
        <v>J</v>
      </c>
      <c r="P27" s="101" t="str">
        <f>IF(H27="","",IF(H27&gt;=G27-8,"J",IF(H27&lt;G27-8,"L")))</f>
        <v>J</v>
      </c>
      <c r="Q27" s="72" t="s">
        <v>130</v>
      </c>
      <c r="R27" s="75">
        <v>3</v>
      </c>
      <c r="S27" s="76">
        <v>3</v>
      </c>
      <c r="T27" s="77">
        <v>2</v>
      </c>
      <c r="U27" s="138">
        <v>2</v>
      </c>
      <c r="V27" s="147">
        <v>34.5</v>
      </c>
      <c r="W27" s="57">
        <v>34.5</v>
      </c>
      <c r="X27" s="64">
        <v>23</v>
      </c>
      <c r="Y27" s="162">
        <v>23</v>
      </c>
      <c r="Z27" s="142">
        <v>5</v>
      </c>
      <c r="AA27" s="39">
        <v>5</v>
      </c>
      <c r="AB27" s="38">
        <v>3</v>
      </c>
      <c r="AC27" s="151">
        <v>3</v>
      </c>
      <c r="AD27" s="157" t="str">
        <f>IF(W27="","",IF(W27&gt;=23,"J",IF(W27&lt;23,"L")))</f>
        <v>J</v>
      </c>
      <c r="AE27" s="101" t="str">
        <f>IF(W27="","",IF(W27&gt;=V27-8,"J",IF(W27&lt;V27-8,"L")))</f>
        <v>J</v>
      </c>
      <c r="AF27" s="72" t="s">
        <v>130</v>
      </c>
    </row>
    <row r="28" spans="1:32" ht="12" customHeight="1">
      <c r="A28" s="405" t="s">
        <v>2</v>
      </c>
      <c r="B28" s="406"/>
      <c r="C28" s="15">
        <v>3</v>
      </c>
      <c r="D28" s="78">
        <v>3</v>
      </c>
      <c r="E28" s="17">
        <v>2</v>
      </c>
      <c r="F28" s="139">
        <v>2</v>
      </c>
      <c r="G28" s="89">
        <v>34.5</v>
      </c>
      <c r="H28" s="60">
        <v>34.5</v>
      </c>
      <c r="I28" s="61">
        <v>23</v>
      </c>
      <c r="J28" s="149">
        <v>23</v>
      </c>
      <c r="K28" s="143">
        <v>5</v>
      </c>
      <c r="L28" s="37">
        <v>5</v>
      </c>
      <c r="M28" s="36">
        <v>3</v>
      </c>
      <c r="N28" s="152">
        <v>3</v>
      </c>
      <c r="O28" s="158" t="str">
        <f>IF(H28="","",IF(H28&gt;=23,"J",IF(H28&lt;23,"L")))</f>
        <v>J</v>
      </c>
      <c r="P28" s="73" t="str">
        <f t="shared" ref="P28:P46"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6" si="1">IF(W28="","",IF(W28&gt;=23,"J",IF(W28&lt;23,"L")))</f>
        <v>J</v>
      </c>
      <c r="AE28" s="73" t="str">
        <f t="shared" ref="AE28:AE46" si="2">IF(W28="","",IF(W28&gt;=V28-8,"J",IF(W28&lt;V28-8,"L")))</f>
        <v>J</v>
      </c>
      <c r="AF28" s="16" t="s">
        <v>130</v>
      </c>
    </row>
    <row r="29" spans="1:32" ht="12" customHeight="1">
      <c r="A29" s="405" t="s">
        <v>3</v>
      </c>
      <c r="B29" s="406"/>
      <c r="C29" s="15">
        <v>3</v>
      </c>
      <c r="D29" s="78">
        <v>3</v>
      </c>
      <c r="E29" s="17">
        <v>2</v>
      </c>
      <c r="F29" s="139">
        <v>2</v>
      </c>
      <c r="G29" s="89">
        <v>34.5</v>
      </c>
      <c r="H29" s="60">
        <v>34.5</v>
      </c>
      <c r="I29" s="61">
        <v>23</v>
      </c>
      <c r="J29" s="149">
        <v>23</v>
      </c>
      <c r="K29" s="143">
        <v>5</v>
      </c>
      <c r="L29" s="37">
        <v>5</v>
      </c>
      <c r="M29" s="36">
        <v>3</v>
      </c>
      <c r="N29" s="152">
        <v>3</v>
      </c>
      <c r="O29" s="158" t="str">
        <f t="shared" ref="O29:O46"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135" t="s">
        <v>123</v>
      </c>
      <c r="B30" s="135"/>
      <c r="C30" s="15">
        <v>7</v>
      </c>
      <c r="D30" s="78">
        <v>6</v>
      </c>
      <c r="E30" s="17">
        <v>5</v>
      </c>
      <c r="F30" s="139">
        <v>6</v>
      </c>
      <c r="G30" s="89">
        <v>80.5</v>
      </c>
      <c r="H30" s="60">
        <v>69</v>
      </c>
      <c r="I30" s="61">
        <v>57.5</v>
      </c>
      <c r="J30" s="149">
        <v>69</v>
      </c>
      <c r="K30" s="143">
        <v>5.1428571428571432</v>
      </c>
      <c r="L30" s="37">
        <v>6</v>
      </c>
      <c r="M30" s="36">
        <v>3</v>
      </c>
      <c r="N30" s="152">
        <v>3</v>
      </c>
      <c r="O30" s="158" t="str">
        <f>IF(H30="","",IF(H30&gt;=23,"J",IF(H30&lt;23,"L")))</f>
        <v>J</v>
      </c>
      <c r="P30" s="73" t="str">
        <f>IF(H30="","",IF(H30&gt;=G30-8,"J",IF(H30&lt;G30-8,"L")))</f>
        <v>L</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6</v>
      </c>
      <c r="E31" s="17">
        <v>2</v>
      </c>
      <c r="F31" s="139">
        <v>2</v>
      </c>
      <c r="G31" s="89">
        <v>69</v>
      </c>
      <c r="H31" s="60">
        <v>69</v>
      </c>
      <c r="I31" s="61">
        <v>23</v>
      </c>
      <c r="J31" s="149">
        <v>23</v>
      </c>
      <c r="K31" s="143">
        <v>4</v>
      </c>
      <c r="L31" s="37">
        <v>4</v>
      </c>
      <c r="M31" s="36">
        <v>3</v>
      </c>
      <c r="N31" s="152">
        <v>3</v>
      </c>
      <c r="O31" s="158" t="str">
        <f>IF(H31="","",IF(H31&gt;=23,"J",IF(H31&lt;23,"L")))</f>
        <v>J</v>
      </c>
      <c r="P31" s="73" t="str">
        <f>IF(H31="","",IF(H31&gt;=G31-8,"J",IF(H31&lt;G31-8,"L")))</f>
        <v>J</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3.65</v>
      </c>
      <c r="E32" s="17">
        <v>2</v>
      </c>
      <c r="F32" s="139">
        <v>1</v>
      </c>
      <c r="G32" s="89">
        <v>34.5</v>
      </c>
      <c r="H32" s="60">
        <v>42</v>
      </c>
      <c r="I32" s="61">
        <v>23</v>
      </c>
      <c r="J32" s="149">
        <v>11.5</v>
      </c>
      <c r="K32" s="143">
        <v>6</v>
      </c>
      <c r="L32" s="37">
        <v>4.9315068493150687</v>
      </c>
      <c r="M32" s="36">
        <v>3.6</v>
      </c>
      <c r="N32" s="152">
        <v>3.8709677419354835</v>
      </c>
      <c r="O32" s="158" t="str">
        <f>IF(H32="","",IF(H32&gt;=23,"J",IF(H32&lt;23,"L")))</f>
        <v>J</v>
      </c>
      <c r="P32" s="73" t="str">
        <f t="shared" si="0"/>
        <v>J</v>
      </c>
      <c r="Q32" s="16" t="s">
        <v>129</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4</v>
      </c>
      <c r="E33" s="17">
        <v>4</v>
      </c>
      <c r="F33" s="139">
        <v>4</v>
      </c>
      <c r="G33" s="89">
        <v>46</v>
      </c>
      <c r="H33" s="60">
        <v>46</v>
      </c>
      <c r="I33" s="61">
        <v>46</v>
      </c>
      <c r="J33" s="149">
        <v>46</v>
      </c>
      <c r="K33" s="143">
        <v>4</v>
      </c>
      <c r="L33" s="37">
        <v>4</v>
      </c>
      <c r="M33" s="36">
        <v>2</v>
      </c>
      <c r="N33" s="152">
        <v>2</v>
      </c>
      <c r="O33" s="158" t="str">
        <f t="shared" si="3"/>
        <v>J</v>
      </c>
      <c r="P33" s="73" t="str">
        <f t="shared" si="0"/>
        <v>J</v>
      </c>
      <c r="Q33" s="16" t="s">
        <v>130</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3</v>
      </c>
      <c r="E34" s="17">
        <v>2</v>
      </c>
      <c r="F34" s="139">
        <v>2</v>
      </c>
      <c r="G34" s="89">
        <v>34.5</v>
      </c>
      <c r="H34" s="60">
        <v>34.5</v>
      </c>
      <c r="I34" s="61">
        <v>23</v>
      </c>
      <c r="J34" s="149">
        <v>23</v>
      </c>
      <c r="K34" s="143">
        <v>6</v>
      </c>
      <c r="L34" s="37">
        <v>6</v>
      </c>
      <c r="M34" s="36">
        <v>3.6</v>
      </c>
      <c r="N34" s="152">
        <v>3.6</v>
      </c>
      <c r="O34" s="158" t="str">
        <f t="shared" si="3"/>
        <v>J</v>
      </c>
      <c r="P34" s="73" t="str">
        <f t="shared" si="0"/>
        <v>J</v>
      </c>
      <c r="Q34" s="16" t="s">
        <v>130</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6</v>
      </c>
      <c r="D35" s="78">
        <v>5</v>
      </c>
      <c r="E35" s="17">
        <v>2</v>
      </c>
      <c r="F35" s="139">
        <v>2</v>
      </c>
      <c r="G35" s="147">
        <v>69</v>
      </c>
      <c r="H35" s="57">
        <v>57.5</v>
      </c>
      <c r="I35" s="58">
        <v>30.5</v>
      </c>
      <c r="J35" s="148">
        <v>23</v>
      </c>
      <c r="K35" s="144" t="s">
        <v>124</v>
      </c>
      <c r="L35" s="52" t="s">
        <v>124</v>
      </c>
      <c r="M35" s="52" t="s">
        <v>124</v>
      </c>
      <c r="N35" s="153" t="s">
        <v>124</v>
      </c>
      <c r="O35" s="158" t="str">
        <f t="shared" si="3"/>
        <v>J</v>
      </c>
      <c r="P35" s="73" t="str">
        <f t="shared" si="0"/>
        <v>L</v>
      </c>
      <c r="Q35" s="72" t="s">
        <v>130</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10</v>
      </c>
      <c r="E36" s="17">
        <v>4</v>
      </c>
      <c r="F36" s="139">
        <v>4</v>
      </c>
      <c r="G36" s="89">
        <v>115</v>
      </c>
      <c r="H36" s="60">
        <v>115</v>
      </c>
      <c r="I36" s="61">
        <v>46</v>
      </c>
      <c r="J36" s="149">
        <v>46</v>
      </c>
      <c r="K36" s="145" t="s">
        <v>124</v>
      </c>
      <c r="L36" s="53" t="s">
        <v>124</v>
      </c>
      <c r="M36" s="53" t="s">
        <v>124</v>
      </c>
      <c r="N36" s="154" t="s">
        <v>124</v>
      </c>
      <c r="O36" s="158" t="str">
        <f t="shared" si="3"/>
        <v>J</v>
      </c>
      <c r="P36" s="73" t="str">
        <f t="shared" si="0"/>
        <v>J</v>
      </c>
      <c r="Q36" s="16" t="s">
        <v>130</v>
      </c>
      <c r="R36" s="15">
        <v>10</v>
      </c>
      <c r="S36" s="78">
        <v>10</v>
      </c>
      <c r="T36" s="17">
        <v>2</v>
      </c>
      <c r="U36" s="139">
        <v>3</v>
      </c>
      <c r="V36" s="89">
        <v>115</v>
      </c>
      <c r="W36" s="60">
        <v>115</v>
      </c>
      <c r="X36" s="18">
        <v>23</v>
      </c>
      <c r="Y36" s="165">
        <v>34.5</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145" t="s">
        <v>124</v>
      </c>
      <c r="L37" s="53" t="s">
        <v>124</v>
      </c>
      <c r="M37" s="53" t="s">
        <v>124</v>
      </c>
      <c r="N37" s="154"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145" t="s">
        <v>124</v>
      </c>
      <c r="L38" s="53" t="s">
        <v>124</v>
      </c>
      <c r="M38" s="53" t="s">
        <v>124</v>
      </c>
      <c r="N38" s="154"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4</v>
      </c>
      <c r="E39" s="17">
        <v>3.65</v>
      </c>
      <c r="F39" s="139">
        <v>3.65</v>
      </c>
      <c r="G39" s="89">
        <v>46</v>
      </c>
      <c r="H39" s="60">
        <v>46</v>
      </c>
      <c r="I39" s="61">
        <v>42</v>
      </c>
      <c r="J39" s="149">
        <v>42</v>
      </c>
      <c r="K39" s="143">
        <v>7</v>
      </c>
      <c r="L39" s="37">
        <v>7</v>
      </c>
      <c r="M39" s="36">
        <v>3.6601307189542482</v>
      </c>
      <c r="N39" s="152">
        <v>3.6601307189542482</v>
      </c>
      <c r="O39" s="158" t="str">
        <f t="shared" si="3"/>
        <v>J</v>
      </c>
      <c r="P39" s="73" t="str">
        <f t="shared" si="0"/>
        <v>J</v>
      </c>
      <c r="Q39" s="16" t="s">
        <v>130</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5</v>
      </c>
      <c r="E40" s="17">
        <v>4.6500000000000004</v>
      </c>
      <c r="F40" s="139">
        <v>4</v>
      </c>
      <c r="G40" s="89">
        <v>57.5</v>
      </c>
      <c r="H40" s="60">
        <v>57.5</v>
      </c>
      <c r="I40" s="61">
        <v>53.5</v>
      </c>
      <c r="J40" s="149">
        <v>46</v>
      </c>
      <c r="K40" s="143">
        <v>7.2</v>
      </c>
      <c r="L40" s="37">
        <v>7.2</v>
      </c>
      <c r="M40" s="36">
        <v>3.7305699481865284</v>
      </c>
      <c r="N40" s="152">
        <v>4</v>
      </c>
      <c r="O40" s="158" t="str">
        <f t="shared" si="3"/>
        <v>J</v>
      </c>
      <c r="P40" s="73" t="str">
        <f t="shared" si="0"/>
        <v>J</v>
      </c>
      <c r="Q40" s="16" t="s">
        <v>130</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6</v>
      </c>
      <c r="E41" s="17">
        <v>3</v>
      </c>
      <c r="F41" s="139">
        <v>3</v>
      </c>
      <c r="G41" s="89">
        <v>69</v>
      </c>
      <c r="H41" s="60">
        <v>69</v>
      </c>
      <c r="I41" s="61">
        <v>34.5</v>
      </c>
      <c r="J41" s="149">
        <v>34.5</v>
      </c>
      <c r="K41" s="143">
        <v>4.5</v>
      </c>
      <c r="L41" s="80">
        <v>4.5</v>
      </c>
      <c r="M41" s="36">
        <v>3</v>
      </c>
      <c r="N41" s="155">
        <v>3</v>
      </c>
      <c r="O41" s="158" t="str">
        <f>IF(H41="","",IF(H41&gt;=23,"J",IF(H41&lt;23,"L")))</f>
        <v>J</v>
      </c>
      <c r="P41" s="73" t="str">
        <f>IF(H41="","",IF(H41&gt;=G41-8,"J",IF(H41&lt;G41-8,"L")))</f>
        <v>J</v>
      </c>
      <c r="Q41" s="16" t="s">
        <v>130</v>
      </c>
      <c r="R41" s="15">
        <v>5</v>
      </c>
      <c r="S41" s="78">
        <v>5</v>
      </c>
      <c r="T41" s="17">
        <v>1</v>
      </c>
      <c r="U41" s="139">
        <v>2</v>
      </c>
      <c r="V41" s="89">
        <v>57.5</v>
      </c>
      <c r="W41" s="60">
        <v>57.5</v>
      </c>
      <c r="X41" s="18">
        <v>11.5</v>
      </c>
      <c r="Y41" s="163">
        <v>23</v>
      </c>
      <c r="Z41" s="143">
        <v>5.4</v>
      </c>
      <c r="AA41" s="80">
        <v>5.4</v>
      </c>
      <c r="AB41" s="36">
        <v>4.5</v>
      </c>
      <c r="AC41" s="155">
        <v>3.8571428571428572</v>
      </c>
      <c r="AD41" s="158" t="str">
        <f>IF(W41="","",IF(W41&gt;=23,"J",IF(W41&lt;23,"L")))</f>
        <v>J</v>
      </c>
      <c r="AE41" s="73" t="str">
        <f>IF(W41="","",IF(W41&gt;=V41-8,"J",IF(W41&lt;V41-8,"L")))</f>
        <v>J</v>
      </c>
      <c r="AF41" s="16" t="s">
        <v>130</v>
      </c>
    </row>
    <row r="42" spans="1:32" ht="12" customHeight="1">
      <c r="A42" s="405" t="s">
        <v>13</v>
      </c>
      <c r="B42" s="406"/>
      <c r="C42" s="15">
        <v>3</v>
      </c>
      <c r="D42" s="78">
        <v>3</v>
      </c>
      <c r="E42" s="17">
        <v>2</v>
      </c>
      <c r="F42" s="139">
        <v>2</v>
      </c>
      <c r="G42" s="89">
        <v>34.5</v>
      </c>
      <c r="H42" s="60">
        <v>34.5</v>
      </c>
      <c r="I42" s="61">
        <v>23</v>
      </c>
      <c r="J42" s="149">
        <v>23</v>
      </c>
      <c r="K42" s="143">
        <v>5.666666666666667</v>
      </c>
      <c r="L42" s="37">
        <v>5.666666666666667</v>
      </c>
      <c r="M42" s="36">
        <v>3.4</v>
      </c>
      <c r="N42" s="152">
        <v>3.4</v>
      </c>
      <c r="O42" s="158" t="str">
        <f t="shared" si="3"/>
        <v>J</v>
      </c>
      <c r="P42" s="73" t="str">
        <f t="shared" si="0"/>
        <v>J</v>
      </c>
      <c r="Q42" s="16" t="s">
        <v>130</v>
      </c>
      <c r="R42" s="15">
        <v>3</v>
      </c>
      <c r="S42" s="78">
        <v>3</v>
      </c>
      <c r="T42" s="17">
        <v>1</v>
      </c>
      <c r="U42" s="139">
        <v>2</v>
      </c>
      <c r="V42" s="89">
        <v>34.5</v>
      </c>
      <c r="W42" s="60">
        <v>34.5</v>
      </c>
      <c r="X42" s="18">
        <v>11.5</v>
      </c>
      <c r="Y42" s="163">
        <v>23</v>
      </c>
      <c r="Z42" s="143">
        <v>5.666666666666667</v>
      </c>
      <c r="AA42" s="37">
        <v>5.666666666666667</v>
      </c>
      <c r="AB42" s="36">
        <v>4.25</v>
      </c>
      <c r="AC42" s="152">
        <v>3.4</v>
      </c>
      <c r="AD42" s="158" t="str">
        <f t="shared" si="1"/>
        <v>J</v>
      </c>
      <c r="AE42" s="73" t="str">
        <f t="shared" si="2"/>
        <v>J</v>
      </c>
      <c r="AF42" s="16" t="s">
        <v>130</v>
      </c>
    </row>
    <row r="43" spans="1:32" ht="12" customHeight="1">
      <c r="A43" s="405" t="s">
        <v>14</v>
      </c>
      <c r="B43" s="406"/>
      <c r="C43" s="15">
        <v>3</v>
      </c>
      <c r="D43" s="78">
        <v>2</v>
      </c>
      <c r="E43" s="17">
        <v>2.3913043478260869</v>
      </c>
      <c r="F43" s="139">
        <v>2</v>
      </c>
      <c r="G43" s="89">
        <v>34.5</v>
      </c>
      <c r="H43" s="60">
        <v>23</v>
      </c>
      <c r="I43" s="61">
        <v>27.5</v>
      </c>
      <c r="J43" s="149">
        <v>23</v>
      </c>
      <c r="K43" s="143">
        <v>6.666666666666667</v>
      </c>
      <c r="L43" s="37">
        <v>10</v>
      </c>
      <c r="M43" s="36">
        <v>3.7096774193548385</v>
      </c>
      <c r="N43" s="152">
        <v>5</v>
      </c>
      <c r="O43" s="158" t="str">
        <f t="shared" si="3"/>
        <v>J</v>
      </c>
      <c r="P43" s="73" t="str">
        <f t="shared" si="0"/>
        <v>L</v>
      </c>
      <c r="Q43" s="16" t="s">
        <v>129</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2</v>
      </c>
      <c r="E44" s="17">
        <v>2</v>
      </c>
      <c r="F44" s="139">
        <v>3</v>
      </c>
      <c r="G44" s="89">
        <v>34.5</v>
      </c>
      <c r="H44" s="60">
        <v>23</v>
      </c>
      <c r="I44" s="61">
        <v>23</v>
      </c>
      <c r="J44" s="149">
        <v>34.5</v>
      </c>
      <c r="K44" s="143">
        <v>6.666666666666667</v>
      </c>
      <c r="L44" s="80">
        <v>10</v>
      </c>
      <c r="M44" s="36">
        <v>4</v>
      </c>
      <c r="N44" s="155">
        <v>4</v>
      </c>
      <c r="O44" s="158" t="str">
        <f>IF(H44="","",IF(H44&gt;=23,"J",IF(H44&lt;23,"L")))</f>
        <v>J</v>
      </c>
      <c r="P44" s="73" t="str">
        <f>IF(H44="","",IF(H44&gt;=G44-8,"J",IF(H44&lt;G44-8,"L")))</f>
        <v>L</v>
      </c>
      <c r="Q44" s="16" t="s">
        <v>130</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v>
      </c>
      <c r="E45" s="17">
        <v>2</v>
      </c>
      <c r="F45" s="139">
        <v>2</v>
      </c>
      <c r="G45" s="89">
        <v>23</v>
      </c>
      <c r="H45" s="60">
        <v>23</v>
      </c>
      <c r="I45" s="61">
        <v>23</v>
      </c>
      <c r="J45" s="149">
        <v>23</v>
      </c>
      <c r="K45" s="143">
        <v>5.5</v>
      </c>
      <c r="L45" s="37">
        <v>5.5</v>
      </c>
      <c r="M45" s="36">
        <v>2.75</v>
      </c>
      <c r="N45" s="152">
        <v>2.75</v>
      </c>
      <c r="O45" s="158" t="str">
        <f>IF(H45="","",IF(H45&gt;=23,"J",IF(H45&lt;23,"L")))</f>
        <v>J</v>
      </c>
      <c r="P45" s="73" t="str">
        <f>IF(H45="","",IF(H45&gt;=G45-8,"J",IF(H45&lt;G45-8,"L")))</f>
        <v>J</v>
      </c>
      <c r="Q45" s="16" t="s">
        <v>130</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thickBot="1">
      <c r="A46" s="407" t="s">
        <v>16</v>
      </c>
      <c r="B46" s="408"/>
      <c r="C46" s="23">
        <v>7</v>
      </c>
      <c r="D46" s="79">
        <v>7</v>
      </c>
      <c r="E46" s="25">
        <v>3.65</v>
      </c>
      <c r="F46" s="140">
        <v>3.65</v>
      </c>
      <c r="G46" s="91">
        <v>80.5</v>
      </c>
      <c r="H46" s="62">
        <v>80.5</v>
      </c>
      <c r="I46" s="63">
        <v>42</v>
      </c>
      <c r="J46" s="150">
        <v>42</v>
      </c>
      <c r="K46" s="146">
        <v>4.7142857142857144</v>
      </c>
      <c r="L46" s="82">
        <v>4.7142857142857144</v>
      </c>
      <c r="M46" s="81">
        <v>3.0985915492957745</v>
      </c>
      <c r="N46" s="156">
        <v>3.0985915492957745</v>
      </c>
      <c r="O46" s="159" t="str">
        <f t="shared" si="3"/>
        <v>J</v>
      </c>
      <c r="P46" s="74" t="str">
        <f t="shared" si="0"/>
        <v>J</v>
      </c>
      <c r="Q46" s="22" t="s">
        <v>130</v>
      </c>
      <c r="R46" s="23">
        <v>7</v>
      </c>
      <c r="S46" s="79">
        <v>7</v>
      </c>
      <c r="T46" s="25">
        <v>3</v>
      </c>
      <c r="U46" s="140">
        <v>3</v>
      </c>
      <c r="V46" s="91">
        <v>80.5</v>
      </c>
      <c r="W46" s="62">
        <v>80.5</v>
      </c>
      <c r="X46" s="21">
        <v>34.5</v>
      </c>
      <c r="Y46" s="166">
        <v>34.5</v>
      </c>
      <c r="Z46" s="146">
        <v>4.7142857142857144</v>
      </c>
      <c r="AA46" s="82">
        <v>4.7142857142857144</v>
      </c>
      <c r="AB46" s="81">
        <v>3.3</v>
      </c>
      <c r="AC46" s="156">
        <v>3.3</v>
      </c>
      <c r="AD46" s="159" t="str">
        <f t="shared" si="1"/>
        <v>J</v>
      </c>
      <c r="AE46" s="74" t="str">
        <f t="shared" si="2"/>
        <v>J</v>
      </c>
      <c r="AF46" s="22" t="s">
        <v>130</v>
      </c>
    </row>
    <row r="47" spans="1:32" ht="12" customHeight="1" thickBot="1">
      <c r="A47" s="6"/>
      <c r="B47" s="5"/>
      <c r="C47" s="5"/>
      <c r="D47" s="5"/>
      <c r="E47" s="5"/>
      <c r="F47" s="5"/>
      <c r="G47" s="5"/>
      <c r="H47" s="5"/>
      <c r="I47" s="5"/>
      <c r="J47" s="5"/>
      <c r="K47" s="5"/>
      <c r="L47" s="5"/>
      <c r="M47" s="5"/>
      <c r="N47" s="5"/>
      <c r="O47" s="5"/>
      <c r="P47" s="5"/>
      <c r="Q47" s="5"/>
      <c r="R47" s="5"/>
      <c r="S47" s="5"/>
      <c r="T47" s="5"/>
      <c r="U47" s="14"/>
      <c r="V47" s="13"/>
      <c r="W47" s="13"/>
      <c r="X47" s="13"/>
      <c r="Y47" s="13"/>
      <c r="Z47" s="13"/>
      <c r="AA47" s="13"/>
      <c r="AB47" s="13"/>
      <c r="AC47" s="13"/>
      <c r="AD47" s="13"/>
      <c r="AE47" s="13"/>
      <c r="AF47" s="13"/>
    </row>
    <row r="48" spans="1:32" ht="18" customHeight="1" thickBot="1">
      <c r="A48" s="329" t="s">
        <v>17</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1"/>
    </row>
    <row r="49" spans="1:32" ht="15.75" customHeight="1" thickBot="1">
      <c r="A49" s="411" t="s">
        <v>0</v>
      </c>
      <c r="B49" s="412"/>
      <c r="C49" s="323" t="s">
        <v>63</v>
      </c>
      <c r="D49" s="324"/>
      <c r="E49" s="324"/>
      <c r="F49" s="324"/>
      <c r="G49" s="324"/>
      <c r="H49" s="324"/>
      <c r="I49" s="324"/>
      <c r="J49" s="324"/>
      <c r="K49" s="324"/>
      <c r="L49" s="324"/>
      <c r="M49" s="324"/>
      <c r="N49" s="324"/>
      <c r="O49" s="324"/>
      <c r="P49" s="324"/>
      <c r="Q49" s="325"/>
      <c r="R49" s="326" t="s">
        <v>64</v>
      </c>
      <c r="S49" s="327"/>
      <c r="T49" s="327"/>
      <c r="U49" s="327"/>
      <c r="V49" s="327"/>
      <c r="W49" s="327"/>
      <c r="X49" s="327"/>
      <c r="Y49" s="327"/>
      <c r="Z49" s="327"/>
      <c r="AA49" s="327"/>
      <c r="AB49" s="327"/>
      <c r="AC49" s="327"/>
      <c r="AD49" s="327"/>
      <c r="AE49" s="327"/>
      <c r="AF49" s="328"/>
    </row>
    <row r="50" spans="1:32" ht="69" customHeight="1" thickBot="1">
      <c r="A50" s="413"/>
      <c r="B50" s="414"/>
      <c r="C50" s="104" t="s">
        <v>105</v>
      </c>
      <c r="D50" s="105" t="s">
        <v>106</v>
      </c>
      <c r="E50" s="105" t="s">
        <v>107</v>
      </c>
      <c r="F50" s="168" t="s">
        <v>108</v>
      </c>
      <c r="G50" s="104" t="s">
        <v>109</v>
      </c>
      <c r="H50" s="105" t="s">
        <v>110</v>
      </c>
      <c r="I50" s="105" t="s">
        <v>111</v>
      </c>
      <c r="J50" s="173" t="s">
        <v>112</v>
      </c>
      <c r="K50" s="104" t="s">
        <v>65</v>
      </c>
      <c r="L50" s="105" t="s">
        <v>66</v>
      </c>
      <c r="M50" s="105" t="s">
        <v>67</v>
      </c>
      <c r="N50" s="173" t="s">
        <v>68</v>
      </c>
      <c r="O50" s="172" t="s">
        <v>113</v>
      </c>
      <c r="P50" s="105" t="s">
        <v>115</v>
      </c>
      <c r="Q50" s="106" t="s">
        <v>93</v>
      </c>
      <c r="R50" s="107" t="s">
        <v>105</v>
      </c>
      <c r="S50" s="108" t="s">
        <v>106</v>
      </c>
      <c r="T50" s="108" t="s">
        <v>107</v>
      </c>
      <c r="U50" s="174" t="s">
        <v>108</v>
      </c>
      <c r="V50" s="107" t="s">
        <v>109</v>
      </c>
      <c r="W50" s="108" t="s">
        <v>110</v>
      </c>
      <c r="X50" s="108" t="s">
        <v>111</v>
      </c>
      <c r="Y50" s="109" t="s">
        <v>112</v>
      </c>
      <c r="Z50" s="107" t="s">
        <v>65</v>
      </c>
      <c r="AA50" s="108" t="s">
        <v>66</v>
      </c>
      <c r="AB50" s="108" t="s">
        <v>67</v>
      </c>
      <c r="AC50" s="109" t="s">
        <v>68</v>
      </c>
      <c r="AD50" s="175" t="s">
        <v>113</v>
      </c>
      <c r="AE50" s="108" t="s">
        <v>114</v>
      </c>
      <c r="AF50" s="109" t="s">
        <v>69</v>
      </c>
    </row>
    <row r="51" spans="1:32" ht="12" customHeight="1">
      <c r="A51" s="403" t="s">
        <v>18</v>
      </c>
      <c r="B51" s="404"/>
      <c r="C51" s="98">
        <v>2</v>
      </c>
      <c r="D51" s="99">
        <v>2</v>
      </c>
      <c r="E51" s="100">
        <v>1</v>
      </c>
      <c r="F51" s="169">
        <v>1</v>
      </c>
      <c r="G51" s="147">
        <v>23</v>
      </c>
      <c r="H51" s="57">
        <v>23</v>
      </c>
      <c r="I51" s="58">
        <v>11.5</v>
      </c>
      <c r="J51" s="148">
        <v>11.5</v>
      </c>
      <c r="K51" s="181">
        <v>7</v>
      </c>
      <c r="L51" s="39">
        <v>7</v>
      </c>
      <c r="M51" s="38">
        <v>4.666666666666667</v>
      </c>
      <c r="N51" s="182">
        <v>4.666666666666667</v>
      </c>
      <c r="O51" s="199" t="str">
        <f>IF(H51="","",IF(C51=0,"J",IF(H51&gt;=23,"J",IF(H51&lt;23,"L"))))</f>
        <v>J</v>
      </c>
      <c r="P51" s="101" t="str">
        <f t="shared" ref="P51:P59" si="4">IF(H51="","",IF(H51&gt;=G51-8,"J",IF(H51&lt;G51-8,"L")))</f>
        <v>J</v>
      </c>
      <c r="Q51" s="72" t="s">
        <v>130</v>
      </c>
      <c r="R51" s="98">
        <v>2</v>
      </c>
      <c r="S51" s="99">
        <v>2</v>
      </c>
      <c r="T51" s="100">
        <v>0</v>
      </c>
      <c r="U51" s="169">
        <v>0</v>
      </c>
      <c r="V51" s="147">
        <v>23</v>
      </c>
      <c r="W51" s="57">
        <v>23</v>
      </c>
      <c r="X51" s="64">
        <v>0</v>
      </c>
      <c r="Y51" s="162">
        <v>0</v>
      </c>
      <c r="Z51" s="181">
        <v>7</v>
      </c>
      <c r="AA51" s="39">
        <v>7</v>
      </c>
      <c r="AB51" s="38">
        <v>7</v>
      </c>
      <c r="AC51" s="182">
        <v>7</v>
      </c>
      <c r="AD51" s="199" t="str">
        <f>IF(W51="","",IF(R51=0,"J",IF(W51&gt;=23,"J",IF(W51&lt;23,"L"))))</f>
        <v>J</v>
      </c>
      <c r="AE51" s="101" t="str">
        <f t="shared" ref="AE51:AE59" si="5">IF(W51="","",IF(W51&gt;=V51-8,"J",IF(W51&lt;V51-8,"L")))</f>
        <v>J</v>
      </c>
      <c r="AF51" s="72" t="s">
        <v>130</v>
      </c>
    </row>
    <row r="52" spans="1:32" ht="12" customHeight="1">
      <c r="A52" s="405" t="s">
        <v>19</v>
      </c>
      <c r="B52" s="406"/>
      <c r="C52" s="66">
        <v>4</v>
      </c>
      <c r="D52" s="67">
        <v>3.65</v>
      </c>
      <c r="E52" s="68">
        <v>2</v>
      </c>
      <c r="F52" s="170">
        <v>1.65</v>
      </c>
      <c r="G52" s="89">
        <v>46</v>
      </c>
      <c r="H52" s="60">
        <v>42</v>
      </c>
      <c r="I52" s="61">
        <v>23</v>
      </c>
      <c r="J52" s="149">
        <v>19</v>
      </c>
      <c r="K52" s="185">
        <v>7</v>
      </c>
      <c r="L52" s="37">
        <v>7.6712328767123292</v>
      </c>
      <c r="M52" s="36">
        <v>4.666666666666667</v>
      </c>
      <c r="N52" s="186">
        <v>5.283018867924528</v>
      </c>
      <c r="O52" s="200" t="str">
        <f t="shared" ref="O52:O59" si="6">IF(H52="","",IF(H52&gt;=23,"J",IF(H52&lt;23,"L")))</f>
        <v>J</v>
      </c>
      <c r="P52" s="73" t="str">
        <f t="shared" si="4"/>
        <v>J</v>
      </c>
      <c r="Q52" s="16" t="s">
        <v>129</v>
      </c>
      <c r="R52" s="66">
        <v>3</v>
      </c>
      <c r="S52" s="67">
        <v>3</v>
      </c>
      <c r="T52" s="68">
        <v>1</v>
      </c>
      <c r="U52" s="170">
        <v>1</v>
      </c>
      <c r="V52" s="89">
        <v>34.5</v>
      </c>
      <c r="W52" s="60">
        <v>34.5</v>
      </c>
      <c r="X52" s="18">
        <v>11.5</v>
      </c>
      <c r="Y52" s="163">
        <v>11.5</v>
      </c>
      <c r="Z52" s="185">
        <v>9.3333333333333339</v>
      </c>
      <c r="AA52" s="37">
        <v>9.3333333333333339</v>
      </c>
      <c r="AB52" s="36">
        <v>7</v>
      </c>
      <c r="AC52" s="186">
        <v>7</v>
      </c>
      <c r="AD52" s="200" t="str">
        <f t="shared" ref="AD52:AD59" si="7">IF(W52="","",IF(W52&gt;=23,"J",IF(W52&lt;23,"L")))</f>
        <v>J</v>
      </c>
      <c r="AE52" s="73" t="str">
        <f t="shared" si="5"/>
        <v>J</v>
      </c>
      <c r="AF52" s="16" t="s">
        <v>130</v>
      </c>
    </row>
    <row r="53" spans="1:32" ht="12" customHeight="1">
      <c r="A53" s="405" t="s">
        <v>23</v>
      </c>
      <c r="B53" s="406"/>
      <c r="C53" s="66">
        <v>3</v>
      </c>
      <c r="D53" s="67">
        <v>3</v>
      </c>
      <c r="E53" s="68">
        <v>3</v>
      </c>
      <c r="F53" s="170">
        <v>3</v>
      </c>
      <c r="G53" s="89">
        <v>34.5</v>
      </c>
      <c r="H53" s="60">
        <v>34.5</v>
      </c>
      <c r="I53" s="61">
        <v>34.5</v>
      </c>
      <c r="J53" s="149">
        <v>34.5</v>
      </c>
      <c r="K53" s="185">
        <v>7.333333333333333</v>
      </c>
      <c r="L53" s="37">
        <v>7.333333333333333</v>
      </c>
      <c r="M53" s="36">
        <v>3.6666666666666665</v>
      </c>
      <c r="N53" s="186">
        <v>3.6666666666666665</v>
      </c>
      <c r="O53" s="200" t="str">
        <f>IF(H53="","",IF(H53&gt;=23,"J",IF(H53&lt;23,"L")))</f>
        <v>J</v>
      </c>
      <c r="P53" s="73" t="str">
        <f>IF(H53="","",IF(H53&gt;=G53-8,"J",IF(H53&lt;G53-8,"L")))</f>
        <v>J</v>
      </c>
      <c r="Q53" s="16" t="s">
        <v>130</v>
      </c>
      <c r="R53" s="66">
        <v>3</v>
      </c>
      <c r="S53" s="67">
        <v>3</v>
      </c>
      <c r="T53" s="68">
        <v>2</v>
      </c>
      <c r="U53" s="170">
        <v>3</v>
      </c>
      <c r="V53" s="89">
        <v>34.5</v>
      </c>
      <c r="W53" s="60">
        <v>34.5</v>
      </c>
      <c r="X53" s="18">
        <v>23</v>
      </c>
      <c r="Y53" s="163">
        <v>34.5</v>
      </c>
      <c r="Z53" s="185">
        <v>7.333333333333333</v>
      </c>
      <c r="AA53" s="37">
        <v>7.333333333333333</v>
      </c>
      <c r="AB53" s="36">
        <v>4.4000000000000004</v>
      </c>
      <c r="AC53" s="186">
        <v>3.6666666666666665</v>
      </c>
      <c r="AD53" s="200" t="str">
        <f>IF(W53="","",IF(W53&gt;=23,"J",IF(W53&lt;23,"L")))</f>
        <v>J</v>
      </c>
      <c r="AE53" s="73" t="str">
        <f>IF(W53="","",IF(W53&gt;=V53-8,"J",IF(W53&lt;V53-8,"L")))</f>
        <v>J</v>
      </c>
      <c r="AF53" s="16" t="s">
        <v>130</v>
      </c>
    </row>
    <row r="54" spans="1:32" ht="12" customHeight="1">
      <c r="A54" s="405" t="s">
        <v>21</v>
      </c>
      <c r="B54" s="406"/>
      <c r="C54" s="66">
        <v>3</v>
      </c>
      <c r="D54" s="67">
        <v>3</v>
      </c>
      <c r="E54" s="68">
        <v>4</v>
      </c>
      <c r="F54" s="170">
        <v>4</v>
      </c>
      <c r="G54" s="89">
        <v>34.5</v>
      </c>
      <c r="H54" s="60">
        <v>34.5</v>
      </c>
      <c r="I54" s="61">
        <v>46</v>
      </c>
      <c r="J54" s="149">
        <v>46</v>
      </c>
      <c r="K54" s="185">
        <v>9.3333333333333339</v>
      </c>
      <c r="L54" s="37">
        <v>9.3333333333333339</v>
      </c>
      <c r="M54" s="36">
        <v>4</v>
      </c>
      <c r="N54" s="186">
        <v>4</v>
      </c>
      <c r="O54" s="200" t="str">
        <f>IF(H54="","",IF(H54&gt;=23,"J",IF(H54&lt;23,"L")))</f>
        <v>J</v>
      </c>
      <c r="P54" s="73" t="str">
        <f>IF(H54="","",IF(H54&gt;=G54-8,"J",IF(H54&lt;G54-8,"L")))</f>
        <v>J</v>
      </c>
      <c r="Q54" s="16" t="s">
        <v>130</v>
      </c>
      <c r="R54" s="66">
        <v>4</v>
      </c>
      <c r="S54" s="67">
        <v>4</v>
      </c>
      <c r="T54" s="68">
        <v>1</v>
      </c>
      <c r="U54" s="170">
        <v>1</v>
      </c>
      <c r="V54" s="89">
        <v>46</v>
      </c>
      <c r="W54" s="60">
        <v>46</v>
      </c>
      <c r="X54" s="18">
        <v>11.5</v>
      </c>
      <c r="Y54" s="163">
        <v>11.5</v>
      </c>
      <c r="Z54" s="185">
        <v>7</v>
      </c>
      <c r="AA54" s="37">
        <v>7</v>
      </c>
      <c r="AB54" s="36">
        <v>5.6</v>
      </c>
      <c r="AC54" s="186">
        <v>5.6</v>
      </c>
      <c r="AD54" s="200" t="str">
        <f>IF(W54="","",IF(W54&gt;=23,"J",IF(W54&lt;23,"L")))</f>
        <v>J</v>
      </c>
      <c r="AE54" s="73" t="str">
        <f>IF(W54="","",IF(W54&gt;=V54-8,"J",IF(W54&lt;V54-8,"L")))</f>
        <v>J</v>
      </c>
      <c r="AF54" s="16" t="s">
        <v>130</v>
      </c>
    </row>
    <row r="55" spans="1:32" ht="12" customHeight="1">
      <c r="A55" s="405" t="s">
        <v>24</v>
      </c>
      <c r="B55" s="406"/>
      <c r="C55" s="66">
        <v>3</v>
      </c>
      <c r="D55" s="67">
        <v>3</v>
      </c>
      <c r="E55" s="68">
        <v>1</v>
      </c>
      <c r="F55" s="170">
        <v>1</v>
      </c>
      <c r="G55" s="89">
        <v>34.5</v>
      </c>
      <c r="H55" s="60">
        <v>34.5</v>
      </c>
      <c r="I55" s="61">
        <v>11.5</v>
      </c>
      <c r="J55" s="149">
        <v>11.5</v>
      </c>
      <c r="K55" s="185">
        <v>5.333333333333333</v>
      </c>
      <c r="L55" s="37">
        <v>5.333333333333333</v>
      </c>
      <c r="M55" s="36">
        <v>4</v>
      </c>
      <c r="N55" s="186">
        <v>4</v>
      </c>
      <c r="O55" s="200" t="str">
        <f>IF(H55="","",IF(H55&gt;=23,"J",IF(H55&lt;23,"L")))</f>
        <v>J</v>
      </c>
      <c r="P55" s="73" t="str">
        <f>IF(H55="","",IF(H55&gt;=G55-8,"J",IF(H55&lt;G55-8,"L")))</f>
        <v>J</v>
      </c>
      <c r="Q55" s="16" t="s">
        <v>130</v>
      </c>
      <c r="R55" s="66">
        <v>2</v>
      </c>
      <c r="S55" s="67">
        <v>2</v>
      </c>
      <c r="T55" s="68">
        <v>1</v>
      </c>
      <c r="U55" s="170">
        <v>1</v>
      </c>
      <c r="V55" s="89">
        <v>23</v>
      </c>
      <c r="W55" s="60">
        <v>23</v>
      </c>
      <c r="X55" s="18">
        <v>11.5</v>
      </c>
      <c r="Y55" s="163">
        <v>11.5</v>
      </c>
      <c r="Z55" s="185">
        <v>8</v>
      </c>
      <c r="AA55" s="37">
        <v>8</v>
      </c>
      <c r="AB55" s="36">
        <v>5.333333333333333</v>
      </c>
      <c r="AC55" s="186">
        <v>5.333333333333333</v>
      </c>
      <c r="AD55" s="200" t="str">
        <f>IF(W55="","",IF(W55&gt;=23,"J",IF(W55&lt;23,"L")))</f>
        <v>J</v>
      </c>
      <c r="AE55" s="73" t="str">
        <f>IF(W55="","",IF(W55&gt;=V55-8,"J",IF(W55&lt;V55-8,"L")))</f>
        <v>J</v>
      </c>
      <c r="AF55" s="16" t="s">
        <v>130</v>
      </c>
    </row>
    <row r="56" spans="1:32" ht="12" customHeight="1">
      <c r="A56" s="405" t="s">
        <v>20</v>
      </c>
      <c r="B56" s="406"/>
      <c r="C56" s="66">
        <v>3</v>
      </c>
      <c r="D56" s="67">
        <v>3</v>
      </c>
      <c r="E56" s="68">
        <v>2</v>
      </c>
      <c r="F56" s="170">
        <v>3</v>
      </c>
      <c r="G56" s="89">
        <v>34.5</v>
      </c>
      <c r="H56" s="60">
        <v>34.5</v>
      </c>
      <c r="I56" s="61">
        <v>23</v>
      </c>
      <c r="J56" s="149">
        <v>34.5</v>
      </c>
      <c r="K56" s="185">
        <v>7.333333333333333</v>
      </c>
      <c r="L56" s="37">
        <v>7.333333333333333</v>
      </c>
      <c r="M56" s="36">
        <v>4.4000000000000004</v>
      </c>
      <c r="N56" s="186">
        <v>3.6666666666666665</v>
      </c>
      <c r="O56" s="200" t="str">
        <f t="shared" si="6"/>
        <v>J</v>
      </c>
      <c r="P56" s="73" t="str">
        <f t="shared" si="4"/>
        <v>J</v>
      </c>
      <c r="Q56" s="16" t="s">
        <v>130</v>
      </c>
      <c r="R56" s="66">
        <v>3</v>
      </c>
      <c r="S56" s="67">
        <v>3</v>
      </c>
      <c r="T56" s="68">
        <v>1</v>
      </c>
      <c r="U56" s="170">
        <v>1</v>
      </c>
      <c r="V56" s="89">
        <v>34.5</v>
      </c>
      <c r="W56" s="60">
        <v>34.5</v>
      </c>
      <c r="X56" s="18">
        <v>11.5</v>
      </c>
      <c r="Y56" s="163">
        <v>11.5</v>
      </c>
      <c r="Z56" s="185">
        <v>7.333333333333333</v>
      </c>
      <c r="AA56" s="37">
        <v>7.333333333333333</v>
      </c>
      <c r="AB56" s="36">
        <v>5.5</v>
      </c>
      <c r="AC56" s="186">
        <v>5.5</v>
      </c>
      <c r="AD56" s="200" t="str">
        <f t="shared" si="7"/>
        <v>J</v>
      </c>
      <c r="AE56" s="73" t="str">
        <f t="shared" si="5"/>
        <v>J</v>
      </c>
      <c r="AF56" s="16" t="s">
        <v>130</v>
      </c>
    </row>
    <row r="57" spans="1:32" ht="12" customHeight="1">
      <c r="A57" s="405" t="s">
        <v>22</v>
      </c>
      <c r="B57" s="406"/>
      <c r="C57" s="66">
        <v>4</v>
      </c>
      <c r="D57" s="67">
        <v>4</v>
      </c>
      <c r="E57" s="68">
        <v>3</v>
      </c>
      <c r="F57" s="170">
        <v>3</v>
      </c>
      <c r="G57" s="89">
        <v>46</v>
      </c>
      <c r="H57" s="60">
        <v>46</v>
      </c>
      <c r="I57" s="61">
        <v>34.5</v>
      </c>
      <c r="J57" s="149">
        <v>34.5</v>
      </c>
      <c r="K57" s="185">
        <v>7.25</v>
      </c>
      <c r="L57" s="37">
        <v>7.25</v>
      </c>
      <c r="M57" s="36">
        <v>4.1428571428571432</v>
      </c>
      <c r="N57" s="186">
        <v>4.1428571428571432</v>
      </c>
      <c r="O57" s="200" t="str">
        <f t="shared" si="6"/>
        <v>J</v>
      </c>
      <c r="P57" s="73" t="str">
        <f t="shared" si="4"/>
        <v>J</v>
      </c>
      <c r="Q57" s="16" t="s">
        <v>130</v>
      </c>
      <c r="R57" s="66">
        <v>3</v>
      </c>
      <c r="S57" s="67">
        <v>2</v>
      </c>
      <c r="T57" s="68">
        <v>2</v>
      </c>
      <c r="U57" s="170">
        <v>2</v>
      </c>
      <c r="V57" s="89">
        <v>34.5</v>
      </c>
      <c r="W57" s="60">
        <v>23</v>
      </c>
      <c r="X57" s="18">
        <v>23</v>
      </c>
      <c r="Y57" s="163">
        <v>23</v>
      </c>
      <c r="Z57" s="185">
        <v>9.6666666666666661</v>
      </c>
      <c r="AA57" s="37">
        <v>14.5</v>
      </c>
      <c r="AB57" s="36">
        <v>5.8</v>
      </c>
      <c r="AC57" s="186">
        <v>7.25</v>
      </c>
      <c r="AD57" s="200" t="str">
        <f t="shared" si="7"/>
        <v>J</v>
      </c>
      <c r="AE57" s="73" t="str">
        <f t="shared" si="5"/>
        <v>L</v>
      </c>
      <c r="AF57" s="16" t="s">
        <v>130</v>
      </c>
    </row>
    <row r="58" spans="1:32" ht="12" customHeight="1">
      <c r="A58" s="405" t="s">
        <v>101</v>
      </c>
      <c r="B58" s="406"/>
      <c r="C58" s="66">
        <v>2</v>
      </c>
      <c r="D58" s="67">
        <v>1</v>
      </c>
      <c r="E58" s="68">
        <v>1</v>
      </c>
      <c r="F58" s="170">
        <v>0</v>
      </c>
      <c r="G58" s="89">
        <v>23</v>
      </c>
      <c r="H58" s="60">
        <v>11.5</v>
      </c>
      <c r="I58" s="61">
        <v>11.5</v>
      </c>
      <c r="J58" s="149">
        <v>0</v>
      </c>
      <c r="K58" s="222" t="s">
        <v>124</v>
      </c>
      <c r="L58" s="49" t="s">
        <v>124</v>
      </c>
      <c r="M58" s="49" t="s">
        <v>124</v>
      </c>
      <c r="N58" s="223" t="s">
        <v>124</v>
      </c>
      <c r="O58" s="219" t="s">
        <v>124</v>
      </c>
      <c r="P58" s="220" t="s">
        <v>124</v>
      </c>
      <c r="Q58" s="16" t="s">
        <v>129</v>
      </c>
      <c r="R58" s="66">
        <v>0</v>
      </c>
      <c r="S58" s="67">
        <v>1</v>
      </c>
      <c r="T58" s="68">
        <v>0</v>
      </c>
      <c r="U58" s="170">
        <v>1</v>
      </c>
      <c r="V58" s="89">
        <v>0</v>
      </c>
      <c r="W58" s="60">
        <v>11.5</v>
      </c>
      <c r="X58" s="18">
        <v>0</v>
      </c>
      <c r="Y58" s="163">
        <v>11.5</v>
      </c>
      <c r="Z58" s="222" t="s">
        <v>124</v>
      </c>
      <c r="AA58" s="49" t="s">
        <v>124</v>
      </c>
      <c r="AB58" s="49" t="s">
        <v>124</v>
      </c>
      <c r="AC58" s="223" t="s">
        <v>124</v>
      </c>
      <c r="AD58" s="219" t="s">
        <v>124</v>
      </c>
      <c r="AE58" s="220" t="s">
        <v>124</v>
      </c>
      <c r="AF58" s="16" t="s">
        <v>130</v>
      </c>
    </row>
    <row r="59" spans="1:32" ht="12" customHeight="1" thickBot="1">
      <c r="A59" s="407" t="s">
        <v>71</v>
      </c>
      <c r="B59" s="408"/>
      <c r="C59" s="69">
        <v>14</v>
      </c>
      <c r="D59" s="70">
        <v>12</v>
      </c>
      <c r="E59" s="71">
        <v>1</v>
      </c>
      <c r="F59" s="171">
        <v>1</v>
      </c>
      <c r="G59" s="91">
        <v>161</v>
      </c>
      <c r="H59" s="62">
        <v>138</v>
      </c>
      <c r="I59" s="63">
        <v>11.5</v>
      </c>
      <c r="J59" s="150">
        <v>11.5</v>
      </c>
      <c r="K59" s="224" t="s">
        <v>124</v>
      </c>
      <c r="L59" s="24" t="s">
        <v>124</v>
      </c>
      <c r="M59" s="24" t="s">
        <v>124</v>
      </c>
      <c r="N59" s="225" t="s">
        <v>124</v>
      </c>
      <c r="O59" s="221" t="str">
        <f t="shared" si="6"/>
        <v>J</v>
      </c>
      <c r="P59" s="74" t="str">
        <f t="shared" si="4"/>
        <v>L</v>
      </c>
      <c r="Q59" s="22" t="s">
        <v>130</v>
      </c>
      <c r="R59" s="69">
        <v>14</v>
      </c>
      <c r="S59" s="70">
        <v>14</v>
      </c>
      <c r="T59" s="71">
        <v>1</v>
      </c>
      <c r="U59" s="171">
        <v>1</v>
      </c>
      <c r="V59" s="91">
        <v>161</v>
      </c>
      <c r="W59" s="62">
        <v>161</v>
      </c>
      <c r="X59" s="21">
        <v>11.5</v>
      </c>
      <c r="Y59" s="166">
        <v>11.5</v>
      </c>
      <c r="Z59" s="224" t="s">
        <v>124</v>
      </c>
      <c r="AA59" s="24" t="s">
        <v>124</v>
      </c>
      <c r="AB59" s="24" t="s">
        <v>124</v>
      </c>
      <c r="AC59" s="225" t="s">
        <v>124</v>
      </c>
      <c r="AD59" s="221" t="str">
        <f t="shared" si="7"/>
        <v>J</v>
      </c>
      <c r="AE59" s="74" t="str">
        <f t="shared" si="5"/>
        <v>J</v>
      </c>
      <c r="AF59" s="22" t="s">
        <v>130</v>
      </c>
    </row>
    <row r="60" spans="1:32" ht="12" customHeight="1" thickBot="1">
      <c r="A60" s="6"/>
      <c r="B60" s="5"/>
      <c r="C60" s="5"/>
      <c r="D60" s="5"/>
      <c r="E60" s="5"/>
      <c r="F60" s="5"/>
      <c r="G60" s="5"/>
      <c r="H60" s="5"/>
      <c r="I60" s="5"/>
      <c r="J60" s="5"/>
      <c r="K60" s="5"/>
      <c r="L60" s="5"/>
      <c r="M60" s="5"/>
      <c r="N60" s="5"/>
      <c r="O60" s="5"/>
      <c r="P60" s="5"/>
      <c r="Q60" s="5"/>
      <c r="R60" s="5"/>
      <c r="S60" s="5"/>
      <c r="T60" s="5"/>
      <c r="U60" s="48"/>
    </row>
    <row r="61" spans="1:32" s="10" customFormat="1" ht="18" customHeight="1" thickBot="1">
      <c r="A61" s="423" t="s">
        <v>102</v>
      </c>
      <c r="B61" s="424"/>
      <c r="C61" s="424"/>
      <c r="D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5"/>
    </row>
    <row r="62" spans="1:32" ht="15.75" customHeight="1" thickBot="1">
      <c r="A62" s="415" t="s">
        <v>0</v>
      </c>
      <c r="B62" s="416"/>
      <c r="C62" s="426" t="s">
        <v>63</v>
      </c>
      <c r="D62" s="427"/>
      <c r="E62" s="427"/>
      <c r="F62" s="427"/>
      <c r="G62" s="427"/>
      <c r="H62" s="427"/>
      <c r="I62" s="427"/>
      <c r="J62" s="427"/>
      <c r="K62" s="427"/>
      <c r="L62" s="427"/>
      <c r="M62" s="427"/>
      <c r="N62" s="427"/>
      <c r="O62" s="427"/>
      <c r="P62" s="427"/>
      <c r="Q62" s="428"/>
      <c r="R62" s="255" t="s">
        <v>64</v>
      </c>
      <c r="S62" s="256"/>
      <c r="T62" s="256"/>
      <c r="U62" s="256"/>
      <c r="V62" s="256"/>
      <c r="W62" s="256"/>
      <c r="X62" s="256"/>
      <c r="Y62" s="256"/>
      <c r="Z62" s="256"/>
      <c r="AA62" s="256"/>
      <c r="AB62" s="256"/>
      <c r="AC62" s="256"/>
      <c r="AD62" s="256"/>
      <c r="AE62" s="256"/>
      <c r="AF62" s="257"/>
    </row>
    <row r="63" spans="1:32" ht="69" customHeight="1" thickBot="1">
      <c r="A63" s="417"/>
      <c r="B63" s="418"/>
      <c r="C63" s="110" t="s">
        <v>119</v>
      </c>
      <c r="D63" s="111" t="s">
        <v>120</v>
      </c>
      <c r="E63" s="111" t="s">
        <v>107</v>
      </c>
      <c r="F63" s="190" t="s">
        <v>108</v>
      </c>
      <c r="G63" s="187" t="s">
        <v>116</v>
      </c>
      <c r="H63" s="111" t="s">
        <v>121</v>
      </c>
      <c r="I63" s="111" t="s">
        <v>111</v>
      </c>
      <c r="J63" s="112" t="s">
        <v>112</v>
      </c>
      <c r="K63" s="110" t="s">
        <v>65</v>
      </c>
      <c r="L63" s="111" t="s">
        <v>66</v>
      </c>
      <c r="M63" s="111" t="s">
        <v>67</v>
      </c>
      <c r="N63" s="190" t="s">
        <v>68</v>
      </c>
      <c r="O63" s="187" t="s">
        <v>113</v>
      </c>
      <c r="P63" s="111" t="s">
        <v>115</v>
      </c>
      <c r="Q63" s="113" t="s">
        <v>93</v>
      </c>
      <c r="R63" s="114" t="s">
        <v>119</v>
      </c>
      <c r="S63" s="115" t="s">
        <v>120</v>
      </c>
      <c r="T63" s="115" t="s">
        <v>107</v>
      </c>
      <c r="U63" s="116" t="s">
        <v>108</v>
      </c>
      <c r="V63" s="208" t="s">
        <v>116</v>
      </c>
      <c r="W63" s="115" t="s">
        <v>121</v>
      </c>
      <c r="X63" s="115" t="s">
        <v>111</v>
      </c>
      <c r="Y63" s="176" t="s">
        <v>112</v>
      </c>
      <c r="Z63" s="114" t="s">
        <v>65</v>
      </c>
      <c r="AA63" s="115" t="s">
        <v>66</v>
      </c>
      <c r="AB63" s="115" t="s">
        <v>67</v>
      </c>
      <c r="AC63" s="116" t="s">
        <v>68</v>
      </c>
      <c r="AD63" s="208" t="s">
        <v>113</v>
      </c>
      <c r="AE63" s="115" t="s">
        <v>115</v>
      </c>
      <c r="AF63" s="116" t="s">
        <v>93</v>
      </c>
    </row>
    <row r="64" spans="1:32" ht="12" customHeight="1">
      <c r="A64" s="419" t="s">
        <v>26</v>
      </c>
      <c r="B64" s="420"/>
      <c r="C64" s="98">
        <v>4</v>
      </c>
      <c r="D64" s="99">
        <v>4</v>
      </c>
      <c r="E64" s="100">
        <v>1</v>
      </c>
      <c r="F64" s="191">
        <v>1</v>
      </c>
      <c r="G64" s="56">
        <v>46</v>
      </c>
      <c r="H64" s="57">
        <v>46</v>
      </c>
      <c r="I64" s="58">
        <v>11.5</v>
      </c>
      <c r="J64" s="195">
        <v>11.5</v>
      </c>
      <c r="K64" s="181">
        <v>5</v>
      </c>
      <c r="L64" s="39">
        <v>5</v>
      </c>
      <c r="M64" s="38">
        <v>4</v>
      </c>
      <c r="N64" s="182">
        <v>4</v>
      </c>
      <c r="O64" s="199" t="str">
        <f t="shared" ref="O64:O69" si="8">IF(H64="","",IF(H64&gt;=23,"J",IF(H64&lt;23,"L")))</f>
        <v>J</v>
      </c>
      <c r="P64" s="101" t="str">
        <f t="shared" ref="P64:P69" si="9">IF(H64="","",IF(H64&gt;=G64-8,"J",IF(H64&lt;G64-8,"L")))</f>
        <v>J</v>
      </c>
      <c r="Q64" s="72" t="s">
        <v>130</v>
      </c>
      <c r="R64" s="98">
        <v>3</v>
      </c>
      <c r="S64" s="99">
        <v>3</v>
      </c>
      <c r="T64" s="100">
        <v>1</v>
      </c>
      <c r="U64" s="191">
        <v>2</v>
      </c>
      <c r="V64" s="56">
        <v>34.5</v>
      </c>
      <c r="W64" s="57">
        <v>34.5</v>
      </c>
      <c r="X64" s="64">
        <v>11.5</v>
      </c>
      <c r="Y64" s="178">
        <v>23</v>
      </c>
      <c r="Z64" s="181">
        <v>6.666666666666667</v>
      </c>
      <c r="AA64" s="39">
        <v>6.666666666666667</v>
      </c>
      <c r="AB64" s="38">
        <v>7.666666666666667</v>
      </c>
      <c r="AC64" s="182">
        <v>4</v>
      </c>
      <c r="AD64" s="199" t="str">
        <f t="shared" ref="AD64:AD69" si="10">IF(W64="","",IF(W64&gt;=23,"J",IF(W64&lt;23,"L")))</f>
        <v>J</v>
      </c>
      <c r="AE64" s="101" t="str">
        <f t="shared" ref="AE64:AE69" si="11">IF(W64="","",IF(W64&gt;=V64-8,"J",IF(W64&lt;V64-8,"L")))</f>
        <v>J</v>
      </c>
      <c r="AF64" s="72" t="s">
        <v>130</v>
      </c>
    </row>
    <row r="65" spans="1:32" ht="12" customHeight="1">
      <c r="A65" s="421" t="s">
        <v>47</v>
      </c>
      <c r="B65" s="422"/>
      <c r="C65" s="66">
        <v>4</v>
      </c>
      <c r="D65" s="67">
        <v>4</v>
      </c>
      <c r="E65" s="68">
        <v>0</v>
      </c>
      <c r="F65" s="192">
        <v>0</v>
      </c>
      <c r="G65" s="59">
        <v>46</v>
      </c>
      <c r="H65" s="60">
        <v>46</v>
      </c>
      <c r="I65" s="61">
        <v>0</v>
      </c>
      <c r="J65" s="196">
        <v>0</v>
      </c>
      <c r="K65" s="183" t="s">
        <v>124</v>
      </c>
      <c r="L65" s="40" t="s">
        <v>124</v>
      </c>
      <c r="M65" s="40" t="s">
        <v>124</v>
      </c>
      <c r="N65" s="184" t="s">
        <v>124</v>
      </c>
      <c r="O65" s="200" t="str">
        <f t="shared" si="8"/>
        <v>J</v>
      </c>
      <c r="P65" s="73" t="str">
        <f t="shared" si="9"/>
        <v>J</v>
      </c>
      <c r="Q65" s="16" t="s">
        <v>130</v>
      </c>
      <c r="R65" s="66">
        <v>3</v>
      </c>
      <c r="S65" s="67">
        <v>3</v>
      </c>
      <c r="T65" s="68">
        <v>0</v>
      </c>
      <c r="U65" s="192">
        <v>0</v>
      </c>
      <c r="V65" s="59">
        <v>34.5</v>
      </c>
      <c r="W65" s="60">
        <v>34.5</v>
      </c>
      <c r="X65" s="18">
        <v>0</v>
      </c>
      <c r="Y65" s="179">
        <v>0</v>
      </c>
      <c r="Z65" s="183" t="s">
        <v>124</v>
      </c>
      <c r="AA65" s="40" t="s">
        <v>124</v>
      </c>
      <c r="AB65" s="40" t="s">
        <v>124</v>
      </c>
      <c r="AC65" s="184" t="s">
        <v>124</v>
      </c>
      <c r="AD65" s="200" t="str">
        <f t="shared" si="10"/>
        <v>J</v>
      </c>
      <c r="AE65" s="73" t="str">
        <f t="shared" si="11"/>
        <v>J</v>
      </c>
      <c r="AF65" s="16" t="s">
        <v>130</v>
      </c>
    </row>
    <row r="66" spans="1:32" ht="12" customHeight="1">
      <c r="A66" s="421" t="s">
        <v>27</v>
      </c>
      <c r="B66" s="422"/>
      <c r="C66" s="66">
        <v>2</v>
      </c>
      <c r="D66" s="67">
        <v>3</v>
      </c>
      <c r="E66" s="68">
        <v>0</v>
      </c>
      <c r="F66" s="192">
        <v>1</v>
      </c>
      <c r="G66" s="59">
        <v>23</v>
      </c>
      <c r="H66" s="60">
        <v>34.5</v>
      </c>
      <c r="I66" s="61">
        <v>0</v>
      </c>
      <c r="J66" s="196">
        <v>11.5</v>
      </c>
      <c r="K66" s="183" t="s">
        <v>124</v>
      </c>
      <c r="L66" s="40" t="s">
        <v>124</v>
      </c>
      <c r="M66" s="40" t="s">
        <v>124</v>
      </c>
      <c r="N66" s="184" t="s">
        <v>124</v>
      </c>
      <c r="O66" s="200" t="str">
        <f t="shared" si="8"/>
        <v>J</v>
      </c>
      <c r="P66" s="73" t="str">
        <f t="shared" si="9"/>
        <v>J</v>
      </c>
      <c r="Q66" s="16" t="s">
        <v>130</v>
      </c>
      <c r="R66" s="66">
        <v>0</v>
      </c>
      <c r="S66" s="67">
        <v>0</v>
      </c>
      <c r="T66" s="68">
        <v>0</v>
      </c>
      <c r="U66" s="192">
        <v>0</v>
      </c>
      <c r="V66" s="59">
        <v>0</v>
      </c>
      <c r="W66" s="60">
        <v>0</v>
      </c>
      <c r="X66" s="18">
        <v>0</v>
      </c>
      <c r="Y66" s="179">
        <v>0</v>
      </c>
      <c r="Z66" s="183" t="s">
        <v>124</v>
      </c>
      <c r="AA66" s="40" t="s">
        <v>124</v>
      </c>
      <c r="AB66" s="40" t="s">
        <v>124</v>
      </c>
      <c r="AC66" s="184" t="s">
        <v>124</v>
      </c>
      <c r="AD66" s="201" t="s">
        <v>124</v>
      </c>
      <c r="AE66" s="83" t="s">
        <v>124</v>
      </c>
      <c r="AF66" s="16" t="s">
        <v>131</v>
      </c>
    </row>
    <row r="67" spans="1:32" ht="12" customHeight="1">
      <c r="A67" s="421" t="s">
        <v>28</v>
      </c>
      <c r="B67" s="422"/>
      <c r="C67" s="66">
        <v>6</v>
      </c>
      <c r="D67" s="67">
        <v>5</v>
      </c>
      <c r="E67" s="68">
        <v>1</v>
      </c>
      <c r="F67" s="192">
        <v>1</v>
      </c>
      <c r="G67" s="59">
        <v>69</v>
      </c>
      <c r="H67" s="60">
        <v>57.5</v>
      </c>
      <c r="I67" s="61">
        <v>11.5</v>
      </c>
      <c r="J67" s="196">
        <v>11.5</v>
      </c>
      <c r="K67" s="183" t="s">
        <v>124</v>
      </c>
      <c r="L67" s="40" t="s">
        <v>124</v>
      </c>
      <c r="M67" s="40" t="s">
        <v>124</v>
      </c>
      <c r="N67" s="184" t="s">
        <v>124</v>
      </c>
      <c r="O67" s="200" t="str">
        <f t="shared" si="8"/>
        <v>J</v>
      </c>
      <c r="P67" s="73" t="str">
        <f t="shared" si="9"/>
        <v>L</v>
      </c>
      <c r="Q67" s="16" t="s">
        <v>130</v>
      </c>
      <c r="R67" s="66">
        <v>6</v>
      </c>
      <c r="S67" s="67">
        <v>6</v>
      </c>
      <c r="T67" s="68">
        <v>1</v>
      </c>
      <c r="U67" s="192">
        <v>0</v>
      </c>
      <c r="V67" s="59">
        <v>69</v>
      </c>
      <c r="W67" s="60">
        <v>69</v>
      </c>
      <c r="X67" s="18">
        <v>11.5</v>
      </c>
      <c r="Y67" s="179">
        <v>0</v>
      </c>
      <c r="Z67" s="183" t="s">
        <v>124</v>
      </c>
      <c r="AA67" s="40" t="s">
        <v>124</v>
      </c>
      <c r="AB67" s="40" t="s">
        <v>124</v>
      </c>
      <c r="AC67" s="184" t="s">
        <v>124</v>
      </c>
      <c r="AD67" s="200" t="str">
        <f t="shared" si="10"/>
        <v>J</v>
      </c>
      <c r="AE67" s="73" t="str">
        <f t="shared" si="11"/>
        <v>J</v>
      </c>
      <c r="AF67" s="16" t="s">
        <v>130</v>
      </c>
    </row>
    <row r="68" spans="1:32" ht="12" customHeight="1">
      <c r="A68" s="421" t="s">
        <v>29</v>
      </c>
      <c r="B68" s="422"/>
      <c r="C68" s="66">
        <v>0</v>
      </c>
      <c r="D68" s="67">
        <v>0</v>
      </c>
      <c r="E68" s="68">
        <v>2</v>
      </c>
      <c r="F68" s="192">
        <v>2</v>
      </c>
      <c r="G68" s="59">
        <v>0</v>
      </c>
      <c r="H68" s="60">
        <v>0</v>
      </c>
      <c r="I68" s="61">
        <v>23</v>
      </c>
      <c r="J68" s="196">
        <v>23</v>
      </c>
      <c r="K68" s="183" t="s">
        <v>124</v>
      </c>
      <c r="L68" s="40" t="s">
        <v>124</v>
      </c>
      <c r="M68" s="40" t="s">
        <v>124</v>
      </c>
      <c r="N68" s="184" t="s">
        <v>124</v>
      </c>
      <c r="O68" s="218" t="s">
        <v>124</v>
      </c>
      <c r="P68" s="83" t="s">
        <v>124</v>
      </c>
      <c r="Q68" s="16" t="s">
        <v>130</v>
      </c>
      <c r="R68" s="66">
        <v>0</v>
      </c>
      <c r="S68" s="67">
        <v>0</v>
      </c>
      <c r="T68" s="68">
        <v>1</v>
      </c>
      <c r="U68" s="192">
        <v>1</v>
      </c>
      <c r="V68" s="59">
        <v>0</v>
      </c>
      <c r="W68" s="60">
        <v>0</v>
      </c>
      <c r="X68" s="18">
        <v>11.5</v>
      </c>
      <c r="Y68" s="179">
        <v>11.5</v>
      </c>
      <c r="Z68" s="183" t="s">
        <v>124</v>
      </c>
      <c r="AA68" s="40" t="s">
        <v>124</v>
      </c>
      <c r="AB68" s="40" t="s">
        <v>124</v>
      </c>
      <c r="AC68" s="184" t="s">
        <v>124</v>
      </c>
      <c r="AD68" s="218" t="s">
        <v>124</v>
      </c>
      <c r="AE68" s="83" t="s">
        <v>124</v>
      </c>
      <c r="AF68" s="16" t="s">
        <v>130</v>
      </c>
    </row>
    <row r="69" spans="1:32" ht="12" customHeight="1">
      <c r="A69" s="421" t="s">
        <v>54</v>
      </c>
      <c r="B69" s="422"/>
      <c r="C69" s="66">
        <v>4</v>
      </c>
      <c r="D69" s="67">
        <v>4</v>
      </c>
      <c r="E69" s="68">
        <v>2</v>
      </c>
      <c r="F69" s="192">
        <v>2</v>
      </c>
      <c r="G69" s="59">
        <v>46</v>
      </c>
      <c r="H69" s="60">
        <v>46</v>
      </c>
      <c r="I69" s="61">
        <v>23</v>
      </c>
      <c r="J69" s="196">
        <v>23</v>
      </c>
      <c r="K69" s="185">
        <v>7</v>
      </c>
      <c r="L69" s="37">
        <v>7</v>
      </c>
      <c r="M69" s="36">
        <v>4.666666666666667</v>
      </c>
      <c r="N69" s="186">
        <v>4.666666666666667</v>
      </c>
      <c r="O69" s="200" t="str">
        <f t="shared" si="8"/>
        <v>J</v>
      </c>
      <c r="P69" s="73" t="str">
        <f t="shared" si="9"/>
        <v>J</v>
      </c>
      <c r="Q69" s="16" t="s">
        <v>130</v>
      </c>
      <c r="R69" s="66">
        <v>3</v>
      </c>
      <c r="S69" s="67">
        <v>3</v>
      </c>
      <c r="T69" s="68">
        <v>2</v>
      </c>
      <c r="U69" s="192">
        <v>2</v>
      </c>
      <c r="V69" s="59">
        <v>34.5</v>
      </c>
      <c r="W69" s="60">
        <v>34.5</v>
      </c>
      <c r="X69" s="18">
        <v>23</v>
      </c>
      <c r="Y69" s="179">
        <v>23</v>
      </c>
      <c r="Z69" s="185">
        <v>9.3333333333333339</v>
      </c>
      <c r="AA69" s="37">
        <v>9.3333333333333339</v>
      </c>
      <c r="AB69" s="36">
        <v>5.6</v>
      </c>
      <c r="AC69" s="186">
        <v>5.6</v>
      </c>
      <c r="AD69" s="200" t="str">
        <f t="shared" si="10"/>
        <v>J</v>
      </c>
      <c r="AE69" s="73" t="str">
        <f t="shared" si="11"/>
        <v>J</v>
      </c>
      <c r="AF69" s="16" t="s">
        <v>130</v>
      </c>
    </row>
    <row r="70" spans="1:32" ht="12" customHeight="1">
      <c r="A70" s="421" t="s">
        <v>55</v>
      </c>
      <c r="B70" s="422"/>
      <c r="C70" s="66">
        <v>10</v>
      </c>
      <c r="D70" s="67">
        <v>8.65</v>
      </c>
      <c r="E70" s="68">
        <v>2</v>
      </c>
      <c r="F70" s="192">
        <v>2</v>
      </c>
      <c r="G70" s="188">
        <v>111</v>
      </c>
      <c r="H70" s="20">
        <v>99.5</v>
      </c>
      <c r="I70" s="18">
        <v>23</v>
      </c>
      <c r="J70" s="180">
        <v>23</v>
      </c>
      <c r="K70" s="183" t="s">
        <v>124</v>
      </c>
      <c r="L70" s="40" t="s">
        <v>124</v>
      </c>
      <c r="M70" s="40" t="s">
        <v>124</v>
      </c>
      <c r="N70" s="184" t="s">
        <v>124</v>
      </c>
      <c r="O70" s="201" t="s">
        <v>124</v>
      </c>
      <c r="P70" s="83" t="s">
        <v>124</v>
      </c>
      <c r="Q70" s="16" t="s">
        <v>130</v>
      </c>
      <c r="R70" s="66">
        <v>9</v>
      </c>
      <c r="S70" s="67">
        <v>10</v>
      </c>
      <c r="T70" s="68">
        <v>2</v>
      </c>
      <c r="U70" s="192">
        <v>2</v>
      </c>
      <c r="V70" s="59">
        <v>103.5</v>
      </c>
      <c r="W70" s="19">
        <v>115</v>
      </c>
      <c r="X70" s="18">
        <v>23</v>
      </c>
      <c r="Y70" s="180">
        <v>23</v>
      </c>
      <c r="Z70" s="183" t="s">
        <v>124</v>
      </c>
      <c r="AA70" s="40" t="s">
        <v>124</v>
      </c>
      <c r="AB70" s="40" t="s">
        <v>124</v>
      </c>
      <c r="AC70" s="184" t="s">
        <v>124</v>
      </c>
      <c r="AD70" s="201" t="s">
        <v>124</v>
      </c>
      <c r="AE70" s="83" t="s">
        <v>124</v>
      </c>
      <c r="AF70" s="16" t="s">
        <v>130</v>
      </c>
    </row>
    <row r="71" spans="1:32" ht="12" customHeight="1">
      <c r="A71" s="421" t="s">
        <v>56</v>
      </c>
      <c r="B71" s="422"/>
      <c r="C71" s="66">
        <v>3</v>
      </c>
      <c r="D71" s="67">
        <v>3</v>
      </c>
      <c r="E71" s="68">
        <v>1</v>
      </c>
      <c r="F71" s="192">
        <v>1</v>
      </c>
      <c r="G71" s="188">
        <v>34.5</v>
      </c>
      <c r="H71" s="20">
        <v>34.5</v>
      </c>
      <c r="I71" s="18">
        <v>11.5</v>
      </c>
      <c r="J71" s="180">
        <v>11.5</v>
      </c>
      <c r="K71" s="183" t="s">
        <v>124</v>
      </c>
      <c r="L71" s="40" t="s">
        <v>124</v>
      </c>
      <c r="M71" s="40" t="s">
        <v>124</v>
      </c>
      <c r="N71" s="184" t="s">
        <v>124</v>
      </c>
      <c r="O71" s="201" t="s">
        <v>124</v>
      </c>
      <c r="P71" s="83" t="s">
        <v>124</v>
      </c>
      <c r="Q71" s="16" t="s">
        <v>130</v>
      </c>
      <c r="R71" s="66">
        <v>3</v>
      </c>
      <c r="S71" s="67">
        <v>3</v>
      </c>
      <c r="T71" s="68">
        <v>1</v>
      </c>
      <c r="U71" s="192">
        <v>1</v>
      </c>
      <c r="V71" s="59">
        <v>34.5</v>
      </c>
      <c r="W71" s="19">
        <v>34.5</v>
      </c>
      <c r="X71" s="18">
        <v>11.5</v>
      </c>
      <c r="Y71" s="180">
        <v>11.5</v>
      </c>
      <c r="Z71" s="183" t="s">
        <v>124</v>
      </c>
      <c r="AA71" s="40" t="s">
        <v>124</v>
      </c>
      <c r="AB71" s="40" t="s">
        <v>124</v>
      </c>
      <c r="AC71" s="184" t="s">
        <v>124</v>
      </c>
      <c r="AD71" s="201" t="s">
        <v>124</v>
      </c>
      <c r="AE71" s="83" t="s">
        <v>124</v>
      </c>
      <c r="AF71" s="16" t="s">
        <v>130</v>
      </c>
    </row>
    <row r="72" spans="1:32" ht="12" customHeight="1">
      <c r="A72" s="421" t="s">
        <v>57</v>
      </c>
      <c r="B72" s="422"/>
      <c r="C72" s="66">
        <v>2</v>
      </c>
      <c r="D72" s="67">
        <v>2</v>
      </c>
      <c r="E72" s="68">
        <v>1</v>
      </c>
      <c r="F72" s="192">
        <v>1</v>
      </c>
      <c r="G72" s="188">
        <v>23</v>
      </c>
      <c r="H72" s="20">
        <v>23</v>
      </c>
      <c r="I72" s="18">
        <v>11.5</v>
      </c>
      <c r="J72" s="180">
        <v>11.5</v>
      </c>
      <c r="K72" s="183" t="s">
        <v>124</v>
      </c>
      <c r="L72" s="40" t="s">
        <v>124</v>
      </c>
      <c r="M72" s="40" t="s">
        <v>124</v>
      </c>
      <c r="N72" s="184" t="s">
        <v>124</v>
      </c>
      <c r="O72" s="201" t="s">
        <v>124</v>
      </c>
      <c r="P72" s="83" t="s">
        <v>124</v>
      </c>
      <c r="Q72" s="16" t="s">
        <v>130</v>
      </c>
      <c r="R72" s="66">
        <v>2</v>
      </c>
      <c r="S72" s="67">
        <v>2</v>
      </c>
      <c r="T72" s="68">
        <v>1</v>
      </c>
      <c r="U72" s="192">
        <v>1</v>
      </c>
      <c r="V72" s="59">
        <v>23</v>
      </c>
      <c r="W72" s="19">
        <v>23</v>
      </c>
      <c r="X72" s="18">
        <v>11.5</v>
      </c>
      <c r="Y72" s="180">
        <v>11.5</v>
      </c>
      <c r="Z72" s="183" t="s">
        <v>124</v>
      </c>
      <c r="AA72" s="40" t="s">
        <v>124</v>
      </c>
      <c r="AB72" s="40" t="s">
        <v>124</v>
      </c>
      <c r="AC72" s="184" t="s">
        <v>124</v>
      </c>
      <c r="AD72" s="201" t="s">
        <v>124</v>
      </c>
      <c r="AE72" s="83" t="s">
        <v>124</v>
      </c>
      <c r="AF72" s="16" t="s">
        <v>130</v>
      </c>
    </row>
    <row r="73" spans="1:32" ht="12" customHeight="1">
      <c r="A73" s="421" t="s">
        <v>58</v>
      </c>
      <c r="B73" s="422"/>
      <c r="C73" s="66">
        <v>4</v>
      </c>
      <c r="D73" s="67">
        <v>4</v>
      </c>
      <c r="E73" s="68">
        <v>3</v>
      </c>
      <c r="F73" s="192">
        <v>2</v>
      </c>
      <c r="G73" s="188">
        <v>46</v>
      </c>
      <c r="H73" s="20">
        <v>46</v>
      </c>
      <c r="I73" s="18">
        <v>34.5</v>
      </c>
      <c r="J73" s="180">
        <v>23</v>
      </c>
      <c r="K73" s="183" t="s">
        <v>124</v>
      </c>
      <c r="L73" s="40" t="s">
        <v>124</v>
      </c>
      <c r="M73" s="40" t="s">
        <v>124</v>
      </c>
      <c r="N73" s="184" t="s">
        <v>124</v>
      </c>
      <c r="O73" s="201" t="s">
        <v>124</v>
      </c>
      <c r="P73" s="83" t="s">
        <v>124</v>
      </c>
      <c r="Q73" s="16" t="s">
        <v>130</v>
      </c>
      <c r="R73" s="66">
        <v>3</v>
      </c>
      <c r="S73" s="67">
        <v>3</v>
      </c>
      <c r="T73" s="68">
        <v>2</v>
      </c>
      <c r="U73" s="192">
        <v>2</v>
      </c>
      <c r="V73" s="59">
        <v>34.5</v>
      </c>
      <c r="W73" s="19">
        <v>34.5</v>
      </c>
      <c r="X73" s="18">
        <v>23</v>
      </c>
      <c r="Y73" s="180">
        <v>23</v>
      </c>
      <c r="Z73" s="183" t="s">
        <v>124</v>
      </c>
      <c r="AA73" s="40" t="s">
        <v>124</v>
      </c>
      <c r="AB73" s="40" t="s">
        <v>124</v>
      </c>
      <c r="AC73" s="184" t="s">
        <v>124</v>
      </c>
      <c r="AD73" s="201" t="s">
        <v>124</v>
      </c>
      <c r="AE73" s="83" t="s">
        <v>124</v>
      </c>
      <c r="AF73" s="16" t="s">
        <v>130</v>
      </c>
    </row>
    <row r="74" spans="1:32" ht="12" customHeight="1">
      <c r="A74" s="421" t="s">
        <v>59</v>
      </c>
      <c r="B74" s="422"/>
      <c r="C74" s="66">
        <v>1</v>
      </c>
      <c r="D74" s="67">
        <v>1</v>
      </c>
      <c r="E74" s="68">
        <v>1</v>
      </c>
      <c r="F74" s="192">
        <v>1</v>
      </c>
      <c r="G74" s="188">
        <v>11.5</v>
      </c>
      <c r="H74" s="20">
        <v>11.5</v>
      </c>
      <c r="I74" s="18">
        <v>11.5</v>
      </c>
      <c r="J74" s="180">
        <v>11.5</v>
      </c>
      <c r="K74" s="183" t="s">
        <v>124</v>
      </c>
      <c r="L74" s="40" t="s">
        <v>124</v>
      </c>
      <c r="M74" s="40" t="s">
        <v>124</v>
      </c>
      <c r="N74" s="184" t="s">
        <v>124</v>
      </c>
      <c r="O74" s="201" t="s">
        <v>124</v>
      </c>
      <c r="P74" s="83" t="s">
        <v>124</v>
      </c>
      <c r="Q74" s="16" t="s">
        <v>130</v>
      </c>
      <c r="R74" s="66">
        <v>1</v>
      </c>
      <c r="S74" s="67">
        <v>1</v>
      </c>
      <c r="T74" s="68">
        <v>1</v>
      </c>
      <c r="U74" s="192">
        <v>0</v>
      </c>
      <c r="V74" s="59">
        <v>11.5</v>
      </c>
      <c r="W74" s="19">
        <v>11.5</v>
      </c>
      <c r="X74" s="18">
        <v>11.5</v>
      </c>
      <c r="Y74" s="180">
        <v>0</v>
      </c>
      <c r="Z74" s="183" t="s">
        <v>124</v>
      </c>
      <c r="AA74" s="40" t="s">
        <v>124</v>
      </c>
      <c r="AB74" s="40" t="s">
        <v>124</v>
      </c>
      <c r="AC74" s="184" t="s">
        <v>124</v>
      </c>
      <c r="AD74" s="201" t="s">
        <v>124</v>
      </c>
      <c r="AE74" s="83" t="s">
        <v>124</v>
      </c>
      <c r="AF74" s="16" t="s">
        <v>130</v>
      </c>
    </row>
    <row r="75" spans="1:32" hidden="1">
      <c r="A75" s="431" t="s">
        <v>95</v>
      </c>
      <c r="B75" s="432"/>
      <c r="C75" s="89">
        <v>0</v>
      </c>
      <c r="D75" s="90">
        <v>0</v>
      </c>
      <c r="E75" s="18">
        <v>0</v>
      </c>
      <c r="F75" s="193">
        <v>0</v>
      </c>
      <c r="G75" s="188">
        <v>0</v>
      </c>
      <c r="H75" s="20">
        <v>0</v>
      </c>
      <c r="I75" s="18">
        <v>0</v>
      </c>
      <c r="J75" s="197">
        <v>0</v>
      </c>
      <c r="K75" s="204" t="s">
        <v>124</v>
      </c>
      <c r="L75" s="86" t="s">
        <v>124</v>
      </c>
      <c r="M75" s="85" t="s">
        <v>124</v>
      </c>
      <c r="N75" s="205" t="s">
        <v>124</v>
      </c>
      <c r="O75" s="202" t="s">
        <v>124</v>
      </c>
      <c r="P75" s="85" t="s">
        <v>124</v>
      </c>
      <c r="Q75" s="16">
        <v>0</v>
      </c>
      <c r="R75" s="66">
        <v>0</v>
      </c>
      <c r="S75" s="67">
        <v>0</v>
      </c>
      <c r="T75" s="68">
        <v>0</v>
      </c>
      <c r="U75" s="192">
        <v>0</v>
      </c>
      <c r="V75" s="209">
        <v>0</v>
      </c>
      <c r="W75" s="93">
        <v>0</v>
      </c>
      <c r="X75" s="93" t="s">
        <v>124</v>
      </c>
      <c r="Y75" s="212" t="s">
        <v>124</v>
      </c>
      <c r="Z75" s="177" t="s">
        <v>124</v>
      </c>
      <c r="AA75" s="83" t="s">
        <v>124</v>
      </c>
      <c r="AB75" s="83" t="s">
        <v>124</v>
      </c>
      <c r="AC75" s="215" t="s">
        <v>124</v>
      </c>
      <c r="AD75" s="201" t="s">
        <v>124</v>
      </c>
      <c r="AE75" s="83" t="s">
        <v>124</v>
      </c>
      <c r="AF75" s="16">
        <v>0</v>
      </c>
    </row>
    <row r="76" spans="1:32" hidden="1">
      <c r="A76" s="431" t="s">
        <v>97</v>
      </c>
      <c r="B76" s="432"/>
      <c r="C76" s="89">
        <v>0</v>
      </c>
      <c r="D76" s="90">
        <v>0</v>
      </c>
      <c r="E76" s="18">
        <v>0</v>
      </c>
      <c r="F76" s="193">
        <v>0</v>
      </c>
      <c r="G76" s="188">
        <v>0</v>
      </c>
      <c r="H76" s="20">
        <v>0</v>
      </c>
      <c r="I76" s="18">
        <v>0</v>
      </c>
      <c r="J76" s="197">
        <v>0</v>
      </c>
      <c r="K76" s="204" t="s">
        <v>124</v>
      </c>
      <c r="L76" s="86" t="s">
        <v>124</v>
      </c>
      <c r="M76" s="85" t="s">
        <v>124</v>
      </c>
      <c r="N76" s="205" t="s">
        <v>124</v>
      </c>
      <c r="O76" s="202" t="s">
        <v>124</v>
      </c>
      <c r="P76" s="85" t="s">
        <v>124</v>
      </c>
      <c r="Q76" s="16">
        <v>0</v>
      </c>
      <c r="R76" s="66">
        <v>0</v>
      </c>
      <c r="S76" s="67">
        <v>0</v>
      </c>
      <c r="T76" s="68">
        <v>0</v>
      </c>
      <c r="U76" s="192">
        <v>0</v>
      </c>
      <c r="V76" s="209">
        <v>0</v>
      </c>
      <c r="W76" s="93">
        <v>0</v>
      </c>
      <c r="X76" s="93" t="s">
        <v>124</v>
      </c>
      <c r="Y76" s="212" t="s">
        <v>124</v>
      </c>
      <c r="Z76" s="177" t="s">
        <v>124</v>
      </c>
      <c r="AA76" s="83" t="s">
        <v>124</v>
      </c>
      <c r="AB76" s="83" t="s">
        <v>124</v>
      </c>
      <c r="AC76" s="215" t="s">
        <v>124</v>
      </c>
      <c r="AD76" s="201" t="s">
        <v>124</v>
      </c>
      <c r="AE76" s="83" t="s">
        <v>124</v>
      </c>
      <c r="AF76" s="16">
        <v>0</v>
      </c>
    </row>
    <row r="77" spans="1:32" ht="13.5" hidden="1" thickBot="1">
      <c r="A77" s="429" t="s">
        <v>96</v>
      </c>
      <c r="B77" s="430"/>
      <c r="C77" s="91">
        <v>0</v>
      </c>
      <c r="D77" s="92">
        <v>0</v>
      </c>
      <c r="E77" s="21">
        <v>0</v>
      </c>
      <c r="F77" s="194">
        <v>0</v>
      </c>
      <c r="G77" s="189">
        <v>0</v>
      </c>
      <c r="H77" s="41">
        <v>0</v>
      </c>
      <c r="I77" s="21">
        <v>0</v>
      </c>
      <c r="J77" s="198">
        <v>0</v>
      </c>
      <c r="K77" s="206" t="s">
        <v>124</v>
      </c>
      <c r="L77" s="88" t="s">
        <v>124</v>
      </c>
      <c r="M77" s="87" t="s">
        <v>124</v>
      </c>
      <c r="N77" s="207" t="s">
        <v>124</v>
      </c>
      <c r="O77" s="203" t="s">
        <v>124</v>
      </c>
      <c r="P77" s="87" t="s">
        <v>124</v>
      </c>
      <c r="Q77" s="22">
        <v>0</v>
      </c>
      <c r="R77" s="69">
        <v>0</v>
      </c>
      <c r="S77" s="70">
        <v>0</v>
      </c>
      <c r="T77" s="71">
        <v>0</v>
      </c>
      <c r="U77" s="211">
        <v>0</v>
      </c>
      <c r="V77" s="210">
        <v>0</v>
      </c>
      <c r="W77" s="94">
        <v>0</v>
      </c>
      <c r="X77" s="94" t="s">
        <v>124</v>
      </c>
      <c r="Y77" s="213" t="s">
        <v>124</v>
      </c>
      <c r="Z77" s="216" t="s">
        <v>124</v>
      </c>
      <c r="AA77" s="84" t="s">
        <v>124</v>
      </c>
      <c r="AB77" s="84" t="s">
        <v>124</v>
      </c>
      <c r="AC77" s="217" t="s">
        <v>124</v>
      </c>
      <c r="AD77" s="214" t="s">
        <v>124</v>
      </c>
      <c r="AE77" s="84" t="s">
        <v>124</v>
      </c>
      <c r="AF77" s="22">
        <v>0</v>
      </c>
    </row>
    <row r="78" spans="1:32" ht="12" customHeight="1" thickBot="1">
      <c r="A78" s="11"/>
      <c r="B78" s="65"/>
      <c r="C78" s="12"/>
      <c r="D78" s="12"/>
      <c r="E78" s="9"/>
      <c r="F78" s="9"/>
      <c r="G78" s="5"/>
      <c r="H78" s="5"/>
      <c r="I78" s="5"/>
      <c r="J78" s="5"/>
      <c r="K78" s="5"/>
      <c r="L78" s="5"/>
      <c r="M78" s="5"/>
      <c r="N78" s="5"/>
      <c r="O78" s="5"/>
      <c r="P78" s="5"/>
      <c r="Q78" s="5"/>
      <c r="R78" s="5"/>
      <c r="S78" s="5"/>
      <c r="T78" s="5"/>
      <c r="U78" s="5"/>
      <c r="V78" s="13"/>
      <c r="W78" s="13"/>
      <c r="X78" s="13"/>
      <c r="Y78" s="13"/>
      <c r="Z78" s="13"/>
      <c r="AA78" s="13"/>
      <c r="AB78" s="13"/>
      <c r="AC78" s="13"/>
      <c r="AD78" s="13"/>
      <c r="AE78" s="13"/>
      <c r="AF78" s="13"/>
    </row>
    <row r="79" spans="1:32" ht="18" customHeight="1" thickBot="1">
      <c r="A79" s="356" t="s">
        <v>39</v>
      </c>
      <c r="B79" s="357"/>
      <c r="C79" s="357"/>
      <c r="D79" s="357"/>
      <c r="E79" s="357"/>
      <c r="F79" s="357"/>
      <c r="G79" s="357"/>
      <c r="H79" s="357"/>
      <c r="I79" s="357"/>
      <c r="J79" s="357"/>
      <c r="K79" s="357"/>
      <c r="L79" s="357"/>
      <c r="M79" s="357"/>
      <c r="N79" s="357"/>
      <c r="O79" s="357"/>
      <c r="P79" s="357"/>
      <c r="Q79" s="357"/>
      <c r="R79" s="357"/>
      <c r="S79" s="357"/>
      <c r="T79" s="357"/>
      <c r="U79" s="357"/>
      <c r="V79" s="358"/>
      <c r="W79" s="13"/>
      <c r="X79" s="13"/>
      <c r="Y79" s="13"/>
      <c r="Z79" s="13"/>
      <c r="AA79" s="13"/>
      <c r="AB79" s="13"/>
      <c r="AC79" s="13"/>
      <c r="AD79" s="13"/>
      <c r="AE79" s="13"/>
      <c r="AF79" s="13"/>
    </row>
    <row r="80" spans="1:32" ht="15.75" customHeight="1" thickBot="1">
      <c r="A80" s="371" t="s">
        <v>0</v>
      </c>
      <c r="B80" s="372"/>
      <c r="C80" s="351" t="s">
        <v>63</v>
      </c>
      <c r="D80" s="352"/>
      <c r="E80" s="352"/>
      <c r="F80" s="352"/>
      <c r="G80" s="352"/>
      <c r="H80" s="352"/>
      <c r="I80" s="352"/>
      <c r="J80" s="352"/>
      <c r="K80" s="352"/>
      <c r="L80" s="352"/>
      <c r="M80" s="352"/>
      <c r="N80" s="352"/>
      <c r="O80" s="352"/>
      <c r="P80" s="352"/>
      <c r="Q80" s="352"/>
      <c r="R80" s="352"/>
      <c r="S80" s="352"/>
      <c r="T80" s="353"/>
      <c r="U80" s="349" t="s">
        <v>64</v>
      </c>
      <c r="V80" s="350"/>
      <c r="W80" s="13"/>
      <c r="X80" s="13"/>
      <c r="Y80" s="13"/>
      <c r="Z80" s="13"/>
      <c r="AA80" s="13"/>
      <c r="AB80" s="13"/>
      <c r="AC80" s="13"/>
      <c r="AD80" s="13"/>
      <c r="AE80" s="13"/>
      <c r="AF80" s="13"/>
    </row>
    <row r="81" spans="1:32" ht="15" customHeight="1">
      <c r="A81" s="373"/>
      <c r="B81" s="374"/>
      <c r="C81" s="354" t="s">
        <v>91</v>
      </c>
      <c r="D81" s="355"/>
      <c r="E81" s="355"/>
      <c r="F81" s="355"/>
      <c r="G81" s="355"/>
      <c r="H81" s="355"/>
      <c r="I81" s="355"/>
      <c r="J81" s="355"/>
      <c r="K81" s="355" t="s">
        <v>92</v>
      </c>
      <c r="L81" s="355"/>
      <c r="M81" s="355"/>
      <c r="N81" s="355"/>
      <c r="O81" s="355"/>
      <c r="P81" s="355"/>
      <c r="Q81" s="355"/>
      <c r="R81" s="355"/>
      <c r="S81" s="359" t="s">
        <v>93</v>
      </c>
      <c r="T81" s="360"/>
      <c r="U81" s="363" t="s">
        <v>69</v>
      </c>
      <c r="V81" s="364"/>
      <c r="W81" s="13"/>
      <c r="X81" s="13"/>
      <c r="Y81" s="13"/>
      <c r="Z81" s="13"/>
      <c r="AA81" s="13"/>
      <c r="AB81" s="13"/>
      <c r="AC81" s="13"/>
      <c r="AD81" s="13"/>
      <c r="AE81" s="13"/>
      <c r="AF81" s="13"/>
    </row>
    <row r="82" spans="1:32" ht="45.75" customHeight="1" thickBot="1">
      <c r="A82" s="375"/>
      <c r="B82" s="376"/>
      <c r="C82" s="264" t="s">
        <v>88</v>
      </c>
      <c r="D82" s="265"/>
      <c r="E82" s="265" t="s">
        <v>89</v>
      </c>
      <c r="F82" s="265"/>
      <c r="G82" s="265" t="s">
        <v>117</v>
      </c>
      <c r="H82" s="265"/>
      <c r="I82" s="265" t="s">
        <v>118</v>
      </c>
      <c r="J82" s="265"/>
      <c r="K82" s="265" t="s">
        <v>88</v>
      </c>
      <c r="L82" s="265"/>
      <c r="M82" s="265" t="s">
        <v>89</v>
      </c>
      <c r="N82" s="265"/>
      <c r="O82" s="265" t="s">
        <v>117</v>
      </c>
      <c r="P82" s="265"/>
      <c r="Q82" s="265" t="s">
        <v>118</v>
      </c>
      <c r="R82" s="265"/>
      <c r="S82" s="361"/>
      <c r="T82" s="362"/>
      <c r="U82" s="365"/>
      <c r="V82" s="366"/>
      <c r="W82" s="13"/>
      <c r="X82" s="13"/>
      <c r="Y82" s="13"/>
      <c r="Z82" s="13"/>
      <c r="AA82" s="13"/>
      <c r="AB82" s="13"/>
      <c r="AC82" s="13"/>
      <c r="AD82" s="13"/>
      <c r="AE82" s="13"/>
      <c r="AF82" s="13"/>
    </row>
    <row r="83" spans="1:32" ht="12" customHeight="1">
      <c r="A83" s="437" t="s">
        <v>40</v>
      </c>
      <c r="B83" s="438"/>
      <c r="C83" s="266">
        <v>3</v>
      </c>
      <c r="D83" s="263"/>
      <c r="E83" s="269">
        <v>3</v>
      </c>
      <c r="F83" s="269"/>
      <c r="G83" s="263">
        <v>0</v>
      </c>
      <c r="H83" s="263"/>
      <c r="I83" s="348">
        <v>0</v>
      </c>
      <c r="J83" s="348"/>
      <c r="K83" s="263">
        <v>3</v>
      </c>
      <c r="L83" s="263"/>
      <c r="M83" s="269">
        <v>3</v>
      </c>
      <c r="N83" s="269"/>
      <c r="O83" s="263">
        <v>1</v>
      </c>
      <c r="P83" s="263"/>
      <c r="Q83" s="348">
        <v>1</v>
      </c>
      <c r="R83" s="348"/>
      <c r="S83" s="367" t="s">
        <v>130</v>
      </c>
      <c r="T83" s="368"/>
      <c r="U83" s="379" t="s">
        <v>134</v>
      </c>
      <c r="V83" s="380"/>
      <c r="W83" s="13"/>
      <c r="X83" s="13"/>
      <c r="Y83" s="13"/>
      <c r="Z83" s="13"/>
      <c r="AA83" s="13"/>
      <c r="AB83" s="13"/>
      <c r="AC83" s="13"/>
      <c r="AD83" s="13"/>
      <c r="AE83" s="13"/>
      <c r="AF83" s="13"/>
    </row>
    <row r="84" spans="1:32" ht="12" customHeight="1">
      <c r="A84" s="435" t="s">
        <v>17</v>
      </c>
      <c r="B84" s="436"/>
      <c r="C84" s="267">
        <v>4</v>
      </c>
      <c r="D84" s="261"/>
      <c r="E84" s="270">
        <v>4</v>
      </c>
      <c r="F84" s="270"/>
      <c r="G84" s="261">
        <v>4</v>
      </c>
      <c r="H84" s="261"/>
      <c r="I84" s="270">
        <v>4</v>
      </c>
      <c r="J84" s="270"/>
      <c r="K84" s="261">
        <v>4</v>
      </c>
      <c r="L84" s="261"/>
      <c r="M84" s="270">
        <v>4</v>
      </c>
      <c r="N84" s="270"/>
      <c r="O84" s="261">
        <v>2</v>
      </c>
      <c r="P84" s="261"/>
      <c r="Q84" s="270">
        <v>2</v>
      </c>
      <c r="R84" s="270"/>
      <c r="S84" s="369" t="s">
        <v>130</v>
      </c>
      <c r="T84" s="370"/>
      <c r="U84" s="381"/>
      <c r="V84" s="382"/>
      <c r="W84" s="13"/>
      <c r="X84" s="13"/>
      <c r="Y84" s="13"/>
      <c r="Z84" s="13"/>
      <c r="AA84" s="13"/>
      <c r="AB84" s="13"/>
      <c r="AC84" s="13"/>
      <c r="AD84" s="13"/>
      <c r="AE84" s="13"/>
      <c r="AF84" s="13"/>
    </row>
    <row r="85" spans="1:32" ht="12" customHeight="1">
      <c r="A85" s="435" t="s">
        <v>41</v>
      </c>
      <c r="B85" s="436"/>
      <c r="C85" s="267">
        <v>5</v>
      </c>
      <c r="D85" s="261"/>
      <c r="E85" s="271">
        <v>5</v>
      </c>
      <c r="F85" s="271"/>
      <c r="G85" s="261">
        <v>0</v>
      </c>
      <c r="H85" s="261"/>
      <c r="I85" s="270">
        <v>0</v>
      </c>
      <c r="J85" s="270"/>
      <c r="K85" s="261">
        <v>5</v>
      </c>
      <c r="L85" s="261"/>
      <c r="M85" s="271">
        <v>5</v>
      </c>
      <c r="N85" s="271"/>
      <c r="O85" s="261">
        <v>0</v>
      </c>
      <c r="P85" s="261"/>
      <c r="Q85" s="270">
        <v>0</v>
      </c>
      <c r="R85" s="270"/>
      <c r="S85" s="369" t="s">
        <v>130</v>
      </c>
      <c r="T85" s="370"/>
      <c r="U85" s="381"/>
      <c r="V85" s="382"/>
      <c r="W85" s="13"/>
      <c r="X85" s="13"/>
      <c r="Y85" s="13"/>
      <c r="Z85" s="13"/>
      <c r="AA85" s="13"/>
      <c r="AB85" s="13"/>
      <c r="AC85" s="13"/>
      <c r="AD85" s="13"/>
      <c r="AE85" s="13"/>
      <c r="AF85" s="13"/>
    </row>
    <row r="86" spans="1:32" ht="12" customHeight="1">
      <c r="A86" s="435" t="s">
        <v>42</v>
      </c>
      <c r="B86" s="436"/>
      <c r="C86" s="267">
        <v>5</v>
      </c>
      <c r="D86" s="261"/>
      <c r="E86" s="271">
        <v>5</v>
      </c>
      <c r="F86" s="271"/>
      <c r="G86" s="261">
        <v>1</v>
      </c>
      <c r="H86" s="261"/>
      <c r="I86" s="270">
        <v>1</v>
      </c>
      <c r="J86" s="270"/>
      <c r="K86" s="261">
        <v>5</v>
      </c>
      <c r="L86" s="261"/>
      <c r="M86" s="271">
        <v>5</v>
      </c>
      <c r="N86" s="271"/>
      <c r="O86" s="261">
        <v>1</v>
      </c>
      <c r="P86" s="261"/>
      <c r="Q86" s="270">
        <v>1</v>
      </c>
      <c r="R86" s="270"/>
      <c r="S86" s="369" t="s">
        <v>130</v>
      </c>
      <c r="T86" s="370"/>
      <c r="U86" s="381"/>
      <c r="V86" s="382"/>
      <c r="W86" s="13"/>
      <c r="X86" s="13"/>
      <c r="Y86" s="13"/>
      <c r="Z86" s="13"/>
      <c r="AA86" s="13"/>
      <c r="AB86" s="13"/>
      <c r="AC86" s="13"/>
      <c r="AD86" s="13"/>
      <c r="AE86" s="13"/>
      <c r="AF86" s="13"/>
    </row>
    <row r="87" spans="1:32" ht="12" customHeight="1">
      <c r="A87" s="435" t="s">
        <v>43</v>
      </c>
      <c r="B87" s="436"/>
      <c r="C87" s="267">
        <v>5</v>
      </c>
      <c r="D87" s="261"/>
      <c r="E87" s="271">
        <v>5</v>
      </c>
      <c r="F87" s="271"/>
      <c r="G87" s="261">
        <v>0</v>
      </c>
      <c r="H87" s="261"/>
      <c r="I87" s="271">
        <v>0</v>
      </c>
      <c r="J87" s="271"/>
      <c r="K87" s="261">
        <v>5</v>
      </c>
      <c r="L87" s="261"/>
      <c r="M87" s="271">
        <v>5</v>
      </c>
      <c r="N87" s="271"/>
      <c r="O87" s="261">
        <v>0</v>
      </c>
      <c r="P87" s="261"/>
      <c r="Q87" s="271">
        <v>0</v>
      </c>
      <c r="R87" s="271"/>
      <c r="S87" s="369" t="s">
        <v>130</v>
      </c>
      <c r="T87" s="370"/>
      <c r="U87" s="381"/>
      <c r="V87" s="382"/>
      <c r="W87" s="13"/>
      <c r="X87" s="13"/>
      <c r="Y87" s="13"/>
      <c r="Z87" s="13"/>
      <c r="AA87" s="13"/>
      <c r="AB87" s="13"/>
      <c r="AC87" s="13"/>
      <c r="AD87" s="13"/>
      <c r="AE87" s="13"/>
      <c r="AF87" s="13"/>
    </row>
    <row r="88" spans="1:32" ht="12" customHeight="1">
      <c r="A88" s="435" t="s">
        <v>104</v>
      </c>
      <c r="B88" s="436"/>
      <c r="C88" s="267">
        <v>3</v>
      </c>
      <c r="D88" s="261"/>
      <c r="E88" s="271">
        <v>3</v>
      </c>
      <c r="F88" s="271"/>
      <c r="G88" s="261">
        <v>0</v>
      </c>
      <c r="H88" s="261"/>
      <c r="I88" s="270">
        <v>0</v>
      </c>
      <c r="J88" s="270"/>
      <c r="K88" s="261">
        <v>3</v>
      </c>
      <c r="L88" s="261"/>
      <c r="M88" s="271">
        <v>3</v>
      </c>
      <c r="N88" s="271"/>
      <c r="O88" s="261">
        <v>1</v>
      </c>
      <c r="P88" s="261"/>
      <c r="Q88" s="270">
        <v>1</v>
      </c>
      <c r="R88" s="270"/>
      <c r="S88" s="369" t="s">
        <v>130</v>
      </c>
      <c r="T88" s="370"/>
      <c r="U88" s="381"/>
      <c r="V88" s="382"/>
      <c r="W88" s="13"/>
      <c r="X88" s="13"/>
      <c r="Y88" s="13"/>
      <c r="Z88" s="13"/>
      <c r="AA88" s="13"/>
      <c r="AB88" s="13"/>
      <c r="AC88" s="13"/>
      <c r="AD88" s="13"/>
      <c r="AE88" s="13"/>
      <c r="AF88" s="13"/>
    </row>
    <row r="89" spans="1:32" ht="12" customHeight="1">
      <c r="A89" s="435" t="s">
        <v>44</v>
      </c>
      <c r="B89" s="436"/>
      <c r="C89" s="267">
        <v>5</v>
      </c>
      <c r="D89" s="261"/>
      <c r="E89" s="271">
        <v>4</v>
      </c>
      <c r="F89" s="271"/>
      <c r="G89" s="261">
        <v>1</v>
      </c>
      <c r="H89" s="261"/>
      <c r="I89" s="270">
        <v>1</v>
      </c>
      <c r="J89" s="270"/>
      <c r="K89" s="261">
        <v>5</v>
      </c>
      <c r="L89" s="261"/>
      <c r="M89" s="271">
        <v>4</v>
      </c>
      <c r="N89" s="271"/>
      <c r="O89" s="261">
        <v>1</v>
      </c>
      <c r="P89" s="261"/>
      <c r="Q89" s="270">
        <v>1</v>
      </c>
      <c r="R89" s="270"/>
      <c r="S89" s="369" t="s">
        <v>130</v>
      </c>
      <c r="T89" s="370"/>
      <c r="U89" s="381"/>
      <c r="V89" s="382"/>
      <c r="W89" s="13"/>
      <c r="X89" s="13"/>
      <c r="Y89" s="13"/>
      <c r="Z89" s="13"/>
      <c r="AA89" s="13"/>
      <c r="AB89" s="13"/>
      <c r="AC89" s="13"/>
      <c r="AD89" s="13"/>
      <c r="AE89" s="13"/>
      <c r="AF89" s="13"/>
    </row>
    <row r="90" spans="1:32" ht="12" customHeight="1">
      <c r="A90" s="435" t="s">
        <v>25</v>
      </c>
      <c r="B90" s="436"/>
      <c r="C90" s="267">
        <v>1</v>
      </c>
      <c r="D90" s="261"/>
      <c r="E90" s="271">
        <v>1</v>
      </c>
      <c r="F90" s="271"/>
      <c r="G90" s="261">
        <v>0</v>
      </c>
      <c r="H90" s="261"/>
      <c r="I90" s="271">
        <v>0</v>
      </c>
      <c r="J90" s="271"/>
      <c r="K90" s="261">
        <v>1</v>
      </c>
      <c r="L90" s="261"/>
      <c r="M90" s="271">
        <v>1</v>
      </c>
      <c r="N90" s="271"/>
      <c r="O90" s="261">
        <v>1</v>
      </c>
      <c r="P90" s="261"/>
      <c r="Q90" s="271">
        <v>1</v>
      </c>
      <c r="R90" s="271"/>
      <c r="S90" s="369" t="s">
        <v>130</v>
      </c>
      <c r="T90" s="370"/>
      <c r="U90" s="381"/>
      <c r="V90" s="382"/>
      <c r="W90" s="13"/>
      <c r="X90" s="13"/>
      <c r="Y90" s="13"/>
      <c r="Z90" s="13"/>
      <c r="AA90" s="13"/>
      <c r="AB90" s="13"/>
      <c r="AC90" s="13"/>
      <c r="AD90" s="13"/>
      <c r="AE90" s="13"/>
      <c r="AF90" s="13"/>
    </row>
    <row r="91" spans="1:32" ht="12" customHeight="1" thickBot="1">
      <c r="A91" s="433" t="s">
        <v>45</v>
      </c>
      <c r="B91" s="434"/>
      <c r="C91" s="268">
        <v>2</v>
      </c>
      <c r="D91" s="262"/>
      <c r="E91" s="346">
        <v>2</v>
      </c>
      <c r="F91" s="346"/>
      <c r="G91" s="262">
        <v>0</v>
      </c>
      <c r="H91" s="262"/>
      <c r="I91" s="347">
        <v>0</v>
      </c>
      <c r="J91" s="347"/>
      <c r="K91" s="262">
        <v>2</v>
      </c>
      <c r="L91" s="262"/>
      <c r="M91" s="346">
        <v>2</v>
      </c>
      <c r="N91" s="346"/>
      <c r="O91" s="262">
        <v>1</v>
      </c>
      <c r="P91" s="262"/>
      <c r="Q91" s="347">
        <v>1</v>
      </c>
      <c r="R91" s="347"/>
      <c r="S91" s="377" t="s">
        <v>130</v>
      </c>
      <c r="T91" s="378"/>
      <c r="U91" s="383"/>
      <c r="V91" s="384"/>
      <c r="W91" s="13"/>
      <c r="X91" s="13"/>
      <c r="Y91" s="13"/>
      <c r="Z91" s="13"/>
      <c r="AA91" s="13"/>
      <c r="AB91" s="13"/>
      <c r="AC91" s="13"/>
      <c r="AD91" s="13"/>
      <c r="AE91" s="13"/>
      <c r="AF91" s="13"/>
    </row>
    <row r="92" spans="1:32" ht="18" customHeight="1" thickBot="1">
      <c r="A92" s="356" t="s">
        <v>90</v>
      </c>
      <c r="B92" s="357"/>
      <c r="C92" s="357"/>
      <c r="D92" s="357"/>
      <c r="E92" s="357"/>
      <c r="F92" s="357"/>
      <c r="G92" s="357"/>
      <c r="H92" s="357"/>
      <c r="I92" s="357"/>
      <c r="J92" s="357"/>
      <c r="K92" s="357"/>
      <c r="L92" s="357"/>
      <c r="M92" s="357"/>
      <c r="N92" s="357"/>
      <c r="O92" s="357"/>
      <c r="P92" s="357"/>
      <c r="Q92" s="357"/>
      <c r="R92" s="357"/>
      <c r="S92" s="357"/>
      <c r="T92" s="357"/>
      <c r="U92" s="357"/>
      <c r="V92" s="358"/>
      <c r="W92" s="13"/>
      <c r="X92" s="13"/>
      <c r="Y92" s="13"/>
      <c r="Z92" s="13"/>
      <c r="AA92" s="13"/>
      <c r="AB92" s="13"/>
      <c r="AC92" s="13"/>
      <c r="AD92" s="13"/>
      <c r="AE92" s="13"/>
      <c r="AF92" s="13"/>
    </row>
    <row r="93" spans="1:32" ht="15.75" customHeight="1" thickBot="1">
      <c r="A93" s="371" t="s">
        <v>0</v>
      </c>
      <c r="B93" s="372"/>
      <c r="C93" s="351" t="s">
        <v>63</v>
      </c>
      <c r="D93" s="352"/>
      <c r="E93" s="352"/>
      <c r="F93" s="352"/>
      <c r="G93" s="352"/>
      <c r="H93" s="352"/>
      <c r="I93" s="352"/>
      <c r="J93" s="352"/>
      <c r="K93" s="352"/>
      <c r="L93" s="352"/>
      <c r="M93" s="352"/>
      <c r="N93" s="352"/>
      <c r="O93" s="352"/>
      <c r="P93" s="352"/>
      <c r="Q93" s="352"/>
      <c r="R93" s="352"/>
      <c r="S93" s="352"/>
      <c r="T93" s="353"/>
      <c r="U93" s="349" t="s">
        <v>64</v>
      </c>
      <c r="V93" s="350"/>
      <c r="W93" s="13"/>
      <c r="X93" s="13"/>
      <c r="Y93" s="13"/>
      <c r="Z93" s="13"/>
      <c r="AA93" s="13"/>
      <c r="AB93" s="13"/>
      <c r="AC93" s="13"/>
      <c r="AD93" s="13"/>
      <c r="AE93" s="13"/>
      <c r="AF93" s="13"/>
    </row>
    <row r="94" spans="1:32" ht="15" customHeight="1">
      <c r="A94" s="373"/>
      <c r="B94" s="374"/>
      <c r="C94" s="385" t="s">
        <v>91</v>
      </c>
      <c r="D94" s="386"/>
      <c r="E94" s="386"/>
      <c r="F94" s="386"/>
      <c r="G94" s="386"/>
      <c r="H94" s="386"/>
      <c r="I94" s="386"/>
      <c r="J94" s="386"/>
      <c r="K94" s="386" t="s">
        <v>92</v>
      </c>
      <c r="L94" s="386"/>
      <c r="M94" s="386"/>
      <c r="N94" s="386"/>
      <c r="O94" s="386"/>
      <c r="P94" s="386"/>
      <c r="Q94" s="386"/>
      <c r="R94" s="386"/>
      <c r="S94" s="393" t="s">
        <v>93</v>
      </c>
      <c r="T94" s="393"/>
      <c r="U94" s="387" t="s">
        <v>69</v>
      </c>
      <c r="V94" s="388"/>
      <c r="W94" s="13"/>
      <c r="X94" s="13"/>
      <c r="Y94" s="13"/>
      <c r="Z94" s="13"/>
      <c r="AA94" s="13"/>
      <c r="AB94" s="13"/>
      <c r="AC94" s="13"/>
      <c r="AD94" s="13"/>
      <c r="AE94" s="13"/>
      <c r="AF94" s="13"/>
    </row>
    <row r="95" spans="1:32" ht="45.75" customHeight="1" thickBot="1">
      <c r="A95" s="375"/>
      <c r="B95" s="376"/>
      <c r="C95" s="394" t="s">
        <v>88</v>
      </c>
      <c r="D95" s="361"/>
      <c r="E95" s="361" t="s">
        <v>89</v>
      </c>
      <c r="F95" s="361"/>
      <c r="G95" s="361" t="s">
        <v>117</v>
      </c>
      <c r="H95" s="361"/>
      <c r="I95" s="361" t="s">
        <v>118</v>
      </c>
      <c r="J95" s="361"/>
      <c r="K95" s="361" t="s">
        <v>88</v>
      </c>
      <c r="L95" s="361"/>
      <c r="M95" s="361" t="s">
        <v>89</v>
      </c>
      <c r="N95" s="361"/>
      <c r="O95" s="361" t="s">
        <v>117</v>
      </c>
      <c r="P95" s="361"/>
      <c r="Q95" s="361" t="s">
        <v>118</v>
      </c>
      <c r="R95" s="361"/>
      <c r="S95" s="361"/>
      <c r="T95" s="361"/>
      <c r="U95" s="389"/>
      <c r="V95" s="366"/>
      <c r="W95" s="13"/>
      <c r="X95" s="13"/>
      <c r="Y95" s="13"/>
      <c r="Z95" s="13"/>
      <c r="AA95" s="13"/>
      <c r="AB95" s="13"/>
      <c r="AC95" s="13"/>
      <c r="AD95" s="13"/>
      <c r="AE95" s="13"/>
      <c r="AF95" s="13"/>
    </row>
    <row r="96" spans="1:32" ht="12" customHeight="1">
      <c r="A96" s="437" t="s">
        <v>103</v>
      </c>
      <c r="B96" s="438"/>
      <c r="C96" s="266">
        <v>4</v>
      </c>
      <c r="D96" s="263"/>
      <c r="E96" s="269">
        <v>4</v>
      </c>
      <c r="F96" s="269"/>
      <c r="G96" s="263">
        <v>2</v>
      </c>
      <c r="H96" s="263"/>
      <c r="I96" s="348">
        <v>2</v>
      </c>
      <c r="J96" s="348"/>
      <c r="K96" s="263">
        <v>4</v>
      </c>
      <c r="L96" s="263"/>
      <c r="M96" s="269">
        <v>4</v>
      </c>
      <c r="N96" s="269"/>
      <c r="O96" s="263">
        <v>1</v>
      </c>
      <c r="P96" s="263"/>
      <c r="Q96" s="348">
        <v>1</v>
      </c>
      <c r="R96" s="348"/>
      <c r="S96" s="367" t="s">
        <v>130</v>
      </c>
      <c r="T96" s="367"/>
      <c r="U96" s="390" t="s">
        <v>133</v>
      </c>
      <c r="V96" s="380"/>
      <c r="W96" s="13"/>
      <c r="X96" s="13"/>
      <c r="Y96" s="13"/>
      <c r="Z96" s="13"/>
      <c r="AA96" s="13"/>
      <c r="AB96" s="13"/>
      <c r="AC96" s="13"/>
      <c r="AD96" s="13"/>
      <c r="AE96" s="13"/>
      <c r="AF96" s="13"/>
    </row>
    <row r="97" spans="1:32" ht="12" customHeight="1">
      <c r="A97" s="435" t="s">
        <v>46</v>
      </c>
      <c r="B97" s="436"/>
      <c r="C97" s="267">
        <v>7</v>
      </c>
      <c r="D97" s="261"/>
      <c r="E97" s="270">
        <v>7</v>
      </c>
      <c r="F97" s="270"/>
      <c r="G97" s="261">
        <v>3</v>
      </c>
      <c r="H97" s="261"/>
      <c r="I97" s="270">
        <v>3</v>
      </c>
      <c r="J97" s="270"/>
      <c r="K97" s="261">
        <v>7</v>
      </c>
      <c r="L97" s="261"/>
      <c r="M97" s="270">
        <v>7</v>
      </c>
      <c r="N97" s="270"/>
      <c r="O97" s="261">
        <v>3</v>
      </c>
      <c r="P97" s="261"/>
      <c r="Q97" s="270">
        <v>3</v>
      </c>
      <c r="R97" s="270"/>
      <c r="S97" s="369" t="s">
        <v>130</v>
      </c>
      <c r="T97" s="369"/>
      <c r="U97" s="391"/>
      <c r="V97" s="382"/>
      <c r="W97" s="13"/>
      <c r="X97" s="13"/>
      <c r="Y97" s="13"/>
      <c r="Z97" s="13"/>
      <c r="AA97" s="13"/>
      <c r="AB97" s="13"/>
      <c r="AC97" s="13"/>
      <c r="AD97" s="13"/>
      <c r="AE97" s="13"/>
      <c r="AF97" s="13"/>
    </row>
    <row r="98" spans="1:32" ht="12" customHeight="1">
      <c r="A98" s="435" t="s">
        <v>43</v>
      </c>
      <c r="B98" s="436"/>
      <c r="C98" s="267">
        <v>2</v>
      </c>
      <c r="D98" s="261"/>
      <c r="E98" s="271">
        <v>2</v>
      </c>
      <c r="F98" s="271"/>
      <c r="G98" s="261">
        <v>1</v>
      </c>
      <c r="H98" s="261"/>
      <c r="I98" s="270">
        <v>1</v>
      </c>
      <c r="J98" s="270"/>
      <c r="K98" s="261">
        <v>2</v>
      </c>
      <c r="L98" s="261"/>
      <c r="M98" s="271">
        <v>2</v>
      </c>
      <c r="N98" s="271"/>
      <c r="O98" s="261">
        <v>0</v>
      </c>
      <c r="P98" s="261"/>
      <c r="Q98" s="270">
        <v>0</v>
      </c>
      <c r="R98" s="270"/>
      <c r="S98" s="369" t="s">
        <v>129</v>
      </c>
      <c r="T98" s="369"/>
      <c r="U98" s="391"/>
      <c r="V98" s="382"/>
      <c r="W98" s="13"/>
      <c r="X98" s="13"/>
      <c r="Y98" s="13"/>
      <c r="Z98" s="13"/>
      <c r="AA98" s="13"/>
      <c r="AB98" s="13"/>
      <c r="AC98" s="13"/>
      <c r="AD98" s="13"/>
      <c r="AE98" s="13"/>
      <c r="AF98" s="13"/>
    </row>
    <row r="99" spans="1:32" ht="12" customHeight="1" thickBot="1">
      <c r="A99" s="433" t="s">
        <v>44</v>
      </c>
      <c r="B99" s="434"/>
      <c r="C99" s="268">
        <v>4</v>
      </c>
      <c r="D99" s="262"/>
      <c r="E99" s="346">
        <v>4</v>
      </c>
      <c r="F99" s="346"/>
      <c r="G99" s="262">
        <v>2</v>
      </c>
      <c r="H99" s="262"/>
      <c r="I99" s="347">
        <v>2</v>
      </c>
      <c r="J99" s="347"/>
      <c r="K99" s="262">
        <v>4</v>
      </c>
      <c r="L99" s="262"/>
      <c r="M99" s="346">
        <v>4</v>
      </c>
      <c r="N99" s="346"/>
      <c r="O99" s="262">
        <v>2</v>
      </c>
      <c r="P99" s="262"/>
      <c r="Q99" s="347">
        <v>2</v>
      </c>
      <c r="R99" s="347"/>
      <c r="S99" s="377" t="s">
        <v>130</v>
      </c>
      <c r="T99" s="377"/>
      <c r="U99" s="392"/>
      <c r="V99" s="384"/>
      <c r="W99" s="13"/>
      <c r="X99" s="13"/>
      <c r="Y99" s="13"/>
      <c r="Z99" s="13"/>
      <c r="AA99" s="13"/>
      <c r="AB99" s="13"/>
      <c r="AC99" s="13"/>
      <c r="AD99" s="13"/>
      <c r="AE99" s="13"/>
      <c r="AF99" s="13"/>
    </row>
    <row r="100" spans="1:32" ht="12" customHeight="1" thickBot="1">
      <c r="A100" s="11"/>
      <c r="B100" s="65"/>
      <c r="C100" s="12"/>
      <c r="D100" s="12"/>
      <c r="E100" s="9"/>
      <c r="F100" s="9"/>
      <c r="G100" s="5"/>
      <c r="H100" s="5"/>
      <c r="I100" s="5"/>
      <c r="J100" s="5"/>
      <c r="K100" s="5"/>
      <c r="L100" s="5"/>
      <c r="M100" s="5"/>
      <c r="N100" s="5"/>
      <c r="O100" s="5"/>
      <c r="P100" s="5"/>
      <c r="Q100" s="5"/>
      <c r="R100" s="5"/>
      <c r="S100" s="5"/>
      <c r="T100" s="5"/>
      <c r="U100" s="5"/>
      <c r="V100" s="13"/>
      <c r="W100" s="13"/>
      <c r="X100" s="13"/>
      <c r="Y100" s="13"/>
      <c r="Z100" s="13"/>
      <c r="AA100" s="13"/>
      <c r="AB100" s="13"/>
      <c r="AC100" s="13"/>
      <c r="AD100" s="13"/>
      <c r="AE100" s="13"/>
      <c r="AF100" s="13"/>
    </row>
    <row r="101" spans="1:32" ht="18" customHeight="1" thickBot="1">
      <c r="A101" s="453" t="s">
        <v>48</v>
      </c>
      <c r="B101" s="454"/>
      <c r="C101" s="454"/>
      <c r="D101" s="454"/>
      <c r="E101" s="454"/>
      <c r="F101" s="454"/>
      <c r="G101" s="454"/>
      <c r="H101" s="454"/>
      <c r="I101" s="454"/>
      <c r="J101" s="454"/>
      <c r="K101" s="454"/>
      <c r="L101" s="454"/>
      <c r="M101" s="454"/>
      <c r="N101" s="454"/>
      <c r="O101" s="454"/>
      <c r="P101" s="454"/>
      <c r="Q101" s="455"/>
      <c r="R101" s="128"/>
      <c r="S101" s="128"/>
      <c r="T101" s="128"/>
      <c r="U101" s="5"/>
      <c r="V101" s="13"/>
      <c r="W101" s="13"/>
      <c r="X101" s="13"/>
      <c r="Y101" s="13"/>
      <c r="Z101" s="13"/>
      <c r="AA101" s="13"/>
      <c r="AB101" s="13"/>
      <c r="AC101" s="13"/>
      <c r="AD101" s="13"/>
      <c r="AE101" s="13"/>
      <c r="AF101" s="13"/>
    </row>
    <row r="102" spans="1:32" ht="15.75" customHeight="1">
      <c r="A102" s="439" t="s">
        <v>0</v>
      </c>
      <c r="B102" s="440"/>
      <c r="C102" s="456" t="s">
        <v>73</v>
      </c>
      <c r="D102" s="457"/>
      <c r="E102" s="458"/>
      <c r="F102" s="468" t="s">
        <v>63</v>
      </c>
      <c r="G102" s="469"/>
      <c r="H102" s="469"/>
      <c r="I102" s="469"/>
      <c r="J102" s="469"/>
      <c r="K102" s="470"/>
      <c r="L102" s="471" t="s">
        <v>64</v>
      </c>
      <c r="M102" s="472"/>
      <c r="N102" s="472"/>
      <c r="O102" s="472"/>
      <c r="P102" s="472"/>
      <c r="Q102" s="473"/>
      <c r="R102" s="5"/>
      <c r="S102" s="5"/>
      <c r="T102" s="129"/>
      <c r="U102" s="5"/>
      <c r="V102" s="13"/>
      <c r="W102" s="13"/>
      <c r="X102" s="13"/>
      <c r="Y102" s="13"/>
      <c r="Z102" s="13"/>
      <c r="AA102" s="13"/>
      <c r="AB102" s="13"/>
      <c r="AC102" s="13"/>
      <c r="AD102" s="13"/>
      <c r="AE102" s="13"/>
      <c r="AF102" s="13"/>
    </row>
    <row r="103" spans="1:32" ht="16.5" customHeight="1">
      <c r="A103" s="441"/>
      <c r="B103" s="442"/>
      <c r="C103" s="459"/>
      <c r="D103" s="460"/>
      <c r="E103" s="461"/>
      <c r="F103" s="474" t="s">
        <v>74</v>
      </c>
      <c r="G103" s="475"/>
      <c r="H103" s="475" t="s">
        <v>75</v>
      </c>
      <c r="I103" s="475"/>
      <c r="J103" s="476" t="s">
        <v>94</v>
      </c>
      <c r="K103" s="477"/>
      <c r="L103" s="395" t="s">
        <v>76</v>
      </c>
      <c r="M103" s="396"/>
      <c r="N103" s="396" t="s">
        <v>77</v>
      </c>
      <c r="O103" s="396"/>
      <c r="P103" s="397" t="s">
        <v>69</v>
      </c>
      <c r="Q103" s="398"/>
      <c r="R103" s="5"/>
      <c r="S103" s="5"/>
      <c r="T103" s="5"/>
      <c r="U103" s="5"/>
      <c r="V103" s="13"/>
      <c r="W103" s="13"/>
      <c r="X103" s="13"/>
      <c r="Y103" s="13"/>
      <c r="Z103" s="13"/>
      <c r="AA103" s="13"/>
      <c r="AB103" s="13"/>
      <c r="AC103" s="13"/>
      <c r="AD103" s="13"/>
      <c r="AE103" s="13"/>
      <c r="AF103" s="13"/>
    </row>
    <row r="104" spans="1:32" ht="17.25" customHeight="1" thickBot="1">
      <c r="A104" s="443"/>
      <c r="B104" s="444"/>
      <c r="C104" s="462"/>
      <c r="D104" s="463"/>
      <c r="E104" s="464"/>
      <c r="F104" s="121" t="s">
        <v>78</v>
      </c>
      <c r="G104" s="134" t="s">
        <v>79</v>
      </c>
      <c r="H104" s="134" t="s">
        <v>78</v>
      </c>
      <c r="I104" s="134" t="s">
        <v>79</v>
      </c>
      <c r="J104" s="478"/>
      <c r="K104" s="479"/>
      <c r="L104" s="124" t="s">
        <v>78</v>
      </c>
      <c r="M104" s="133" t="s">
        <v>79</v>
      </c>
      <c r="N104" s="133" t="s">
        <v>78</v>
      </c>
      <c r="O104" s="133" t="s">
        <v>79</v>
      </c>
      <c r="P104" s="389"/>
      <c r="Q104" s="366"/>
      <c r="R104" s="5"/>
      <c r="S104" s="5"/>
      <c r="T104" s="5"/>
      <c r="U104" s="5"/>
      <c r="V104" s="13"/>
      <c r="W104" s="13"/>
      <c r="X104" s="13"/>
      <c r="Y104" s="13"/>
      <c r="Z104" s="13"/>
      <c r="AA104" s="13"/>
      <c r="AB104" s="13"/>
      <c r="AC104" s="13"/>
      <c r="AD104" s="13"/>
      <c r="AE104" s="13"/>
      <c r="AF104" s="13"/>
    </row>
    <row r="105" spans="1:32" ht="12" customHeight="1">
      <c r="A105" s="447" t="s">
        <v>80</v>
      </c>
      <c r="B105" s="448"/>
      <c r="C105" s="465" t="s">
        <v>81</v>
      </c>
      <c r="D105" s="466"/>
      <c r="E105" s="467"/>
      <c r="F105" s="117">
        <v>18</v>
      </c>
      <c r="G105" s="118">
        <v>18</v>
      </c>
      <c r="H105" s="42">
        <v>23</v>
      </c>
      <c r="I105" s="118">
        <v>23</v>
      </c>
      <c r="J105" s="272" t="s">
        <v>130</v>
      </c>
      <c r="K105" s="273"/>
      <c r="L105" s="125">
        <v>5</v>
      </c>
      <c r="M105" s="119">
        <v>5</v>
      </c>
      <c r="N105" s="132">
        <v>2</v>
      </c>
      <c r="O105" s="119">
        <v>2</v>
      </c>
      <c r="P105" s="272" t="s">
        <v>130</v>
      </c>
      <c r="Q105" s="273"/>
      <c r="R105" s="5"/>
      <c r="S105" s="5"/>
      <c r="T105" s="5"/>
      <c r="U105" s="5"/>
      <c r="V105" s="13"/>
      <c r="W105" s="13"/>
      <c r="X105" s="13"/>
      <c r="Y105" s="13"/>
      <c r="Z105" s="13"/>
      <c r="AA105" s="13"/>
      <c r="AB105" s="13"/>
      <c r="AC105" s="13"/>
      <c r="AD105" s="13"/>
      <c r="AE105" s="13"/>
      <c r="AF105" s="13"/>
    </row>
    <row r="106" spans="1:32" ht="12" customHeight="1">
      <c r="A106" s="447"/>
      <c r="B106" s="448"/>
      <c r="C106" s="278" t="s">
        <v>82</v>
      </c>
      <c r="D106" s="279"/>
      <c r="E106" s="280"/>
      <c r="F106" s="26">
        <v>2</v>
      </c>
      <c r="G106" s="27">
        <v>2</v>
      </c>
      <c r="H106" s="28">
        <v>2</v>
      </c>
      <c r="I106" s="27">
        <v>2</v>
      </c>
      <c r="J106" s="274"/>
      <c r="K106" s="275"/>
      <c r="L106" s="126">
        <v>0</v>
      </c>
      <c r="M106" s="33">
        <v>0</v>
      </c>
      <c r="N106" s="130">
        <v>0</v>
      </c>
      <c r="O106" s="34">
        <v>0</v>
      </c>
      <c r="P106" s="274"/>
      <c r="Q106" s="275"/>
      <c r="R106" s="5"/>
      <c r="S106" s="5"/>
      <c r="T106" s="5"/>
      <c r="U106" s="5"/>
      <c r="V106" s="13"/>
      <c r="W106" s="13"/>
      <c r="X106" s="13"/>
      <c r="Y106" s="13"/>
      <c r="Z106" s="13"/>
      <c r="AA106" s="13"/>
      <c r="AB106" s="13"/>
      <c r="AC106" s="13"/>
      <c r="AD106" s="13"/>
      <c r="AE106" s="13"/>
      <c r="AF106" s="13"/>
    </row>
    <row r="107" spans="1:32" ht="12" customHeight="1">
      <c r="A107" s="447"/>
      <c r="B107" s="448"/>
      <c r="C107" s="278" t="s">
        <v>83</v>
      </c>
      <c r="D107" s="279"/>
      <c r="E107" s="280"/>
      <c r="F107" s="26">
        <v>3</v>
      </c>
      <c r="G107" s="29">
        <v>3</v>
      </c>
      <c r="H107" s="28">
        <v>4</v>
      </c>
      <c r="I107" s="29">
        <v>4</v>
      </c>
      <c r="J107" s="274"/>
      <c r="K107" s="275"/>
      <c r="L107" s="126">
        <v>1</v>
      </c>
      <c r="M107" s="34">
        <v>1</v>
      </c>
      <c r="N107" s="130">
        <v>0</v>
      </c>
      <c r="O107" s="34">
        <v>0</v>
      </c>
      <c r="P107" s="274"/>
      <c r="Q107" s="275"/>
      <c r="R107" s="5"/>
      <c r="S107" s="5"/>
      <c r="T107" s="5"/>
      <c r="U107" s="5"/>
      <c r="V107" s="13"/>
      <c r="W107" s="13"/>
      <c r="X107" s="13"/>
      <c r="Y107" s="13"/>
      <c r="Z107" s="13"/>
      <c r="AA107" s="13"/>
      <c r="AB107" s="13"/>
      <c r="AC107" s="13"/>
      <c r="AD107" s="13"/>
      <c r="AE107" s="13"/>
      <c r="AF107" s="13"/>
    </row>
    <row r="108" spans="1:32" ht="12" customHeight="1">
      <c r="A108" s="451"/>
      <c r="B108" s="452"/>
      <c r="C108" s="281" t="s">
        <v>84</v>
      </c>
      <c r="D108" s="282"/>
      <c r="E108" s="283"/>
      <c r="F108" s="26">
        <v>2</v>
      </c>
      <c r="G108" s="29">
        <v>2</v>
      </c>
      <c r="H108" s="28">
        <v>2</v>
      </c>
      <c r="I108" s="29">
        <v>2</v>
      </c>
      <c r="J108" s="274"/>
      <c r="K108" s="275"/>
      <c r="L108" s="126">
        <v>0</v>
      </c>
      <c r="M108" s="34">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5" t="s">
        <v>85</v>
      </c>
      <c r="B109" s="446"/>
      <c r="C109" s="281" t="s">
        <v>81</v>
      </c>
      <c r="D109" s="282"/>
      <c r="E109" s="283"/>
      <c r="F109" s="26">
        <v>4</v>
      </c>
      <c r="G109" s="29">
        <v>4</v>
      </c>
      <c r="H109" s="28">
        <v>4</v>
      </c>
      <c r="I109" s="29">
        <v>4</v>
      </c>
      <c r="J109" s="274" t="s">
        <v>130</v>
      </c>
      <c r="K109" s="275"/>
      <c r="L109" s="126">
        <v>0</v>
      </c>
      <c r="M109" s="34">
        <v>0</v>
      </c>
      <c r="N109" s="130">
        <v>0</v>
      </c>
      <c r="O109" s="34">
        <v>0</v>
      </c>
      <c r="P109" s="274" t="s">
        <v>133</v>
      </c>
      <c r="Q109" s="275"/>
      <c r="R109" s="5"/>
      <c r="S109" s="5"/>
      <c r="T109" s="5"/>
      <c r="U109" s="5"/>
      <c r="V109" s="13"/>
      <c r="W109" s="13"/>
      <c r="X109" s="13"/>
      <c r="Y109" s="13"/>
      <c r="Z109" s="13"/>
      <c r="AA109" s="13"/>
      <c r="AB109" s="13"/>
      <c r="AC109" s="13"/>
      <c r="AD109" s="13"/>
      <c r="AE109" s="13"/>
      <c r="AF109" s="13"/>
    </row>
    <row r="110" spans="1:32" ht="12" customHeight="1">
      <c r="A110" s="447"/>
      <c r="B110" s="448"/>
      <c r="C110" s="278" t="s">
        <v>82</v>
      </c>
      <c r="D110" s="279"/>
      <c r="E110" s="280"/>
      <c r="F110" s="26">
        <v>0</v>
      </c>
      <c r="G110" s="27">
        <v>0</v>
      </c>
      <c r="H110" s="28">
        <v>0</v>
      </c>
      <c r="I110" s="27">
        <v>0</v>
      </c>
      <c r="J110" s="274"/>
      <c r="K110" s="275"/>
      <c r="L110" s="126">
        <v>0</v>
      </c>
      <c r="M110" s="33">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7"/>
      <c r="B111" s="448"/>
      <c r="C111" s="278" t="s">
        <v>83</v>
      </c>
      <c r="D111" s="279"/>
      <c r="E111" s="280"/>
      <c r="F111" s="26">
        <v>1</v>
      </c>
      <c r="G111" s="29">
        <v>1</v>
      </c>
      <c r="H111" s="28">
        <v>1</v>
      </c>
      <c r="I111" s="29">
        <v>1</v>
      </c>
      <c r="J111" s="274"/>
      <c r="K111" s="275"/>
      <c r="L111" s="126">
        <v>0</v>
      </c>
      <c r="M111" s="34">
        <v>0</v>
      </c>
      <c r="N111" s="130">
        <v>0</v>
      </c>
      <c r="O111" s="34">
        <v>0</v>
      </c>
      <c r="P111" s="274"/>
      <c r="Q111" s="275"/>
      <c r="R111" s="5"/>
      <c r="S111" s="5"/>
      <c r="T111" s="5"/>
      <c r="U111" s="5"/>
      <c r="V111" s="13"/>
      <c r="W111" s="13"/>
      <c r="X111" s="13"/>
      <c r="Y111" s="13"/>
      <c r="Z111" s="13"/>
      <c r="AA111" s="13"/>
      <c r="AB111" s="13"/>
      <c r="AC111" s="13"/>
      <c r="AD111" s="13"/>
      <c r="AE111" s="13"/>
      <c r="AF111" s="13"/>
    </row>
    <row r="112" spans="1:32" ht="12" customHeight="1">
      <c r="A112" s="451"/>
      <c r="B112" s="452"/>
      <c r="C112" s="281" t="s">
        <v>84</v>
      </c>
      <c r="D112" s="282"/>
      <c r="E112" s="283"/>
      <c r="F112" s="26">
        <v>0</v>
      </c>
      <c r="G112" s="29">
        <v>0</v>
      </c>
      <c r="H112" s="28">
        <v>0</v>
      </c>
      <c r="I112" s="29">
        <v>0</v>
      </c>
      <c r="J112" s="274"/>
      <c r="K112" s="275"/>
      <c r="L112" s="126">
        <v>0</v>
      </c>
      <c r="M112" s="34">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5" t="s">
        <v>86</v>
      </c>
      <c r="B113" s="446"/>
      <c r="C113" s="281" t="s">
        <v>81</v>
      </c>
      <c r="D113" s="282"/>
      <c r="E113" s="283"/>
      <c r="F113" s="26">
        <v>10</v>
      </c>
      <c r="G113" s="29">
        <v>10</v>
      </c>
      <c r="H113" s="28">
        <v>11</v>
      </c>
      <c r="I113" s="29">
        <v>11</v>
      </c>
      <c r="J113" s="274" t="s">
        <v>130</v>
      </c>
      <c r="K113" s="275"/>
      <c r="L113" s="126">
        <v>1</v>
      </c>
      <c r="M113" s="34">
        <v>1</v>
      </c>
      <c r="N113" s="130">
        <v>0</v>
      </c>
      <c r="O113" s="34">
        <v>0</v>
      </c>
      <c r="P113" s="274" t="s">
        <v>133</v>
      </c>
      <c r="Q113" s="275"/>
      <c r="R113" s="5"/>
      <c r="S113" s="5"/>
      <c r="T113" s="5"/>
      <c r="U113" s="5"/>
      <c r="V113" s="13"/>
      <c r="W113" s="13"/>
      <c r="X113" s="13"/>
      <c r="Y113" s="13"/>
      <c r="Z113" s="13"/>
      <c r="AA113" s="13"/>
      <c r="AB113" s="13"/>
      <c r="AC113" s="13"/>
      <c r="AD113" s="13"/>
      <c r="AE113" s="13"/>
      <c r="AF113" s="13"/>
    </row>
    <row r="114" spans="1:32" ht="12" customHeight="1">
      <c r="A114" s="447"/>
      <c r="B114" s="448"/>
      <c r="C114" s="278" t="s">
        <v>82</v>
      </c>
      <c r="D114" s="279"/>
      <c r="E114" s="280"/>
      <c r="F114" s="26">
        <v>1</v>
      </c>
      <c r="G114" s="27">
        <v>1</v>
      </c>
      <c r="H114" s="28">
        <v>1</v>
      </c>
      <c r="I114" s="27">
        <v>1</v>
      </c>
      <c r="J114" s="274"/>
      <c r="K114" s="275"/>
      <c r="L114" s="126">
        <v>0</v>
      </c>
      <c r="M114" s="33">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51"/>
      <c r="B115" s="452"/>
      <c r="C115" s="278" t="s">
        <v>83</v>
      </c>
      <c r="D115" s="279"/>
      <c r="E115" s="280"/>
      <c r="F115" s="26">
        <v>2</v>
      </c>
      <c r="G115" s="29">
        <v>2</v>
      </c>
      <c r="H115" s="28">
        <v>2</v>
      </c>
      <c r="I115" s="29">
        <v>2</v>
      </c>
      <c r="J115" s="274"/>
      <c r="K115" s="275"/>
      <c r="L115" s="126">
        <v>0</v>
      </c>
      <c r="M115" s="34">
        <v>0</v>
      </c>
      <c r="N115" s="130">
        <v>0</v>
      </c>
      <c r="O115" s="34">
        <v>0</v>
      </c>
      <c r="P115" s="274"/>
      <c r="Q115" s="275"/>
      <c r="R115" s="5"/>
      <c r="S115" s="5"/>
      <c r="T115" s="5"/>
      <c r="U115" s="5"/>
      <c r="V115" s="13"/>
      <c r="W115" s="13"/>
      <c r="X115" s="13"/>
      <c r="Y115" s="13"/>
      <c r="Z115" s="13"/>
      <c r="AA115" s="13"/>
      <c r="AB115" s="13"/>
      <c r="AC115" s="13"/>
      <c r="AD115" s="13"/>
      <c r="AE115" s="13"/>
      <c r="AF115" s="13"/>
    </row>
    <row r="116" spans="1:32" ht="12" customHeight="1">
      <c r="A116" s="445" t="s">
        <v>87</v>
      </c>
      <c r="B116" s="446"/>
      <c r="C116" s="281" t="s">
        <v>81</v>
      </c>
      <c r="D116" s="282"/>
      <c r="E116" s="283"/>
      <c r="F116" s="26">
        <v>9</v>
      </c>
      <c r="G116" s="29">
        <v>9</v>
      </c>
      <c r="H116" s="28">
        <v>9</v>
      </c>
      <c r="I116" s="29">
        <v>9</v>
      </c>
      <c r="J116" s="274" t="s">
        <v>130</v>
      </c>
      <c r="K116" s="275"/>
      <c r="L116" s="126">
        <v>0</v>
      </c>
      <c r="M116" s="34">
        <v>0</v>
      </c>
      <c r="N116" s="130">
        <v>0</v>
      </c>
      <c r="O116" s="34">
        <v>0</v>
      </c>
      <c r="P116" s="274" t="s">
        <v>133</v>
      </c>
      <c r="Q116" s="275"/>
      <c r="R116" s="5"/>
      <c r="S116" s="5"/>
      <c r="T116" s="5"/>
      <c r="U116" s="5"/>
      <c r="V116" s="13"/>
      <c r="W116" s="13"/>
      <c r="X116" s="13"/>
      <c r="Y116" s="13"/>
      <c r="Z116" s="13"/>
      <c r="AA116" s="13"/>
      <c r="AB116" s="13"/>
      <c r="AC116" s="13"/>
      <c r="AD116" s="13"/>
      <c r="AE116" s="13"/>
      <c r="AF116" s="13"/>
    </row>
    <row r="117" spans="1:32" ht="12" customHeight="1">
      <c r="A117" s="447"/>
      <c r="B117" s="448"/>
      <c r="C117" s="278" t="s">
        <v>82</v>
      </c>
      <c r="D117" s="279"/>
      <c r="E117" s="280"/>
      <c r="F117" s="26">
        <v>1</v>
      </c>
      <c r="G117" s="27">
        <v>1</v>
      </c>
      <c r="H117" s="28">
        <v>1</v>
      </c>
      <c r="I117" s="27">
        <v>1</v>
      </c>
      <c r="J117" s="274"/>
      <c r="K117" s="275"/>
      <c r="L117" s="126">
        <v>0</v>
      </c>
      <c r="M117" s="33">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7"/>
      <c r="B118" s="448"/>
      <c r="C118" s="278" t="s">
        <v>83</v>
      </c>
      <c r="D118" s="279"/>
      <c r="E118" s="280"/>
      <c r="F118" s="26">
        <v>1</v>
      </c>
      <c r="G118" s="29">
        <v>1</v>
      </c>
      <c r="H118" s="28">
        <v>1</v>
      </c>
      <c r="I118" s="29">
        <v>1</v>
      </c>
      <c r="J118" s="274"/>
      <c r="K118" s="275"/>
      <c r="L118" s="126">
        <v>0</v>
      </c>
      <c r="M118" s="34">
        <v>0</v>
      </c>
      <c r="N118" s="130">
        <v>0</v>
      </c>
      <c r="O118" s="34">
        <v>0</v>
      </c>
      <c r="P118" s="274"/>
      <c r="Q118" s="275"/>
      <c r="R118" s="5"/>
      <c r="S118" s="5"/>
      <c r="T118" s="5"/>
      <c r="U118" s="5"/>
      <c r="V118" s="13"/>
      <c r="W118" s="13"/>
      <c r="X118" s="13"/>
      <c r="Y118" s="13"/>
      <c r="Z118" s="13"/>
      <c r="AA118" s="13"/>
      <c r="AB118" s="13"/>
      <c r="AC118" s="13"/>
      <c r="AD118" s="13"/>
      <c r="AE118" s="13"/>
      <c r="AF118" s="13"/>
    </row>
    <row r="119" spans="1:32" ht="12" customHeight="1" thickBot="1">
      <c r="A119" s="449"/>
      <c r="B119" s="450"/>
      <c r="C119" s="287" t="s">
        <v>84</v>
      </c>
      <c r="D119" s="288"/>
      <c r="E119" s="289"/>
      <c r="F119" s="30">
        <v>2</v>
      </c>
      <c r="G119" s="31">
        <v>2</v>
      </c>
      <c r="H119" s="32">
        <v>2</v>
      </c>
      <c r="I119" s="31">
        <v>2</v>
      </c>
      <c r="J119" s="276"/>
      <c r="K119" s="277"/>
      <c r="L119" s="127">
        <v>0</v>
      </c>
      <c r="M119" s="35">
        <v>0</v>
      </c>
      <c r="N119" s="131">
        <v>0</v>
      </c>
      <c r="O119" s="35">
        <v>0</v>
      </c>
      <c r="P119" s="276"/>
      <c r="Q119" s="277"/>
      <c r="R119" s="5"/>
      <c r="S119" s="5"/>
      <c r="T119" s="5"/>
      <c r="U119" s="5"/>
      <c r="V119" s="13"/>
      <c r="W119" s="13"/>
      <c r="X119" s="13"/>
      <c r="Y119" s="13"/>
      <c r="Z119" s="13"/>
      <c r="AA119" s="13"/>
      <c r="AB119" s="13"/>
      <c r="AC119" s="13"/>
      <c r="AD119" s="13"/>
      <c r="AE119" s="13"/>
      <c r="AF119" s="13"/>
    </row>
    <row r="120" spans="1:32">
      <c r="A120" s="6"/>
      <c r="B120" s="5"/>
      <c r="C120" s="5"/>
      <c r="D120" s="5"/>
      <c r="E120" s="5"/>
      <c r="F120" s="5"/>
      <c r="G120" s="5"/>
      <c r="H120" s="5"/>
      <c r="I120" s="5"/>
      <c r="J120" s="5"/>
      <c r="K120" s="5"/>
      <c r="L120" s="5"/>
      <c r="M120" s="5"/>
      <c r="N120" s="5"/>
      <c r="O120" s="5"/>
      <c r="P120" s="5"/>
      <c r="Q120" s="5"/>
      <c r="R120" s="5"/>
      <c r="S120" s="5"/>
      <c r="T120" s="5"/>
      <c r="U120" s="5"/>
      <c r="V120" s="13"/>
      <c r="W120" s="13"/>
      <c r="X120" s="13"/>
      <c r="Y120" s="13"/>
      <c r="Z120" s="13"/>
      <c r="AA120" s="13"/>
      <c r="AB120" s="13"/>
      <c r="AC120" s="13"/>
      <c r="AD120" s="13"/>
      <c r="AE120" s="13"/>
      <c r="AF120" s="13"/>
    </row>
    <row r="121" spans="1:32" ht="18" hidden="1" customHeight="1" thickBot="1">
      <c r="A121" s="284" t="s">
        <v>98</v>
      </c>
      <c r="B121" s="285"/>
      <c r="C121" s="285"/>
      <c r="D121" s="285"/>
      <c r="E121" s="285"/>
      <c r="F121" s="285"/>
      <c r="G121" s="285"/>
      <c r="H121" s="285"/>
      <c r="I121" s="285"/>
      <c r="J121" s="285"/>
      <c r="K121" s="285"/>
      <c r="L121" s="285"/>
      <c r="M121" s="285"/>
      <c r="N121" s="285"/>
      <c r="O121" s="285"/>
      <c r="P121" s="286"/>
      <c r="Q121" s="51"/>
      <c r="R121" s="51"/>
      <c r="S121" s="51"/>
      <c r="T121" s="51"/>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sheetData>
  <mergeCells count="276">
    <mergeCell ref="A121:P121"/>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01:Q101"/>
    <mergeCell ref="A102:B104"/>
    <mergeCell ref="C102:E104"/>
    <mergeCell ref="F102:K102"/>
    <mergeCell ref="L102:Q102"/>
    <mergeCell ref="F103:G103"/>
    <mergeCell ref="H103:I103"/>
    <mergeCell ref="J103:K104"/>
    <mergeCell ref="L103:M103"/>
    <mergeCell ref="N103:O103"/>
    <mergeCell ref="P103:Q104"/>
    <mergeCell ref="A99:B99"/>
    <mergeCell ref="C99:D99"/>
    <mergeCell ref="E99:F99"/>
    <mergeCell ref="G99:H99"/>
    <mergeCell ref="I99:J99"/>
    <mergeCell ref="K99:L99"/>
    <mergeCell ref="A98:B98"/>
    <mergeCell ref="C98:D98"/>
    <mergeCell ref="E98:F98"/>
    <mergeCell ref="G98:H98"/>
    <mergeCell ref="I98:J98"/>
    <mergeCell ref="K98:L98"/>
    <mergeCell ref="A97:B97"/>
    <mergeCell ref="C97:D97"/>
    <mergeCell ref="E97:F97"/>
    <mergeCell ref="G97:H97"/>
    <mergeCell ref="I97:J97"/>
    <mergeCell ref="K97:L97"/>
    <mergeCell ref="K96:L96"/>
    <mergeCell ref="M96:N96"/>
    <mergeCell ref="O96:P96"/>
    <mergeCell ref="A96:B96"/>
    <mergeCell ref="C96:D96"/>
    <mergeCell ref="E96:F96"/>
    <mergeCell ref="G96:H96"/>
    <mergeCell ref="Q96:R96"/>
    <mergeCell ref="S96:T96"/>
    <mergeCell ref="U96:V99"/>
    <mergeCell ref="M97:N97"/>
    <mergeCell ref="O97:P97"/>
    <mergeCell ref="Q97:R97"/>
    <mergeCell ref="S97:T97"/>
    <mergeCell ref="I95:J95"/>
    <mergeCell ref="K95:L95"/>
    <mergeCell ref="M95:N95"/>
    <mergeCell ref="O95:P95"/>
    <mergeCell ref="Q95:R95"/>
    <mergeCell ref="I96:J96"/>
    <mergeCell ref="M98:N98"/>
    <mergeCell ref="O98:P98"/>
    <mergeCell ref="Q98:R98"/>
    <mergeCell ref="S98:T98"/>
    <mergeCell ref="M99:N99"/>
    <mergeCell ref="O99:P99"/>
    <mergeCell ref="Q99:R99"/>
    <mergeCell ref="S99:T99"/>
    <mergeCell ref="A93:B95"/>
    <mergeCell ref="C93:T93"/>
    <mergeCell ref="U93:V93"/>
    <mergeCell ref="C94:J94"/>
    <mergeCell ref="K94:R94"/>
    <mergeCell ref="S94:T95"/>
    <mergeCell ref="U94:V95"/>
    <mergeCell ref="C95:D95"/>
    <mergeCell ref="E95:F95"/>
    <mergeCell ref="G95:H95"/>
    <mergeCell ref="A92:V92"/>
    <mergeCell ref="K90:L90"/>
    <mergeCell ref="M90:N90"/>
    <mergeCell ref="O90:P90"/>
    <mergeCell ref="Q90:R90"/>
    <mergeCell ref="S90:T90"/>
    <mergeCell ref="A91:B91"/>
    <mergeCell ref="C91:D91"/>
    <mergeCell ref="E91:F91"/>
    <mergeCell ref="G91:H91"/>
    <mergeCell ref="I91:J91"/>
    <mergeCell ref="S89:T89"/>
    <mergeCell ref="A90:B90"/>
    <mergeCell ref="C90:D90"/>
    <mergeCell ref="E90:F90"/>
    <mergeCell ref="G90:H90"/>
    <mergeCell ref="I90:J90"/>
    <mergeCell ref="K91:L91"/>
    <mergeCell ref="M91:N91"/>
    <mergeCell ref="O91:P91"/>
    <mergeCell ref="Q91:R91"/>
    <mergeCell ref="S91:T91"/>
    <mergeCell ref="A89:B89"/>
    <mergeCell ref="C89:D89"/>
    <mergeCell ref="E89:F89"/>
    <mergeCell ref="G89:H89"/>
    <mergeCell ref="I89:J89"/>
    <mergeCell ref="K89:L89"/>
    <mergeCell ref="M89:N89"/>
    <mergeCell ref="O89:P89"/>
    <mergeCell ref="Q89:R89"/>
    <mergeCell ref="S87:T87"/>
    <mergeCell ref="A88:B88"/>
    <mergeCell ref="C88:D88"/>
    <mergeCell ref="E88:F88"/>
    <mergeCell ref="G88:H88"/>
    <mergeCell ref="I88:J88"/>
    <mergeCell ref="K88:L88"/>
    <mergeCell ref="M88:N88"/>
    <mergeCell ref="O88:P88"/>
    <mergeCell ref="Q88:R88"/>
    <mergeCell ref="S88:T88"/>
    <mergeCell ref="A87:B87"/>
    <mergeCell ref="C87:D87"/>
    <mergeCell ref="E87:F87"/>
    <mergeCell ref="G87:H87"/>
    <mergeCell ref="I87:J87"/>
    <mergeCell ref="K87:L87"/>
    <mergeCell ref="M87:N87"/>
    <mergeCell ref="O87:P87"/>
    <mergeCell ref="Q87:R87"/>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A72:B72"/>
    <mergeCell ref="A73:B73"/>
    <mergeCell ref="A74:B74"/>
    <mergeCell ref="A75:B75"/>
    <mergeCell ref="A76:B76"/>
    <mergeCell ref="A77:B77"/>
    <mergeCell ref="A66:B66"/>
    <mergeCell ref="A67:B67"/>
    <mergeCell ref="A68:B68"/>
    <mergeCell ref="A69:B69"/>
    <mergeCell ref="A70:B70"/>
    <mergeCell ref="A71:B71"/>
    <mergeCell ref="A61:AF61"/>
    <mergeCell ref="A62:B63"/>
    <mergeCell ref="C62:Q62"/>
    <mergeCell ref="R62:AF62"/>
    <mergeCell ref="A64:B64"/>
    <mergeCell ref="A65:B65"/>
    <mergeCell ref="A54:B54"/>
    <mergeCell ref="A57:B57"/>
    <mergeCell ref="A53:B53"/>
    <mergeCell ref="A55:B55"/>
    <mergeCell ref="A58:B58"/>
    <mergeCell ref="A59:B59"/>
    <mergeCell ref="A49:B50"/>
    <mergeCell ref="C49:Q49"/>
    <mergeCell ref="R49:AF49"/>
    <mergeCell ref="A51:B51"/>
    <mergeCell ref="A52:B52"/>
    <mergeCell ref="A56:B56"/>
    <mergeCell ref="A42:B42"/>
    <mergeCell ref="A43:B43"/>
    <mergeCell ref="A41:B41"/>
    <mergeCell ref="A44:B44"/>
    <mergeCell ref="A46:B46"/>
    <mergeCell ref="A48:AF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3 J105 P105 J109 P109 J113 J116 P116 AF64:AF77 Q64:Q77 AF51:AF59 Q51:Q59 AF27:AF46 Q27:Q46">
    <cfRule type="containsText" dxfId="14413" priority="451" stopIfTrue="1" operator="containsText" text="G">
      <formula>NOT(ISERROR(SEARCH("G",J27)))</formula>
    </cfRule>
    <cfRule type="containsText" dxfId="14412" priority="452" stopIfTrue="1" operator="containsText" text="A">
      <formula>NOT(ISERROR(SEARCH("A",J27)))</formula>
    </cfRule>
    <cfRule type="containsText" dxfId="14411" priority="453" stopIfTrue="1" operator="containsText" text="R">
      <formula>NOT(ISERROR(SEARCH("R",J27)))</formula>
    </cfRule>
  </conditionalFormatting>
  <conditionalFormatting sqref="J105 P105 J109 P109 J113 P113 J116 P116">
    <cfRule type="containsText" dxfId="14410" priority="450" stopIfTrue="1" operator="containsText" text="No Service">
      <formula>NOT(ISERROR(SEARCH("No Service",J105)))</formula>
    </cfRule>
  </conditionalFormatting>
  <conditionalFormatting sqref="U96 S83:S91 U83 S96:S99">
    <cfRule type="containsText" dxfId="14409" priority="445" stopIfTrue="1" operator="containsText" text="On Call">
      <formula>NOT(ISERROR(SEARCH("On Call",S83)))</formula>
    </cfRule>
    <cfRule type="containsText" dxfId="14408" priority="446" stopIfTrue="1" operator="containsText" text="No Service">
      <formula>NOT(ISERROR(SEARCH("No Service",S83)))</formula>
    </cfRule>
    <cfRule type="containsText" dxfId="14407" priority="447" stopIfTrue="1" operator="containsText" text="G">
      <formula>NOT(ISERROR(SEARCH("G",S83)))</formula>
    </cfRule>
    <cfRule type="containsText" dxfId="14406" priority="448" stopIfTrue="1" operator="containsText" text="A">
      <formula>NOT(ISERROR(SEARCH("A",S83)))</formula>
    </cfRule>
    <cfRule type="containsText" dxfId="14405" priority="449" stopIfTrue="1" operator="containsText" text="R">
      <formula>NOT(ISERROR(SEARCH("R",S83)))</formula>
    </cfRule>
  </conditionalFormatting>
  <conditionalFormatting sqref="H27">
    <cfRule type="cellIs" dxfId="14404" priority="444" operator="greaterThan">
      <formula>$G$27</formula>
    </cfRule>
  </conditionalFormatting>
  <conditionalFormatting sqref="H28">
    <cfRule type="cellIs" dxfId="14403" priority="443" operator="greaterThan">
      <formula>$G$28</formula>
    </cfRule>
  </conditionalFormatting>
  <conditionalFormatting sqref="H29">
    <cfRule type="cellIs" dxfId="14402" priority="442" operator="greaterThan">
      <formula>$G$29</formula>
    </cfRule>
  </conditionalFormatting>
  <conditionalFormatting sqref="H32">
    <cfRule type="cellIs" dxfId="14401" priority="441" operator="greaterThan">
      <formula>$G$32</formula>
    </cfRule>
  </conditionalFormatting>
  <conditionalFormatting sqref="H33">
    <cfRule type="cellIs" dxfId="14400" priority="440" operator="greaterThan">
      <formula>$G$33</formula>
    </cfRule>
  </conditionalFormatting>
  <conditionalFormatting sqref="H34">
    <cfRule type="cellIs" dxfId="14399" priority="439" operator="greaterThan">
      <formula>$G$34</formula>
    </cfRule>
  </conditionalFormatting>
  <conditionalFormatting sqref="H30">
    <cfRule type="cellIs" dxfId="14398" priority="438" operator="greaterThan">
      <formula>$G$30</formula>
    </cfRule>
  </conditionalFormatting>
  <conditionalFormatting sqref="H31">
    <cfRule type="cellIs" dxfId="14397" priority="437" operator="greaterThan">
      <formula>$G$31</formula>
    </cfRule>
  </conditionalFormatting>
  <conditionalFormatting sqref="H35">
    <cfRule type="cellIs" dxfId="14396" priority="436" operator="greaterThan">
      <formula>$G$35</formula>
    </cfRule>
  </conditionalFormatting>
  <conditionalFormatting sqref="H36">
    <cfRule type="cellIs" dxfId="14395" priority="435" operator="greaterThan">
      <formula>$G$36</formula>
    </cfRule>
  </conditionalFormatting>
  <conditionalFormatting sqref="H37">
    <cfRule type="cellIs" dxfId="14394" priority="434" operator="greaterThan">
      <formula>$G$37</formula>
    </cfRule>
  </conditionalFormatting>
  <conditionalFormatting sqref="H38">
    <cfRule type="cellIs" dxfId="14393" priority="433" operator="greaterThan">
      <formula>$G$38</formula>
    </cfRule>
  </conditionalFormatting>
  <conditionalFormatting sqref="H41">
    <cfRule type="cellIs" dxfId="14392" priority="432" operator="greaterThan">
      <formula>$G$41</formula>
    </cfRule>
  </conditionalFormatting>
  <conditionalFormatting sqref="H39">
    <cfRule type="cellIs" dxfId="14391" priority="431" operator="greaterThan">
      <formula>$G$39</formula>
    </cfRule>
  </conditionalFormatting>
  <conditionalFormatting sqref="H40">
    <cfRule type="cellIs" dxfId="14390" priority="430" operator="greaterThan">
      <formula>$G$40</formula>
    </cfRule>
  </conditionalFormatting>
  <conditionalFormatting sqref="H45">
    <cfRule type="cellIs" dxfId="14389" priority="429" operator="greaterThan">
      <formula>$G$45</formula>
    </cfRule>
  </conditionalFormatting>
  <conditionalFormatting sqref="H42">
    <cfRule type="cellIs" dxfId="14388" priority="428" operator="greaterThan">
      <formula>$G$42</formula>
    </cfRule>
  </conditionalFormatting>
  <conditionalFormatting sqref="H43">
    <cfRule type="cellIs" dxfId="14387" priority="427" operator="greaterThan">
      <formula>$G$43</formula>
    </cfRule>
  </conditionalFormatting>
  <conditionalFormatting sqref="H44">
    <cfRule type="cellIs" dxfId="14386" priority="426" operator="greaterThan">
      <formula>$G$44</formula>
    </cfRule>
  </conditionalFormatting>
  <conditionalFormatting sqref="H46">
    <cfRule type="cellIs" dxfId="14385" priority="425" operator="greaterThan">
      <formula>$G$46</formula>
    </cfRule>
  </conditionalFormatting>
  <conditionalFormatting sqref="H51">
    <cfRule type="cellIs" dxfId="14384" priority="424" operator="greaterThan">
      <formula>$G$51</formula>
    </cfRule>
  </conditionalFormatting>
  <conditionalFormatting sqref="H52">
    <cfRule type="cellIs" dxfId="14383" priority="423" operator="greaterThan">
      <formula>$G$52</formula>
    </cfRule>
  </conditionalFormatting>
  <conditionalFormatting sqref="H56">
    <cfRule type="cellIs" dxfId="14382" priority="422" operator="greaterThan">
      <formula>$G$56</formula>
    </cfRule>
  </conditionalFormatting>
  <conditionalFormatting sqref="H54">
    <cfRule type="cellIs" dxfId="14381" priority="421" operator="greaterThan">
      <formula>$G$54</formula>
    </cfRule>
  </conditionalFormatting>
  <conditionalFormatting sqref="H57">
    <cfRule type="cellIs" dxfId="14380" priority="420" operator="greaterThan">
      <formula>$G$57</formula>
    </cfRule>
  </conditionalFormatting>
  <conditionalFormatting sqref="H53">
    <cfRule type="cellIs" dxfId="14379" priority="419" operator="greaterThan">
      <formula>$G$53</formula>
    </cfRule>
  </conditionalFormatting>
  <conditionalFormatting sqref="H59">
    <cfRule type="cellIs" dxfId="14378" priority="418" operator="greaterThan">
      <formula>$G$59</formula>
    </cfRule>
  </conditionalFormatting>
  <conditionalFormatting sqref="H64">
    <cfRule type="cellIs" dxfId="14377" priority="417" operator="greaterThan">
      <formula>$G$64</formula>
    </cfRule>
  </conditionalFormatting>
  <conditionalFormatting sqref="H65">
    <cfRule type="cellIs" dxfId="14376" priority="416" operator="greaterThan">
      <formula>$G$65</formula>
    </cfRule>
  </conditionalFormatting>
  <conditionalFormatting sqref="H66">
    <cfRule type="cellIs" dxfId="14375" priority="415" operator="greaterThan">
      <formula>$G$66</formula>
    </cfRule>
  </conditionalFormatting>
  <conditionalFormatting sqref="H67">
    <cfRule type="cellIs" dxfId="14374" priority="414" operator="greaterThan">
      <formula>$G$67</formula>
    </cfRule>
  </conditionalFormatting>
  <conditionalFormatting sqref="H68">
    <cfRule type="cellIs" dxfId="14373" priority="413" operator="greaterThan">
      <formula>$G$68</formula>
    </cfRule>
  </conditionalFormatting>
  <conditionalFormatting sqref="H69">
    <cfRule type="cellIs" dxfId="14372" priority="412" operator="greaterThan">
      <formula>$G$69</formula>
    </cfRule>
  </conditionalFormatting>
  <conditionalFormatting sqref="H70">
    <cfRule type="cellIs" dxfId="14371" priority="411" operator="greaterThan">
      <formula>$G$70</formula>
    </cfRule>
  </conditionalFormatting>
  <conditionalFormatting sqref="H71">
    <cfRule type="cellIs" dxfId="14370" priority="410" operator="greaterThan">
      <formula>$G$71</formula>
    </cfRule>
  </conditionalFormatting>
  <conditionalFormatting sqref="H72">
    <cfRule type="cellIs" dxfId="14369" priority="409" operator="greaterThan">
      <formula>$G$72</formula>
    </cfRule>
  </conditionalFormatting>
  <conditionalFormatting sqref="H73">
    <cfRule type="cellIs" dxfId="14368" priority="408" operator="greaterThan">
      <formula>$G$73</formula>
    </cfRule>
  </conditionalFormatting>
  <conditionalFormatting sqref="H74">
    <cfRule type="cellIs" dxfId="14367" priority="407" operator="greaterThan">
      <formula>G74</formula>
    </cfRule>
  </conditionalFormatting>
  <conditionalFormatting sqref="J27">
    <cfRule type="cellIs" dxfId="14366" priority="406" operator="greaterThan">
      <formula>$I$27</formula>
    </cfRule>
  </conditionalFormatting>
  <conditionalFormatting sqref="J28">
    <cfRule type="cellIs" dxfId="14365" priority="405" operator="greaterThan">
      <formula>$I$28</formula>
    </cfRule>
  </conditionalFormatting>
  <conditionalFormatting sqref="J29">
    <cfRule type="cellIs" dxfId="14364" priority="404" operator="greaterThan">
      <formula>$I$29</formula>
    </cfRule>
  </conditionalFormatting>
  <conditionalFormatting sqref="J32">
    <cfRule type="cellIs" dxfId="14363" priority="403" operator="greaterThan">
      <formula>$I$32</formula>
    </cfRule>
  </conditionalFormatting>
  <conditionalFormatting sqref="J33">
    <cfRule type="cellIs" dxfId="14362" priority="402" operator="greaterThan">
      <formula>$I$33</formula>
    </cfRule>
  </conditionalFormatting>
  <conditionalFormatting sqref="J34">
    <cfRule type="cellIs" dxfId="14361" priority="401" operator="greaterThan">
      <formula>$I$34</formula>
    </cfRule>
  </conditionalFormatting>
  <conditionalFormatting sqref="J30">
    <cfRule type="cellIs" dxfId="14360" priority="400" operator="greaterThan">
      <formula>$I$30</formula>
    </cfRule>
  </conditionalFormatting>
  <conditionalFormatting sqref="J31">
    <cfRule type="cellIs" dxfId="14359" priority="399" operator="greaterThan">
      <formula>$I$31</formula>
    </cfRule>
  </conditionalFormatting>
  <conditionalFormatting sqref="W27">
    <cfRule type="cellIs" dxfId="14358" priority="398" operator="greaterThan">
      <formula>$V$27</formula>
    </cfRule>
  </conditionalFormatting>
  <conditionalFormatting sqref="W28">
    <cfRule type="cellIs" dxfId="14357" priority="397" operator="greaterThan">
      <formula>$V$28</formula>
    </cfRule>
  </conditionalFormatting>
  <conditionalFormatting sqref="W29">
    <cfRule type="cellIs" dxfId="14356" priority="396" operator="greaterThan">
      <formula>$V$29</formula>
    </cfRule>
  </conditionalFormatting>
  <conditionalFormatting sqref="W32">
    <cfRule type="cellIs" dxfId="14355" priority="395" operator="greaterThan">
      <formula>$V$32</formula>
    </cfRule>
  </conditionalFormatting>
  <conditionalFormatting sqref="W33">
    <cfRule type="cellIs" dxfId="14354" priority="394" operator="greaterThan">
      <formula>$V$33</formula>
    </cfRule>
  </conditionalFormatting>
  <conditionalFormatting sqref="W34">
    <cfRule type="cellIs" dxfId="14353" priority="393" operator="greaterThan">
      <formula>$V$34</formula>
    </cfRule>
  </conditionalFormatting>
  <conditionalFormatting sqref="W30">
    <cfRule type="cellIs" dxfId="14352" priority="392" operator="greaterThan">
      <formula>$V$30</formula>
    </cfRule>
  </conditionalFormatting>
  <conditionalFormatting sqref="W31">
    <cfRule type="cellIs" dxfId="14351" priority="391" operator="greaterThan">
      <formula>$V$31</formula>
    </cfRule>
  </conditionalFormatting>
  <conditionalFormatting sqref="Y27">
    <cfRule type="cellIs" dxfId="14350" priority="390" operator="greaterThan">
      <formula>$X$27</formula>
    </cfRule>
  </conditionalFormatting>
  <conditionalFormatting sqref="Y28">
    <cfRule type="cellIs" dxfId="14349" priority="389" operator="greaterThan">
      <formula>$X$28</formula>
    </cfRule>
  </conditionalFormatting>
  <conditionalFormatting sqref="Y29">
    <cfRule type="cellIs" dxfId="14348" priority="388" operator="greaterThan">
      <formula>$X$29</formula>
    </cfRule>
  </conditionalFormatting>
  <conditionalFormatting sqref="Y32">
    <cfRule type="cellIs" dxfId="14347" priority="387" operator="greaterThan">
      <formula>$X$32</formula>
    </cfRule>
  </conditionalFormatting>
  <conditionalFormatting sqref="Y33">
    <cfRule type="cellIs" dxfId="14346" priority="386" operator="greaterThan">
      <formula>$X$33</formula>
    </cfRule>
  </conditionalFormatting>
  <conditionalFormatting sqref="Y34">
    <cfRule type="cellIs" dxfId="14345" priority="385" operator="greaterThan">
      <formula>$X$34</formula>
    </cfRule>
  </conditionalFormatting>
  <conditionalFormatting sqref="Y30">
    <cfRule type="cellIs" dxfId="14344" priority="384" operator="greaterThan">
      <formula>$X$30</formula>
    </cfRule>
  </conditionalFormatting>
  <conditionalFormatting sqref="Y31">
    <cfRule type="cellIs" dxfId="14343" priority="383" operator="greaterThan">
      <formula>$X$31</formula>
    </cfRule>
  </conditionalFormatting>
  <conditionalFormatting sqref="J35">
    <cfRule type="cellIs" dxfId="14342" priority="382" operator="greaterThan">
      <formula>$I$35</formula>
    </cfRule>
  </conditionalFormatting>
  <conditionalFormatting sqref="J36">
    <cfRule type="cellIs" dxfId="14341" priority="381" operator="greaterThan">
      <formula>$I$36</formula>
    </cfRule>
  </conditionalFormatting>
  <conditionalFormatting sqref="J37">
    <cfRule type="cellIs" dxfId="14340" priority="380" operator="greaterThan">
      <formula>$I$37</formula>
    </cfRule>
  </conditionalFormatting>
  <conditionalFormatting sqref="J38">
    <cfRule type="cellIs" dxfId="14339" priority="379" operator="greaterThan">
      <formula>$I$38</formula>
    </cfRule>
  </conditionalFormatting>
  <conditionalFormatting sqref="J41">
    <cfRule type="cellIs" dxfId="14338" priority="378" operator="greaterThan">
      <formula>$I$41</formula>
    </cfRule>
  </conditionalFormatting>
  <conditionalFormatting sqref="J39">
    <cfRule type="cellIs" dxfId="14337" priority="377" operator="greaterThan">
      <formula>$I$39</formula>
    </cfRule>
  </conditionalFormatting>
  <conditionalFormatting sqref="J40">
    <cfRule type="cellIs" dxfId="14336" priority="376" operator="greaterThan">
      <formula>$I$40</formula>
    </cfRule>
  </conditionalFormatting>
  <conditionalFormatting sqref="J45">
    <cfRule type="cellIs" dxfId="14335" priority="375" operator="greaterThan">
      <formula>$I$45</formula>
    </cfRule>
  </conditionalFormatting>
  <conditionalFormatting sqref="J42">
    <cfRule type="cellIs" dxfId="14334" priority="374" operator="greaterThan">
      <formula>$I$42</formula>
    </cfRule>
  </conditionalFormatting>
  <conditionalFormatting sqref="J43">
    <cfRule type="cellIs" dxfId="14333" priority="373" operator="greaterThan">
      <formula>$I$43</formula>
    </cfRule>
  </conditionalFormatting>
  <conditionalFormatting sqref="J44">
    <cfRule type="cellIs" dxfId="14332" priority="372" operator="greaterThan">
      <formula>$I$44</formula>
    </cfRule>
  </conditionalFormatting>
  <conditionalFormatting sqref="J46">
    <cfRule type="cellIs" dxfId="14331" priority="371" operator="greaterThan">
      <formula>$I$46</formula>
    </cfRule>
  </conditionalFormatting>
  <conditionalFormatting sqref="W35">
    <cfRule type="cellIs" dxfId="14330" priority="370" operator="greaterThan">
      <formula>$V$35</formula>
    </cfRule>
  </conditionalFormatting>
  <conditionalFormatting sqref="W36">
    <cfRule type="cellIs" dxfId="14329" priority="369" operator="greaterThan">
      <formula>$V$36</formula>
    </cfRule>
  </conditionalFormatting>
  <conditionalFormatting sqref="W37">
    <cfRule type="cellIs" dxfId="14328" priority="368" operator="greaterThan">
      <formula>$V$37</formula>
    </cfRule>
  </conditionalFormatting>
  <conditionalFormatting sqref="W38">
    <cfRule type="cellIs" dxfId="14327" priority="367" operator="greaterThan">
      <formula>$V$38</formula>
    </cfRule>
  </conditionalFormatting>
  <conditionalFormatting sqref="W41">
    <cfRule type="cellIs" dxfId="14326" priority="366" operator="greaterThan">
      <formula>$V$41</formula>
    </cfRule>
  </conditionalFormatting>
  <conditionalFormatting sqref="W39">
    <cfRule type="cellIs" dxfId="14325" priority="365" operator="greaterThan">
      <formula>$V$39</formula>
    </cfRule>
  </conditionalFormatting>
  <conditionalFormatting sqref="W40">
    <cfRule type="cellIs" dxfId="14324" priority="364" operator="greaterThan">
      <formula>$V$40</formula>
    </cfRule>
  </conditionalFormatting>
  <conditionalFormatting sqref="W45">
    <cfRule type="cellIs" dxfId="14323" priority="363" operator="greaterThan">
      <formula>$V$45</formula>
    </cfRule>
  </conditionalFormatting>
  <conditionalFormatting sqref="W42">
    <cfRule type="cellIs" dxfId="14322" priority="362" operator="greaterThan">
      <formula>$V$42</formula>
    </cfRule>
  </conditionalFormatting>
  <conditionalFormatting sqref="W43">
    <cfRule type="cellIs" dxfId="14321" priority="361" operator="greaterThan">
      <formula>$V$43</formula>
    </cfRule>
  </conditionalFormatting>
  <conditionalFormatting sqref="W44">
    <cfRule type="cellIs" dxfId="14320" priority="360" operator="greaterThan">
      <formula>$V$44</formula>
    </cfRule>
  </conditionalFormatting>
  <conditionalFormatting sqref="W46">
    <cfRule type="cellIs" dxfId="14319" priority="359" operator="greaterThan">
      <formula>$V$46</formula>
    </cfRule>
  </conditionalFormatting>
  <conditionalFormatting sqref="Y35">
    <cfRule type="cellIs" dxfId="14318" priority="358" operator="greaterThan">
      <formula>$X$35</formula>
    </cfRule>
  </conditionalFormatting>
  <conditionalFormatting sqref="Y36">
    <cfRule type="cellIs" dxfId="14317" priority="357" operator="greaterThan">
      <formula>$X$36</formula>
    </cfRule>
  </conditionalFormatting>
  <conditionalFormatting sqref="Y37">
    <cfRule type="cellIs" dxfId="14316" priority="356" operator="greaterThan">
      <formula>$X$37</formula>
    </cfRule>
  </conditionalFormatting>
  <conditionalFormatting sqref="Y38">
    <cfRule type="cellIs" dxfId="14315" priority="355" operator="greaterThan">
      <formula>$X$38</formula>
    </cfRule>
  </conditionalFormatting>
  <conditionalFormatting sqref="Y41">
    <cfRule type="cellIs" dxfId="14314" priority="354" operator="greaterThan">
      <formula>$X$41</formula>
    </cfRule>
  </conditionalFormatting>
  <conditionalFormatting sqref="Y39">
    <cfRule type="cellIs" dxfId="14313" priority="353" operator="greaterThan">
      <formula>$X$39</formula>
    </cfRule>
  </conditionalFormatting>
  <conditionalFormatting sqref="Y40">
    <cfRule type="cellIs" dxfId="14312" priority="352" operator="greaterThan">
      <formula>$X$40</formula>
    </cfRule>
  </conditionalFormatting>
  <conditionalFormatting sqref="Y45">
    <cfRule type="cellIs" dxfId="14311" priority="351" operator="greaterThan">
      <formula>$X$45</formula>
    </cfRule>
  </conditionalFormatting>
  <conditionalFormatting sqref="Y42">
    <cfRule type="cellIs" dxfId="14310" priority="350" operator="greaterThan">
      <formula>$X$42</formula>
    </cfRule>
  </conditionalFormatting>
  <conditionalFormatting sqref="Y43">
    <cfRule type="cellIs" dxfId="14309" priority="349" operator="greaterThan">
      <formula>$X$43</formula>
    </cfRule>
  </conditionalFormatting>
  <conditionalFormatting sqref="Y44">
    <cfRule type="cellIs" dxfId="14308" priority="348" operator="greaterThan">
      <formula>$X$44</formula>
    </cfRule>
  </conditionalFormatting>
  <conditionalFormatting sqref="Y46">
    <cfRule type="cellIs" dxfId="14307" priority="347" operator="greaterThan">
      <formula>$X$46</formula>
    </cfRule>
  </conditionalFormatting>
  <conditionalFormatting sqref="J51">
    <cfRule type="cellIs" dxfId="14306" priority="346" operator="greaterThan">
      <formula>$I$51</formula>
    </cfRule>
  </conditionalFormatting>
  <conditionalFormatting sqref="J52">
    <cfRule type="cellIs" dxfId="14305" priority="345" operator="greaterThan">
      <formula>$I$52</formula>
    </cfRule>
  </conditionalFormatting>
  <conditionalFormatting sqref="J56">
    <cfRule type="cellIs" dxfId="14304" priority="344" operator="greaterThan">
      <formula>$I$56</formula>
    </cfRule>
  </conditionalFormatting>
  <conditionalFormatting sqref="J54">
    <cfRule type="cellIs" dxfId="14303" priority="343" operator="greaterThan">
      <formula>$I$54</formula>
    </cfRule>
  </conditionalFormatting>
  <conditionalFormatting sqref="J57">
    <cfRule type="cellIs" dxfId="14302" priority="342" operator="greaterThan">
      <formula>$I$57</formula>
    </cfRule>
  </conditionalFormatting>
  <conditionalFormatting sqref="J53">
    <cfRule type="cellIs" dxfId="14301" priority="341" operator="greaterThan">
      <formula>$I$53</formula>
    </cfRule>
  </conditionalFormatting>
  <conditionalFormatting sqref="J59">
    <cfRule type="cellIs" dxfId="14300" priority="340" operator="greaterThan">
      <formula>$I$59</formula>
    </cfRule>
  </conditionalFormatting>
  <conditionalFormatting sqref="W51">
    <cfRule type="cellIs" dxfId="14299" priority="339" operator="greaterThan">
      <formula>$V$51</formula>
    </cfRule>
  </conditionalFormatting>
  <conditionalFormatting sqref="W52">
    <cfRule type="cellIs" dxfId="14298" priority="338" operator="greaterThan">
      <formula>$V$52</formula>
    </cfRule>
  </conditionalFormatting>
  <conditionalFormatting sqref="W56">
    <cfRule type="cellIs" dxfId="14297" priority="337" operator="greaterThan">
      <formula>$V$56</formula>
    </cfRule>
  </conditionalFormatting>
  <conditionalFormatting sqref="W54">
    <cfRule type="cellIs" dxfId="14296" priority="336" operator="greaterThan">
      <formula>$V$54</formula>
    </cfRule>
  </conditionalFormatting>
  <conditionalFormatting sqref="W57">
    <cfRule type="cellIs" dxfId="14295" priority="335" operator="greaterThan">
      <formula>$V$57</formula>
    </cfRule>
  </conditionalFormatting>
  <conditionalFormatting sqref="W53">
    <cfRule type="cellIs" dxfId="14294" priority="334" operator="greaterThan">
      <formula>$V$53</formula>
    </cfRule>
  </conditionalFormatting>
  <conditionalFormatting sqref="W59">
    <cfRule type="cellIs" dxfId="14293" priority="333" operator="greaterThan">
      <formula>$V$59</formula>
    </cfRule>
  </conditionalFormatting>
  <conditionalFormatting sqref="Y51">
    <cfRule type="cellIs" dxfId="14292" priority="332" operator="greaterThan">
      <formula>$X$51</formula>
    </cfRule>
  </conditionalFormatting>
  <conditionalFormatting sqref="Y52">
    <cfRule type="cellIs" dxfId="14291" priority="331" operator="greaterThan">
      <formula>$X$52</formula>
    </cfRule>
  </conditionalFormatting>
  <conditionalFormatting sqref="Y56">
    <cfRule type="cellIs" dxfId="14290" priority="330" operator="greaterThan">
      <formula>$X$56</formula>
    </cfRule>
  </conditionalFormatting>
  <conditionalFormatting sqref="Y54">
    <cfRule type="cellIs" dxfId="14289" priority="329" operator="greaterThan">
      <formula>$X$54</formula>
    </cfRule>
  </conditionalFormatting>
  <conditionalFormatting sqref="Y57">
    <cfRule type="cellIs" dxfId="14288" priority="328" operator="greaterThan">
      <formula>$X$57</formula>
    </cfRule>
  </conditionalFormatting>
  <conditionalFormatting sqref="Y53">
    <cfRule type="cellIs" dxfId="14287" priority="327" operator="greaterThan">
      <formula>$X$53</formula>
    </cfRule>
  </conditionalFormatting>
  <conditionalFormatting sqref="Y59">
    <cfRule type="cellIs" dxfId="14286" priority="326" operator="greaterThan">
      <formula>$X$59</formula>
    </cfRule>
  </conditionalFormatting>
  <conditionalFormatting sqref="J64">
    <cfRule type="cellIs" dxfId="14285" priority="325" operator="greaterThan">
      <formula>$I$64</formula>
    </cfRule>
  </conditionalFormatting>
  <conditionalFormatting sqref="J65">
    <cfRule type="cellIs" dxfId="14284" priority="324" operator="greaterThan">
      <formula>$I$65</formula>
    </cfRule>
  </conditionalFormatting>
  <conditionalFormatting sqref="J66">
    <cfRule type="cellIs" dxfId="14283" priority="323" operator="greaterThan">
      <formula>$I$66</formula>
    </cfRule>
  </conditionalFormatting>
  <conditionalFormatting sqref="J67">
    <cfRule type="cellIs" dxfId="14282" priority="322" operator="greaterThan">
      <formula>$I$67</formula>
    </cfRule>
  </conditionalFormatting>
  <conditionalFormatting sqref="J68">
    <cfRule type="cellIs" dxfId="14281" priority="321" operator="greaterThan">
      <formula>$I$68</formula>
    </cfRule>
  </conditionalFormatting>
  <conditionalFormatting sqref="W64">
    <cfRule type="cellIs" dxfId="14280" priority="320" operator="greaterThan">
      <formula>$V$64</formula>
    </cfRule>
  </conditionalFormatting>
  <conditionalFormatting sqref="W65">
    <cfRule type="cellIs" dxfId="14279" priority="319" operator="greaterThan">
      <formula>$V$65</formula>
    </cfRule>
  </conditionalFormatting>
  <conditionalFormatting sqref="W66">
    <cfRule type="cellIs" dxfId="14278" priority="318" operator="greaterThan">
      <formula>$V$66</formula>
    </cfRule>
  </conditionalFormatting>
  <conditionalFormatting sqref="W67">
    <cfRule type="cellIs" dxfId="14277" priority="317" operator="greaterThan">
      <formula>$V$67</formula>
    </cfRule>
  </conditionalFormatting>
  <conditionalFormatting sqref="W68">
    <cfRule type="cellIs" dxfId="14276" priority="316" operator="greaterThan">
      <formula>$V$68</formula>
    </cfRule>
  </conditionalFormatting>
  <conditionalFormatting sqref="Y64">
    <cfRule type="cellIs" dxfId="14275" priority="315" operator="greaterThan">
      <formula>$X$64</formula>
    </cfRule>
  </conditionalFormatting>
  <conditionalFormatting sqref="Y65">
    <cfRule type="cellIs" dxfId="14274" priority="314" operator="greaterThan">
      <formula>$X$65</formula>
    </cfRule>
  </conditionalFormatting>
  <conditionalFormatting sqref="Y66">
    <cfRule type="cellIs" dxfId="14273" priority="313" operator="greaterThan">
      <formula>$X$66</formula>
    </cfRule>
  </conditionalFormatting>
  <conditionalFormatting sqref="Y67">
    <cfRule type="cellIs" dxfId="14272" priority="312" operator="greaterThan">
      <formula>$X$67</formula>
    </cfRule>
  </conditionalFormatting>
  <conditionalFormatting sqref="Y68">
    <cfRule type="cellIs" dxfId="14271" priority="311" operator="greaterThan">
      <formula>$X$68</formula>
    </cfRule>
  </conditionalFormatting>
  <conditionalFormatting sqref="J69">
    <cfRule type="cellIs" dxfId="14270" priority="310" operator="greaterThan">
      <formula>$I$69</formula>
    </cfRule>
  </conditionalFormatting>
  <conditionalFormatting sqref="W69">
    <cfRule type="cellIs" dxfId="14269" priority="309" operator="greaterThan">
      <formula>$V$69</formula>
    </cfRule>
  </conditionalFormatting>
  <conditionalFormatting sqref="Y69">
    <cfRule type="cellIs" dxfId="14268" priority="308" operator="greaterThan">
      <formula>$X$69</formula>
    </cfRule>
  </conditionalFormatting>
  <conditionalFormatting sqref="J70">
    <cfRule type="cellIs" dxfId="14267" priority="307" operator="greaterThan">
      <formula>$I$70</formula>
    </cfRule>
  </conditionalFormatting>
  <conditionalFormatting sqref="J71">
    <cfRule type="cellIs" dxfId="14266" priority="306" operator="greaterThan">
      <formula>$I$71</formula>
    </cfRule>
  </conditionalFormatting>
  <conditionalFormatting sqref="J72">
    <cfRule type="cellIs" dxfId="14265" priority="305" operator="greaterThan">
      <formula>$I$72</formula>
    </cfRule>
  </conditionalFormatting>
  <conditionalFormatting sqref="J73">
    <cfRule type="cellIs" dxfId="14264" priority="304" operator="greaterThan">
      <formula>$I$73</formula>
    </cfRule>
  </conditionalFormatting>
  <conditionalFormatting sqref="J74">
    <cfRule type="cellIs" dxfId="14263" priority="303" operator="greaterThan">
      <formula>$I$74</formula>
    </cfRule>
  </conditionalFormatting>
  <conditionalFormatting sqref="W70">
    <cfRule type="cellIs" dxfId="14262" priority="302" operator="greaterThan">
      <formula>$V$70</formula>
    </cfRule>
  </conditionalFormatting>
  <conditionalFormatting sqref="W71">
    <cfRule type="cellIs" dxfId="14261" priority="301" operator="greaterThan">
      <formula>$V$71</formula>
    </cfRule>
  </conditionalFormatting>
  <conditionalFormatting sqref="W72">
    <cfRule type="cellIs" dxfId="14260" priority="300" operator="greaterThan">
      <formula>$V$72</formula>
    </cfRule>
  </conditionalFormatting>
  <conditionalFormatting sqref="W73">
    <cfRule type="cellIs" dxfId="14259" priority="299" operator="greaterThan">
      <formula>$V$73</formula>
    </cfRule>
  </conditionalFormatting>
  <conditionalFormatting sqref="W74">
    <cfRule type="cellIs" dxfId="14258" priority="298" operator="greaterThan">
      <formula>$V$74</formula>
    </cfRule>
  </conditionalFormatting>
  <conditionalFormatting sqref="Y70">
    <cfRule type="cellIs" dxfId="14257" priority="297" operator="greaterThan">
      <formula>$X$70</formula>
    </cfRule>
  </conditionalFormatting>
  <conditionalFormatting sqref="Y71">
    <cfRule type="cellIs" dxfId="14256" priority="296" operator="greaterThan">
      <formula>$X$71</formula>
    </cfRule>
  </conditionalFormatting>
  <conditionalFormatting sqref="Y72">
    <cfRule type="cellIs" dxfId="14255" priority="295" operator="greaterThan">
      <formula>$X$72</formula>
    </cfRule>
  </conditionalFormatting>
  <conditionalFormatting sqref="Y73">
    <cfRule type="cellIs" dxfId="14254" priority="294" operator="greaterThan">
      <formula>$X$73</formula>
    </cfRule>
  </conditionalFormatting>
  <conditionalFormatting sqref="Y74">
    <cfRule type="cellIs" dxfId="14253" priority="293" operator="greaterThan">
      <formula>$X$74</formula>
    </cfRule>
  </conditionalFormatting>
  <conditionalFormatting sqref="H55">
    <cfRule type="cellIs" dxfId="14252" priority="292" operator="greaterThan">
      <formula>$G$55</formula>
    </cfRule>
  </conditionalFormatting>
  <conditionalFormatting sqref="J55">
    <cfRule type="cellIs" dxfId="14251" priority="291" operator="greaterThan">
      <formula>$I$55</formula>
    </cfRule>
  </conditionalFormatting>
  <conditionalFormatting sqref="W55">
    <cfRule type="cellIs" dxfId="14250" priority="290" operator="greaterThan">
      <formula>$V$55</formula>
    </cfRule>
  </conditionalFormatting>
  <conditionalFormatting sqref="Y55">
    <cfRule type="cellIs" dxfId="14249" priority="289" operator="greaterThan">
      <formula>$X$55</formula>
    </cfRule>
  </conditionalFormatting>
  <conditionalFormatting sqref="H58">
    <cfRule type="cellIs" dxfId="14248" priority="288" operator="greaterThan">
      <formula>$G$58</formula>
    </cfRule>
  </conditionalFormatting>
  <conditionalFormatting sqref="J58">
    <cfRule type="cellIs" dxfId="14247" priority="287" operator="greaterThan">
      <formula>$I$58</formula>
    </cfRule>
  </conditionalFormatting>
  <conditionalFormatting sqref="W58">
    <cfRule type="cellIs" dxfId="14246" priority="286" operator="greaterThan">
      <formula>$V$58</formula>
    </cfRule>
  </conditionalFormatting>
  <conditionalFormatting sqref="Y58">
    <cfRule type="cellIs" dxfId="14245" priority="285" operator="greaterThan">
      <formula>$X$58</formula>
    </cfRule>
  </conditionalFormatting>
  <conditionalFormatting sqref="O27">
    <cfRule type="expression" dxfId="14244" priority="283">
      <formula>H27&gt;=23</formula>
    </cfRule>
    <cfRule type="expression" dxfId="14243" priority="284">
      <formula>H27&lt;23</formula>
    </cfRule>
  </conditionalFormatting>
  <conditionalFormatting sqref="P27">
    <cfRule type="expression" dxfId="14242" priority="281">
      <formula>H27&gt;=G27-8</formula>
    </cfRule>
    <cfRule type="expression" dxfId="14241" priority="282">
      <formula>H27&lt;G27-8</formula>
    </cfRule>
  </conditionalFormatting>
  <conditionalFormatting sqref="O28">
    <cfRule type="expression" dxfId="14240" priority="279">
      <formula>H28&gt;=23</formula>
    </cfRule>
    <cfRule type="expression" dxfId="14239" priority="280">
      <formula>H28&lt;23</formula>
    </cfRule>
  </conditionalFormatting>
  <conditionalFormatting sqref="P28">
    <cfRule type="expression" dxfId="14238" priority="277">
      <formula>H28&gt;=G28-8</formula>
    </cfRule>
    <cfRule type="expression" dxfId="14237" priority="278">
      <formula>H28&lt;G28-8</formula>
    </cfRule>
  </conditionalFormatting>
  <conditionalFormatting sqref="O29">
    <cfRule type="expression" dxfId="14236" priority="275">
      <formula>H29&gt;=23</formula>
    </cfRule>
    <cfRule type="expression" dxfId="14235" priority="276">
      <formula>H29&lt;23</formula>
    </cfRule>
  </conditionalFormatting>
  <conditionalFormatting sqref="P29">
    <cfRule type="expression" dxfId="14234" priority="273">
      <formula>H29&gt;=G29-8</formula>
    </cfRule>
    <cfRule type="expression" dxfId="14233" priority="274">
      <formula>H29&lt;G29-8</formula>
    </cfRule>
  </conditionalFormatting>
  <conditionalFormatting sqref="O32">
    <cfRule type="expression" dxfId="14232" priority="271">
      <formula>H32&gt;=23</formula>
    </cfRule>
    <cfRule type="expression" dxfId="14231" priority="272">
      <formula>H32&lt;23</formula>
    </cfRule>
  </conditionalFormatting>
  <conditionalFormatting sqref="P32">
    <cfRule type="expression" dxfId="14230" priority="269">
      <formula>H32&gt;=G32-8</formula>
    </cfRule>
    <cfRule type="expression" dxfId="14229" priority="270">
      <formula>H32&lt;G32-8</formula>
    </cfRule>
  </conditionalFormatting>
  <conditionalFormatting sqref="O33">
    <cfRule type="expression" dxfId="14228" priority="267">
      <formula>H33&gt;=23</formula>
    </cfRule>
    <cfRule type="expression" dxfId="14227" priority="268">
      <formula>H33&lt;23</formula>
    </cfRule>
  </conditionalFormatting>
  <conditionalFormatting sqref="P33">
    <cfRule type="expression" dxfId="14226" priority="265">
      <formula>H33&gt;=G33-8</formula>
    </cfRule>
    <cfRule type="expression" dxfId="14225" priority="266">
      <formula>H33&lt;G33-8</formula>
    </cfRule>
  </conditionalFormatting>
  <conditionalFormatting sqref="O34">
    <cfRule type="expression" dxfId="14224" priority="263">
      <formula>H34&gt;=23</formula>
    </cfRule>
    <cfRule type="expression" dxfId="14223" priority="264">
      <formula>H34&lt;23</formula>
    </cfRule>
  </conditionalFormatting>
  <conditionalFormatting sqref="P34">
    <cfRule type="expression" dxfId="14222" priority="261">
      <formula>H34&gt;=G34-8</formula>
    </cfRule>
    <cfRule type="expression" dxfId="14221" priority="262">
      <formula>H34&lt;G34-8</formula>
    </cfRule>
  </conditionalFormatting>
  <conditionalFormatting sqref="O30">
    <cfRule type="expression" dxfId="14220" priority="259">
      <formula>H30&gt;=23</formula>
    </cfRule>
    <cfRule type="expression" dxfId="14219" priority="260">
      <formula>H30&lt;23</formula>
    </cfRule>
  </conditionalFormatting>
  <conditionalFormatting sqref="P30">
    <cfRule type="expression" dxfId="14218" priority="257">
      <formula>H30&gt;=G30-8</formula>
    </cfRule>
    <cfRule type="expression" dxfId="14217" priority="258">
      <formula>H30&lt;G30-8</formula>
    </cfRule>
  </conditionalFormatting>
  <conditionalFormatting sqref="O31">
    <cfRule type="expression" dxfId="14216" priority="255">
      <formula>H31&gt;=23</formula>
    </cfRule>
    <cfRule type="expression" dxfId="14215" priority="256">
      <formula>H31&lt;23</formula>
    </cfRule>
  </conditionalFormatting>
  <conditionalFormatting sqref="P31">
    <cfRule type="expression" dxfId="14214" priority="253">
      <formula>H31&gt;=G31-8</formula>
    </cfRule>
    <cfRule type="expression" dxfId="14213" priority="254">
      <formula>H31&lt;G31-8</formula>
    </cfRule>
  </conditionalFormatting>
  <conditionalFormatting sqref="O35">
    <cfRule type="expression" dxfId="14212" priority="251">
      <formula>H35&gt;=23</formula>
    </cfRule>
    <cfRule type="expression" dxfId="14211" priority="252">
      <formula>H35&lt;23</formula>
    </cfRule>
  </conditionalFormatting>
  <conditionalFormatting sqref="P35">
    <cfRule type="expression" dxfId="14210" priority="249">
      <formula>H35&gt;=G35-8</formula>
    </cfRule>
    <cfRule type="expression" dxfId="14209" priority="250">
      <formula>H35&lt;G35-8</formula>
    </cfRule>
  </conditionalFormatting>
  <conditionalFormatting sqref="O36">
    <cfRule type="expression" dxfId="14208" priority="247">
      <formula>H36&gt;=23</formula>
    </cfRule>
    <cfRule type="expression" dxfId="14207" priority="248">
      <formula>H36&lt;23</formula>
    </cfRule>
  </conditionalFormatting>
  <conditionalFormatting sqref="P36">
    <cfRule type="expression" dxfId="14206" priority="245">
      <formula>H36&gt;=G36-8</formula>
    </cfRule>
    <cfRule type="expression" dxfId="14205" priority="246">
      <formula>H36&lt;G36-8</formula>
    </cfRule>
  </conditionalFormatting>
  <conditionalFormatting sqref="O37">
    <cfRule type="expression" dxfId="14204" priority="243">
      <formula>H37&gt;=23</formula>
    </cfRule>
    <cfRule type="expression" dxfId="14203" priority="244">
      <formula>H37&lt;23</formula>
    </cfRule>
  </conditionalFormatting>
  <conditionalFormatting sqref="P37">
    <cfRule type="expression" dxfId="14202" priority="241">
      <formula>H37&gt;=G37-8</formula>
    </cfRule>
    <cfRule type="expression" dxfId="14201" priority="242">
      <formula>H37&lt;G37-8</formula>
    </cfRule>
  </conditionalFormatting>
  <conditionalFormatting sqref="O38">
    <cfRule type="expression" dxfId="14200" priority="239">
      <formula>H38&gt;=23</formula>
    </cfRule>
    <cfRule type="expression" dxfId="14199" priority="240">
      <formula>H38&lt;23</formula>
    </cfRule>
  </conditionalFormatting>
  <conditionalFormatting sqref="P38">
    <cfRule type="expression" dxfId="14198" priority="237">
      <formula>H38&gt;=G38-8</formula>
    </cfRule>
    <cfRule type="expression" dxfId="14197" priority="238">
      <formula>H38&lt;G38-8</formula>
    </cfRule>
  </conditionalFormatting>
  <conditionalFormatting sqref="O39">
    <cfRule type="expression" dxfId="14196" priority="235">
      <formula>H39&gt;=23</formula>
    </cfRule>
    <cfRule type="expression" dxfId="14195" priority="236">
      <formula>H39&lt;23</formula>
    </cfRule>
  </conditionalFormatting>
  <conditionalFormatting sqref="P39">
    <cfRule type="expression" dxfId="14194" priority="233">
      <formula>H39&gt;=G39-8</formula>
    </cfRule>
    <cfRule type="expression" dxfId="14193" priority="234">
      <formula>H39&lt;G39-8</formula>
    </cfRule>
  </conditionalFormatting>
  <conditionalFormatting sqref="O40">
    <cfRule type="expression" dxfId="14192" priority="231">
      <formula>H40&gt;=23</formula>
    </cfRule>
    <cfRule type="expression" dxfId="14191" priority="232">
      <formula>H40&lt;23</formula>
    </cfRule>
  </conditionalFormatting>
  <conditionalFormatting sqref="P40">
    <cfRule type="expression" dxfId="14190" priority="229">
      <formula>H40&gt;=G40-8</formula>
    </cfRule>
    <cfRule type="expression" dxfId="14189" priority="230">
      <formula>H40&lt;G40-8</formula>
    </cfRule>
  </conditionalFormatting>
  <conditionalFormatting sqref="O45">
    <cfRule type="expression" dxfId="14188" priority="227">
      <formula>H45&gt;=23</formula>
    </cfRule>
    <cfRule type="expression" dxfId="14187" priority="228">
      <formula>H45&lt;23</formula>
    </cfRule>
  </conditionalFormatting>
  <conditionalFormatting sqref="P45">
    <cfRule type="expression" dxfId="14186" priority="225">
      <formula>H45&gt;=G45-8</formula>
    </cfRule>
    <cfRule type="expression" dxfId="14185" priority="226">
      <formula>H45&lt;G45-8</formula>
    </cfRule>
  </conditionalFormatting>
  <conditionalFormatting sqref="O42">
    <cfRule type="expression" dxfId="14184" priority="223">
      <formula>H42&gt;=23</formula>
    </cfRule>
    <cfRule type="expression" dxfId="14183" priority="224">
      <formula>H42&lt;23</formula>
    </cfRule>
  </conditionalFormatting>
  <conditionalFormatting sqref="P42">
    <cfRule type="expression" dxfId="14182" priority="221">
      <formula>H42&gt;=G42-8</formula>
    </cfRule>
    <cfRule type="expression" dxfId="14181" priority="222">
      <formula>H42&lt;G42-8</formula>
    </cfRule>
  </conditionalFormatting>
  <conditionalFormatting sqref="O43">
    <cfRule type="expression" dxfId="14180" priority="219">
      <formula>H43&gt;=23</formula>
    </cfRule>
    <cfRule type="expression" dxfId="14179" priority="220">
      <formula>H43&lt;23</formula>
    </cfRule>
  </conditionalFormatting>
  <conditionalFormatting sqref="P43">
    <cfRule type="expression" dxfId="14178" priority="217">
      <formula>H43&gt;=G43-8</formula>
    </cfRule>
    <cfRule type="expression" dxfId="14177" priority="218">
      <formula>H43&lt;G43-8</formula>
    </cfRule>
  </conditionalFormatting>
  <conditionalFormatting sqref="O41">
    <cfRule type="expression" dxfId="14176" priority="215">
      <formula>H41&gt;=23</formula>
    </cfRule>
    <cfRule type="expression" dxfId="14175" priority="216">
      <formula>H41&lt;23</formula>
    </cfRule>
  </conditionalFormatting>
  <conditionalFormatting sqref="P41">
    <cfRule type="expression" dxfId="14174" priority="213">
      <formula>H41&gt;=G41-8</formula>
    </cfRule>
    <cfRule type="expression" dxfId="14173" priority="214">
      <formula>H41&lt;G41-8</formula>
    </cfRule>
  </conditionalFormatting>
  <conditionalFormatting sqref="O44">
    <cfRule type="expression" dxfId="14172" priority="211">
      <formula>H44&gt;=23</formula>
    </cfRule>
    <cfRule type="expression" dxfId="14171" priority="212">
      <formula>H44&lt;23</formula>
    </cfRule>
  </conditionalFormatting>
  <conditionalFormatting sqref="P44">
    <cfRule type="expression" dxfId="14170" priority="209">
      <formula>H44&gt;=G44-8</formula>
    </cfRule>
    <cfRule type="expression" dxfId="14169" priority="210">
      <formula>H44&lt;G44-8</formula>
    </cfRule>
  </conditionalFormatting>
  <conditionalFormatting sqref="O46">
    <cfRule type="expression" dxfId="14168" priority="207">
      <formula>H46&gt;=23</formula>
    </cfRule>
    <cfRule type="expression" dxfId="14167" priority="208">
      <formula>H46&lt;23</formula>
    </cfRule>
  </conditionalFormatting>
  <conditionalFormatting sqref="P46">
    <cfRule type="expression" dxfId="14166" priority="205">
      <formula>H46&gt;=G46-8</formula>
    </cfRule>
    <cfRule type="expression" dxfId="14165" priority="206">
      <formula>H46&lt;G46-8</formula>
    </cfRule>
  </conditionalFormatting>
  <conditionalFormatting sqref="O51">
    <cfRule type="expression" dxfId="14164" priority="202">
      <formula>C51=0</formula>
    </cfRule>
    <cfRule type="expression" dxfId="14163" priority="203">
      <formula>H51&gt;=23</formula>
    </cfRule>
    <cfRule type="expression" dxfId="14162" priority="204">
      <formula>H51&lt;23</formula>
    </cfRule>
  </conditionalFormatting>
  <conditionalFormatting sqref="P51">
    <cfRule type="expression" dxfId="14161" priority="200">
      <formula>H51&gt;=G51-8</formula>
    </cfRule>
    <cfRule type="expression" dxfId="14160" priority="201">
      <formula>H51&lt;G51-8</formula>
    </cfRule>
  </conditionalFormatting>
  <conditionalFormatting sqref="O52">
    <cfRule type="expression" dxfId="14159" priority="198">
      <formula>H52&gt;=23</formula>
    </cfRule>
    <cfRule type="expression" dxfId="14158" priority="199">
      <formula>H52&lt;23</formula>
    </cfRule>
  </conditionalFormatting>
  <conditionalFormatting sqref="P52">
    <cfRule type="expression" dxfId="14157" priority="196">
      <formula>H52&gt;=G52-8</formula>
    </cfRule>
    <cfRule type="expression" dxfId="14156" priority="197">
      <formula>H52&lt;G52-8</formula>
    </cfRule>
  </conditionalFormatting>
  <conditionalFormatting sqref="O56">
    <cfRule type="expression" dxfId="14155" priority="194">
      <formula>H56&gt;=23</formula>
    </cfRule>
    <cfRule type="expression" dxfId="14154" priority="195">
      <formula>H56&lt;23</formula>
    </cfRule>
  </conditionalFormatting>
  <conditionalFormatting sqref="P56">
    <cfRule type="expression" dxfId="14153" priority="192">
      <formula>H56&gt;=G56-8</formula>
    </cfRule>
    <cfRule type="expression" dxfId="14152" priority="193">
      <formula>H56&lt;G56-8</formula>
    </cfRule>
  </conditionalFormatting>
  <conditionalFormatting sqref="O54">
    <cfRule type="expression" dxfId="14151" priority="190">
      <formula>H54&gt;=23</formula>
    </cfRule>
    <cfRule type="expression" dxfId="14150" priority="191">
      <formula>H54&lt;23</formula>
    </cfRule>
  </conditionalFormatting>
  <conditionalFormatting sqref="P54">
    <cfRule type="expression" dxfId="14149" priority="188">
      <formula>H54&gt;=G54-8</formula>
    </cfRule>
    <cfRule type="expression" dxfId="14148" priority="189">
      <formula>H54&lt;G54-8</formula>
    </cfRule>
  </conditionalFormatting>
  <conditionalFormatting sqref="O57">
    <cfRule type="expression" dxfId="14147" priority="186">
      <formula>H57&gt;=23</formula>
    </cfRule>
    <cfRule type="expression" dxfId="14146" priority="187">
      <formula>H57&lt;23</formula>
    </cfRule>
  </conditionalFormatting>
  <conditionalFormatting sqref="P57">
    <cfRule type="expression" dxfId="14145" priority="184">
      <formula>H57&gt;=G57-8</formula>
    </cfRule>
    <cfRule type="expression" dxfId="14144" priority="185">
      <formula>H57&lt;G57-8</formula>
    </cfRule>
  </conditionalFormatting>
  <conditionalFormatting sqref="O53">
    <cfRule type="expression" dxfId="14143" priority="182">
      <formula>H53&gt;=23</formula>
    </cfRule>
    <cfRule type="expression" dxfId="14142" priority="183">
      <formula>H53&lt;23</formula>
    </cfRule>
  </conditionalFormatting>
  <conditionalFormatting sqref="P53">
    <cfRule type="expression" dxfId="14141" priority="180">
      <formula>H53&gt;=G53-8</formula>
    </cfRule>
    <cfRule type="expression" dxfId="14140" priority="181">
      <formula>H53&lt;G53-8</formula>
    </cfRule>
  </conditionalFormatting>
  <conditionalFormatting sqref="O55">
    <cfRule type="expression" dxfId="14139" priority="178">
      <formula>H55&gt;=23</formula>
    </cfRule>
    <cfRule type="expression" dxfId="14138" priority="179">
      <formula>H55&lt;23</formula>
    </cfRule>
  </conditionalFormatting>
  <conditionalFormatting sqref="P55">
    <cfRule type="expression" dxfId="14137" priority="176">
      <formula>H55&gt;=G55-8</formula>
    </cfRule>
    <cfRule type="expression" dxfId="14136" priority="177">
      <formula>H55&lt;G55-8</formula>
    </cfRule>
  </conditionalFormatting>
  <conditionalFormatting sqref="O59">
    <cfRule type="expression" dxfId="14135" priority="170">
      <formula>H59&gt;=23</formula>
    </cfRule>
    <cfRule type="expression" dxfId="14134" priority="171">
      <formula>H59&lt;23</formula>
    </cfRule>
  </conditionalFormatting>
  <conditionalFormatting sqref="P59">
    <cfRule type="expression" dxfId="14133" priority="168">
      <formula>H59&gt;=G59-8</formula>
    </cfRule>
    <cfRule type="expression" dxfId="14132" priority="169">
      <formula>H59&lt;G59-8</formula>
    </cfRule>
  </conditionalFormatting>
  <conditionalFormatting sqref="O64">
    <cfRule type="expression" dxfId="14131" priority="166">
      <formula>H64&gt;=23</formula>
    </cfRule>
    <cfRule type="expression" dxfId="14130" priority="167">
      <formula>H64&lt;23</formula>
    </cfRule>
  </conditionalFormatting>
  <conditionalFormatting sqref="P64">
    <cfRule type="expression" dxfId="14129" priority="164">
      <formula>H64&gt;=G64-8</formula>
    </cfRule>
    <cfRule type="expression" dxfId="14128" priority="165">
      <formula>H64&lt;G64-8</formula>
    </cfRule>
  </conditionalFormatting>
  <conditionalFormatting sqref="O65">
    <cfRule type="expression" dxfId="14127" priority="162">
      <formula>H65&gt;=23</formula>
    </cfRule>
    <cfRule type="expression" dxfId="14126" priority="163">
      <formula>H65&lt;23</formula>
    </cfRule>
  </conditionalFormatting>
  <conditionalFormatting sqref="P65">
    <cfRule type="expression" dxfId="14125" priority="160">
      <formula>H65&gt;=G65-8</formula>
    </cfRule>
    <cfRule type="expression" dxfId="14124" priority="161">
      <formula>H65&lt;G65-8</formula>
    </cfRule>
  </conditionalFormatting>
  <conditionalFormatting sqref="O66">
    <cfRule type="expression" dxfId="14123" priority="158">
      <formula>H66&gt;=23</formula>
    </cfRule>
    <cfRule type="expression" dxfId="14122" priority="159">
      <formula>H66&lt;23</formula>
    </cfRule>
  </conditionalFormatting>
  <conditionalFormatting sqref="P66">
    <cfRule type="expression" dxfId="14121" priority="156">
      <formula>H66&gt;=G66-8</formula>
    </cfRule>
    <cfRule type="expression" dxfId="14120" priority="157">
      <formula>H66&lt;G66-8</formula>
    </cfRule>
  </conditionalFormatting>
  <conditionalFormatting sqref="O67">
    <cfRule type="expression" dxfId="14119" priority="154">
      <formula>H67&gt;=23</formula>
    </cfRule>
    <cfRule type="expression" dxfId="14118" priority="155">
      <formula>H67&lt;23</formula>
    </cfRule>
  </conditionalFormatting>
  <conditionalFormatting sqref="P67">
    <cfRule type="expression" dxfId="14117" priority="152">
      <formula>H67&gt;=G67-8</formula>
    </cfRule>
    <cfRule type="expression" dxfId="14116" priority="153">
      <formula>H67&lt;G67-8</formula>
    </cfRule>
  </conditionalFormatting>
  <conditionalFormatting sqref="O69">
    <cfRule type="expression" dxfId="14115" priority="148">
      <formula>H69&gt;=23</formula>
    </cfRule>
    <cfRule type="expression" dxfId="14114" priority="149">
      <formula>H69&lt;23</formula>
    </cfRule>
  </conditionalFormatting>
  <conditionalFormatting sqref="P69">
    <cfRule type="expression" dxfId="14113" priority="146">
      <formula>H69&gt;=G69-8</formula>
    </cfRule>
    <cfRule type="expression" dxfId="14112" priority="147">
      <formula>H69&lt;G69-8</formula>
    </cfRule>
  </conditionalFormatting>
  <conditionalFormatting sqref="AD51">
    <cfRule type="expression" dxfId="14111" priority="143">
      <formula>R51=0</formula>
    </cfRule>
    <cfRule type="expression" dxfId="14110" priority="144">
      <formula>W51&gt;=23</formula>
    </cfRule>
    <cfRule type="expression" dxfId="14109" priority="145">
      <formula>W51&lt;23</formula>
    </cfRule>
  </conditionalFormatting>
  <conditionalFormatting sqref="AE51">
    <cfRule type="expression" dxfId="14108" priority="141">
      <formula>W51&gt;=V51-8</formula>
    </cfRule>
    <cfRule type="expression" dxfId="14107" priority="142">
      <formula>W51&lt;V51-8</formula>
    </cfRule>
  </conditionalFormatting>
  <conditionalFormatting sqref="AD27">
    <cfRule type="expression" dxfId="14106" priority="139">
      <formula>W27&gt;=23</formula>
    </cfRule>
    <cfRule type="expression" dxfId="14105" priority="140">
      <formula>W27&lt;23</formula>
    </cfRule>
  </conditionalFormatting>
  <conditionalFormatting sqref="AE27">
    <cfRule type="expression" dxfId="14104" priority="137">
      <formula>W27&gt;=V27-8</formula>
    </cfRule>
    <cfRule type="expression" dxfId="14103" priority="138">
      <formula>W27&lt;V27-8</formula>
    </cfRule>
  </conditionalFormatting>
  <conditionalFormatting sqref="AD28">
    <cfRule type="expression" dxfId="14102" priority="135">
      <formula>W28&gt;=23</formula>
    </cfRule>
    <cfRule type="expression" dxfId="14101" priority="136">
      <formula>W28&lt;23</formula>
    </cfRule>
  </conditionalFormatting>
  <conditionalFormatting sqref="AE28">
    <cfRule type="expression" dxfId="14100" priority="133">
      <formula>W28&gt;=V28-8</formula>
    </cfRule>
    <cfRule type="expression" dxfId="14099" priority="134">
      <formula>W28&lt;V28-8</formula>
    </cfRule>
  </conditionalFormatting>
  <conditionalFormatting sqref="AD32">
    <cfRule type="expression" dxfId="14098" priority="131">
      <formula>W32&gt;=23</formula>
    </cfRule>
    <cfRule type="expression" dxfId="14097" priority="132">
      <formula>W32&lt;23</formula>
    </cfRule>
  </conditionalFormatting>
  <conditionalFormatting sqref="AE32">
    <cfRule type="expression" dxfId="14096" priority="129">
      <formula>W32&gt;=V32-8</formula>
    </cfRule>
    <cfRule type="expression" dxfId="14095" priority="130">
      <formula>W32&lt;V32-8</formula>
    </cfRule>
  </conditionalFormatting>
  <conditionalFormatting sqref="AD33">
    <cfRule type="expression" dxfId="14094" priority="127">
      <formula>W33&gt;=23</formula>
    </cfRule>
    <cfRule type="expression" dxfId="14093" priority="128">
      <formula>W33&lt;23</formula>
    </cfRule>
  </conditionalFormatting>
  <conditionalFormatting sqref="AE33">
    <cfRule type="expression" dxfId="14092" priority="125">
      <formula>W33&gt;=V33-8</formula>
    </cfRule>
    <cfRule type="expression" dxfId="14091" priority="126">
      <formula>W33&lt;V33-8</formula>
    </cfRule>
  </conditionalFormatting>
  <conditionalFormatting sqref="AD34">
    <cfRule type="expression" dxfId="14090" priority="123">
      <formula>W34&gt;=23</formula>
    </cfRule>
    <cfRule type="expression" dxfId="14089" priority="124">
      <formula>W34&lt;23</formula>
    </cfRule>
  </conditionalFormatting>
  <conditionalFormatting sqref="AE34">
    <cfRule type="expression" dxfId="14088" priority="121">
      <formula>W34&gt;=V34-8</formula>
    </cfRule>
    <cfRule type="expression" dxfId="14087" priority="122">
      <formula>W34&lt;V34-8</formula>
    </cfRule>
  </conditionalFormatting>
  <conditionalFormatting sqref="AD30">
    <cfRule type="expression" dxfId="14086" priority="119">
      <formula>W30&gt;=23</formula>
    </cfRule>
    <cfRule type="expression" dxfId="14085" priority="120">
      <formula>W30&lt;23</formula>
    </cfRule>
  </conditionalFormatting>
  <conditionalFormatting sqref="AE30">
    <cfRule type="expression" dxfId="14084" priority="117">
      <formula>W30&gt;=V30-8</formula>
    </cfRule>
    <cfRule type="expression" dxfId="14083" priority="118">
      <formula>W30&lt;V30-8</formula>
    </cfRule>
  </conditionalFormatting>
  <conditionalFormatting sqref="AD31">
    <cfRule type="expression" dxfId="14082" priority="115">
      <formula>W31&gt;=23</formula>
    </cfRule>
    <cfRule type="expression" dxfId="14081" priority="116">
      <formula>W31&lt;23</formula>
    </cfRule>
  </conditionalFormatting>
  <conditionalFormatting sqref="AE31">
    <cfRule type="expression" dxfId="14080" priority="113">
      <formula>W31&gt;=V31-8</formula>
    </cfRule>
    <cfRule type="expression" dxfId="14079" priority="114">
      <formula>W31&lt;V31-8</formula>
    </cfRule>
  </conditionalFormatting>
  <conditionalFormatting sqref="AD35">
    <cfRule type="expression" dxfId="14078" priority="111">
      <formula>W35&gt;=23</formula>
    </cfRule>
    <cfRule type="expression" dxfId="14077" priority="112">
      <formula>W35&lt;23</formula>
    </cfRule>
  </conditionalFormatting>
  <conditionalFormatting sqref="AE35">
    <cfRule type="expression" dxfId="14076" priority="109">
      <formula>W35&gt;=V35-8</formula>
    </cfRule>
    <cfRule type="expression" dxfId="14075" priority="110">
      <formula>W35&lt;V35-8</formula>
    </cfRule>
  </conditionalFormatting>
  <conditionalFormatting sqref="AD36">
    <cfRule type="expression" dxfId="14074" priority="107">
      <formula>W36&gt;=23</formula>
    </cfRule>
    <cfRule type="expression" dxfId="14073" priority="108">
      <formula>W36&lt;23</formula>
    </cfRule>
  </conditionalFormatting>
  <conditionalFormatting sqref="AE36">
    <cfRule type="expression" dxfId="14072" priority="105">
      <formula>W36&gt;=V36-8</formula>
    </cfRule>
    <cfRule type="expression" dxfId="14071" priority="106">
      <formula>W36&lt;V36-8</formula>
    </cfRule>
  </conditionalFormatting>
  <conditionalFormatting sqref="AD37">
    <cfRule type="expression" dxfId="14070" priority="103">
      <formula>W37&gt;=23</formula>
    </cfRule>
    <cfRule type="expression" dxfId="14069" priority="104">
      <formula>W37&lt;23</formula>
    </cfRule>
  </conditionalFormatting>
  <conditionalFormatting sqref="AE37">
    <cfRule type="expression" dxfId="14068" priority="101">
      <formula>W37&gt;=V37-8</formula>
    </cfRule>
    <cfRule type="expression" dxfId="14067" priority="102">
      <formula>W37&lt;V37-8</formula>
    </cfRule>
  </conditionalFormatting>
  <conditionalFormatting sqref="AD39">
    <cfRule type="expression" dxfId="14066" priority="99">
      <formula>W39&gt;=23</formula>
    </cfRule>
    <cfRule type="expression" dxfId="14065" priority="100">
      <formula>W39&lt;23</formula>
    </cfRule>
  </conditionalFormatting>
  <conditionalFormatting sqref="AE39">
    <cfRule type="expression" dxfId="14064" priority="97">
      <formula>W39&gt;=V39-8</formula>
    </cfRule>
    <cfRule type="expression" dxfId="14063" priority="98">
      <formula>W39&lt;V39-8</formula>
    </cfRule>
  </conditionalFormatting>
  <conditionalFormatting sqref="AD40">
    <cfRule type="expression" dxfId="14062" priority="95">
      <formula>W40&gt;=23</formula>
    </cfRule>
    <cfRule type="expression" dxfId="14061" priority="96">
      <formula>W40&lt;23</formula>
    </cfRule>
  </conditionalFormatting>
  <conditionalFormatting sqref="AE40">
    <cfRule type="expression" dxfId="14060" priority="93">
      <formula>W40&gt;=V40-8</formula>
    </cfRule>
    <cfRule type="expression" dxfId="14059" priority="94">
      <formula>W40&lt;V40-8</formula>
    </cfRule>
  </conditionalFormatting>
  <conditionalFormatting sqref="AD45">
    <cfRule type="expression" dxfId="14058" priority="91">
      <formula>W45&gt;=23</formula>
    </cfRule>
    <cfRule type="expression" dxfId="14057" priority="92">
      <formula>W45&lt;23</formula>
    </cfRule>
  </conditionalFormatting>
  <conditionalFormatting sqref="AE45">
    <cfRule type="expression" dxfId="14056" priority="89">
      <formula>W45&gt;=V45-8</formula>
    </cfRule>
    <cfRule type="expression" dxfId="14055" priority="90">
      <formula>W45&lt;V45-8</formula>
    </cfRule>
  </conditionalFormatting>
  <conditionalFormatting sqref="AD42">
    <cfRule type="expression" dxfId="14054" priority="87">
      <formula>W42&gt;=23</formula>
    </cfRule>
    <cfRule type="expression" dxfId="14053" priority="88">
      <formula>W42&lt;23</formula>
    </cfRule>
  </conditionalFormatting>
  <conditionalFormatting sqref="AE42">
    <cfRule type="expression" dxfId="14052" priority="85">
      <formula>W42&gt;=V42-8</formula>
    </cfRule>
    <cfRule type="expression" dxfId="14051" priority="86">
      <formula>W42&lt;V42-8</formula>
    </cfRule>
  </conditionalFormatting>
  <conditionalFormatting sqref="AD43">
    <cfRule type="expression" dxfId="14050" priority="83">
      <formula>W43&gt;=23</formula>
    </cfRule>
    <cfRule type="expression" dxfId="14049" priority="84">
      <formula>W43&lt;23</formula>
    </cfRule>
  </conditionalFormatting>
  <conditionalFormatting sqref="AE43">
    <cfRule type="expression" dxfId="14048" priority="81">
      <formula>W43&gt;=V43-8</formula>
    </cfRule>
    <cfRule type="expression" dxfId="14047" priority="82">
      <formula>W43&lt;V43-8</formula>
    </cfRule>
  </conditionalFormatting>
  <conditionalFormatting sqref="AD41">
    <cfRule type="expression" dxfId="14046" priority="79">
      <formula>W41&gt;=23</formula>
    </cfRule>
    <cfRule type="expression" dxfId="14045" priority="80">
      <formula>W41&lt;23</formula>
    </cfRule>
  </conditionalFormatting>
  <conditionalFormatting sqref="AE41">
    <cfRule type="expression" dxfId="14044" priority="77">
      <formula>W41&gt;=V41-8</formula>
    </cfRule>
    <cfRule type="expression" dxfId="14043" priority="78">
      <formula>W41&lt;V41-8</formula>
    </cfRule>
  </conditionalFormatting>
  <conditionalFormatting sqref="AD44">
    <cfRule type="expression" dxfId="14042" priority="75">
      <formula>W44&gt;=23</formula>
    </cfRule>
    <cfRule type="expression" dxfId="14041" priority="76">
      <formula>W44&lt;23</formula>
    </cfRule>
  </conditionalFormatting>
  <conditionalFormatting sqref="AE44">
    <cfRule type="expression" dxfId="14040" priority="73">
      <formula>W44&gt;=V44-8</formula>
    </cfRule>
    <cfRule type="expression" dxfId="14039" priority="74">
      <formula>W44&lt;V44-8</formula>
    </cfRule>
  </conditionalFormatting>
  <conditionalFormatting sqref="AD46">
    <cfRule type="expression" dxfId="14038" priority="71">
      <formula>W46&gt;=23</formula>
    </cfRule>
    <cfRule type="expression" dxfId="14037" priority="72">
      <formula>W46&lt;23</formula>
    </cfRule>
  </conditionalFormatting>
  <conditionalFormatting sqref="AE46">
    <cfRule type="expression" dxfId="14036" priority="69">
      <formula>W46&gt;=V46-8</formula>
    </cfRule>
    <cfRule type="expression" dxfId="14035" priority="70">
      <formula>W46&lt;V46-8</formula>
    </cfRule>
  </conditionalFormatting>
  <conditionalFormatting sqref="AD29">
    <cfRule type="expression" dxfId="14034" priority="67">
      <formula>W29&gt;=23</formula>
    </cfRule>
    <cfRule type="expression" dxfId="14033" priority="68">
      <formula>W29&lt;23</formula>
    </cfRule>
  </conditionalFormatting>
  <conditionalFormatting sqref="AE29">
    <cfRule type="expression" dxfId="14032" priority="65">
      <formula>W29&gt;=V29-8</formula>
    </cfRule>
    <cfRule type="expression" dxfId="14031" priority="66">
      <formula>W29&lt;V29-8</formula>
    </cfRule>
  </conditionalFormatting>
  <conditionalFormatting sqref="AD52">
    <cfRule type="expression" dxfId="14030" priority="63">
      <formula>W52&gt;=23</formula>
    </cfRule>
    <cfRule type="expression" dxfId="14029" priority="64">
      <formula>W52&lt;23</formula>
    </cfRule>
  </conditionalFormatting>
  <conditionalFormatting sqref="AE52">
    <cfRule type="expression" dxfId="14028" priority="61">
      <formula>W52&gt;=V52-8</formula>
    </cfRule>
    <cfRule type="expression" dxfId="14027" priority="62">
      <formula>W52&lt;V52-8</formula>
    </cfRule>
  </conditionalFormatting>
  <conditionalFormatting sqref="AD56">
    <cfRule type="expression" dxfId="14026" priority="59">
      <formula>W56&gt;=23</formula>
    </cfRule>
    <cfRule type="expression" dxfId="14025" priority="60">
      <formula>W56&lt;23</formula>
    </cfRule>
  </conditionalFormatting>
  <conditionalFormatting sqref="AE56">
    <cfRule type="expression" dxfId="14024" priority="57">
      <formula>W56&gt;=V56-8</formula>
    </cfRule>
    <cfRule type="expression" dxfId="14023" priority="58">
      <formula>W56&lt;V56-8</formula>
    </cfRule>
  </conditionalFormatting>
  <conditionalFormatting sqref="AD54">
    <cfRule type="expression" dxfId="14022" priority="55">
      <formula>W54&gt;=23</formula>
    </cfRule>
    <cfRule type="expression" dxfId="14021" priority="56">
      <formula>W54&lt;23</formula>
    </cfRule>
  </conditionalFormatting>
  <conditionalFormatting sqref="AE54">
    <cfRule type="expression" dxfId="14020" priority="53">
      <formula>W54&gt;=V54-8</formula>
    </cfRule>
    <cfRule type="expression" dxfId="14019" priority="54">
      <formula>W54&lt;V54-8</formula>
    </cfRule>
  </conditionalFormatting>
  <conditionalFormatting sqref="AD57">
    <cfRule type="expression" dxfId="14018" priority="51">
      <formula>W57&gt;=23</formula>
    </cfRule>
    <cfRule type="expression" dxfId="14017" priority="52">
      <formula>W57&lt;23</formula>
    </cfRule>
  </conditionalFormatting>
  <conditionalFormatting sqref="AE57">
    <cfRule type="expression" dxfId="14016" priority="49">
      <formula>W57&gt;=V57-8</formula>
    </cfRule>
    <cfRule type="expression" dxfId="14015" priority="50">
      <formula>W57&lt;V57-8</formula>
    </cfRule>
  </conditionalFormatting>
  <conditionalFormatting sqref="AD53">
    <cfRule type="expression" dxfId="14014" priority="47">
      <formula>W53&gt;=23</formula>
    </cfRule>
    <cfRule type="expression" dxfId="14013" priority="48">
      <formula>W53&lt;23</formula>
    </cfRule>
  </conditionalFormatting>
  <conditionalFormatting sqref="AE53">
    <cfRule type="expression" dxfId="14012" priority="45">
      <formula>W53&gt;=V53-8</formula>
    </cfRule>
    <cfRule type="expression" dxfId="14011" priority="46">
      <formula>W53&lt;V53-8</formula>
    </cfRule>
  </conditionalFormatting>
  <conditionalFormatting sqref="AD55">
    <cfRule type="expression" dxfId="14010" priority="43">
      <formula>W55&gt;=23</formula>
    </cfRule>
    <cfRule type="expression" dxfId="14009" priority="44">
      <formula>W55&lt;23</formula>
    </cfRule>
  </conditionalFormatting>
  <conditionalFormatting sqref="AE55">
    <cfRule type="expression" dxfId="14008" priority="41">
      <formula>W55&gt;=V55-8</formula>
    </cfRule>
    <cfRule type="expression" dxfId="14007" priority="42">
      <formula>W55&lt;V55-8</formula>
    </cfRule>
  </conditionalFormatting>
  <conditionalFormatting sqref="AD59">
    <cfRule type="expression" dxfId="14006" priority="35">
      <formula>W59&gt;=23</formula>
    </cfRule>
    <cfRule type="expression" dxfId="14005" priority="36">
      <formula>W59&lt;23</formula>
    </cfRule>
  </conditionalFormatting>
  <conditionalFormatting sqref="AE59">
    <cfRule type="expression" dxfId="14004" priority="33">
      <formula>W59&gt;=V59-8</formula>
    </cfRule>
    <cfRule type="expression" dxfId="14003" priority="34">
      <formula>W59&lt;V59-8</formula>
    </cfRule>
  </conditionalFormatting>
  <conditionalFormatting sqref="AD64">
    <cfRule type="expression" dxfId="14002" priority="31">
      <formula>W64&gt;=23</formula>
    </cfRule>
    <cfRule type="expression" dxfId="14001" priority="32">
      <formula>W64&lt;23</formula>
    </cfRule>
  </conditionalFormatting>
  <conditionalFormatting sqref="AE64">
    <cfRule type="expression" dxfId="14000" priority="29">
      <formula>W64&gt;=V64-8</formula>
    </cfRule>
    <cfRule type="expression" dxfId="13999" priority="30">
      <formula>W64&lt;V64-8</formula>
    </cfRule>
  </conditionalFormatting>
  <conditionalFormatting sqref="AD65">
    <cfRule type="expression" dxfId="13998" priority="27">
      <formula>W65&gt;=23</formula>
    </cfRule>
    <cfRule type="expression" dxfId="13997" priority="28">
      <formula>W65&lt;23</formula>
    </cfRule>
  </conditionalFormatting>
  <conditionalFormatting sqref="AE65">
    <cfRule type="expression" dxfId="13996" priority="25">
      <formula>W65&gt;=V65-8</formula>
    </cfRule>
    <cfRule type="expression" dxfId="13995" priority="26">
      <formula>W65&lt;V65-8</formula>
    </cfRule>
  </conditionalFormatting>
  <conditionalFormatting sqref="AD67">
    <cfRule type="expression" dxfId="13994" priority="23">
      <formula>W67&gt;=23</formula>
    </cfRule>
    <cfRule type="expression" dxfId="13993" priority="24">
      <formula>W67&lt;23</formula>
    </cfRule>
  </conditionalFormatting>
  <conditionalFormatting sqref="AE67">
    <cfRule type="expression" dxfId="13992" priority="21">
      <formula>W67&gt;=V67-8</formula>
    </cfRule>
    <cfRule type="expression" dxfId="13991" priority="22">
      <formula>W67&lt;V67-8</formula>
    </cfRule>
  </conditionalFormatting>
  <conditionalFormatting sqref="AD69">
    <cfRule type="expression" dxfId="13990" priority="15">
      <formula>W69&gt;=23</formula>
    </cfRule>
    <cfRule type="expression" dxfId="13989" priority="16">
      <formula>W69&lt;23</formula>
    </cfRule>
  </conditionalFormatting>
  <conditionalFormatting sqref="AE69">
    <cfRule type="expression" dxfId="13988" priority="13">
      <formula>W69&gt;=V69-8</formula>
    </cfRule>
    <cfRule type="expression" dxfId="13987" priority="14">
      <formula>W69&lt;V69-8</formula>
    </cfRule>
  </conditionalFormatting>
  <conditionalFormatting sqref="H75">
    <cfRule type="cellIs" dxfId="13986" priority="12" operator="greaterThan">
      <formula>G75</formula>
    </cfRule>
  </conditionalFormatting>
  <conditionalFormatting sqref="H76">
    <cfRule type="cellIs" dxfId="13985" priority="11" operator="greaterThan">
      <formula>G76</formula>
    </cfRule>
  </conditionalFormatting>
  <conditionalFormatting sqref="H77">
    <cfRule type="cellIs" dxfId="13984" priority="10" operator="greaterThan">
      <formula>G77</formula>
    </cfRule>
  </conditionalFormatting>
  <conditionalFormatting sqref="J75">
    <cfRule type="cellIs" dxfId="13983" priority="9" operator="greaterThan">
      <formula>I75</formula>
    </cfRule>
  </conditionalFormatting>
  <conditionalFormatting sqref="J76">
    <cfRule type="cellIs" dxfId="13982" priority="8" operator="greaterThan">
      <formula>I76</formula>
    </cfRule>
  </conditionalFormatting>
  <conditionalFormatting sqref="J77">
    <cfRule type="cellIs" dxfId="13981" priority="7" operator="greaterThan">
      <formula>I77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sheetPr codeName="Sheet11"/>
  <dimension ref="A1:AF127"/>
  <sheetViews>
    <sheetView topLeftCell="E28"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7"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141" t="s">
        <v>65</v>
      </c>
      <c r="L26" s="44" t="s">
        <v>66</v>
      </c>
      <c r="M26" s="44" t="s">
        <v>67</v>
      </c>
      <c r="N26" s="137" t="s">
        <v>68</v>
      </c>
      <c r="O26" s="43" t="s">
        <v>113</v>
      </c>
      <c r="P26" s="44" t="s">
        <v>115</v>
      </c>
      <c r="Q26" s="102" t="s">
        <v>93</v>
      </c>
      <c r="R26" s="103"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v>
      </c>
      <c r="E27" s="77">
        <v>2</v>
      </c>
      <c r="F27" s="138">
        <v>2</v>
      </c>
      <c r="G27" s="147">
        <v>34.5</v>
      </c>
      <c r="H27" s="57">
        <v>34.5</v>
      </c>
      <c r="I27" s="58">
        <v>23</v>
      </c>
      <c r="J27" s="148">
        <v>23</v>
      </c>
      <c r="K27" s="142">
        <v>5</v>
      </c>
      <c r="L27" s="39">
        <v>5</v>
      </c>
      <c r="M27" s="38">
        <v>3</v>
      </c>
      <c r="N27" s="151">
        <v>3</v>
      </c>
      <c r="O27" s="157" t="str">
        <f>IF(H27="","",IF(H27&gt;=23,"J",IF(H27&lt;23,"L")))</f>
        <v>J</v>
      </c>
      <c r="P27" s="101" t="str">
        <f>IF(H27="","",IF(H27&gt;=G27-8,"J",IF(H27&lt;G27-8,"L")))</f>
        <v>J</v>
      </c>
      <c r="Q27" s="72" t="s">
        <v>130</v>
      </c>
      <c r="R27" s="75">
        <v>3</v>
      </c>
      <c r="S27" s="76">
        <v>3</v>
      </c>
      <c r="T27" s="77">
        <v>2</v>
      </c>
      <c r="U27" s="138">
        <v>2</v>
      </c>
      <c r="V27" s="147">
        <v>34.5</v>
      </c>
      <c r="W27" s="57">
        <v>34.5</v>
      </c>
      <c r="X27" s="64">
        <v>23</v>
      </c>
      <c r="Y27" s="162">
        <v>23</v>
      </c>
      <c r="Z27" s="142">
        <v>5</v>
      </c>
      <c r="AA27" s="39">
        <v>5</v>
      </c>
      <c r="AB27" s="38">
        <v>3</v>
      </c>
      <c r="AC27" s="151">
        <v>3</v>
      </c>
      <c r="AD27" s="157" t="str">
        <f>IF(W27="","",IF(W27&gt;=23,"J",IF(W27&lt;23,"L")))</f>
        <v>J</v>
      </c>
      <c r="AE27" s="101" t="str">
        <f>IF(W27="","",IF(W27&gt;=V27-8,"J",IF(W27&lt;V27-8,"L")))</f>
        <v>J</v>
      </c>
      <c r="AF27" s="72" t="s">
        <v>130</v>
      </c>
    </row>
    <row r="28" spans="1:32" ht="12" customHeight="1">
      <c r="A28" s="405" t="s">
        <v>2</v>
      </c>
      <c r="B28" s="406"/>
      <c r="C28" s="15">
        <v>3</v>
      </c>
      <c r="D28" s="78">
        <v>3</v>
      </c>
      <c r="E28" s="17">
        <v>2</v>
      </c>
      <c r="F28" s="139">
        <v>2</v>
      </c>
      <c r="G28" s="89">
        <v>34.5</v>
      </c>
      <c r="H28" s="60">
        <v>34.5</v>
      </c>
      <c r="I28" s="61">
        <v>23</v>
      </c>
      <c r="J28" s="149">
        <v>23</v>
      </c>
      <c r="K28" s="143">
        <v>5</v>
      </c>
      <c r="L28" s="37">
        <v>5</v>
      </c>
      <c r="M28" s="36">
        <v>3</v>
      </c>
      <c r="N28" s="152">
        <v>3</v>
      </c>
      <c r="O28" s="158" t="str">
        <f>IF(H28="","",IF(H28&gt;=23,"J",IF(H28&lt;23,"L")))</f>
        <v>J</v>
      </c>
      <c r="P28" s="73" t="str">
        <f t="shared" ref="P28:P46"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6" si="1">IF(W28="","",IF(W28&gt;=23,"J",IF(W28&lt;23,"L")))</f>
        <v>J</v>
      </c>
      <c r="AE28" s="73" t="str">
        <f t="shared" ref="AE28:AE46" si="2">IF(W28="","",IF(W28&gt;=V28-8,"J",IF(W28&lt;V28-8,"L")))</f>
        <v>J</v>
      </c>
      <c r="AF28" s="16" t="s">
        <v>130</v>
      </c>
    </row>
    <row r="29" spans="1:32" ht="12" customHeight="1">
      <c r="A29" s="405" t="s">
        <v>3</v>
      </c>
      <c r="B29" s="406"/>
      <c r="C29" s="15">
        <v>3</v>
      </c>
      <c r="D29" s="78">
        <v>3</v>
      </c>
      <c r="E29" s="17">
        <v>2</v>
      </c>
      <c r="F29" s="139">
        <v>2</v>
      </c>
      <c r="G29" s="89">
        <v>34.5</v>
      </c>
      <c r="H29" s="60">
        <v>34.5</v>
      </c>
      <c r="I29" s="61">
        <v>23</v>
      </c>
      <c r="J29" s="149">
        <v>23</v>
      </c>
      <c r="K29" s="143">
        <v>5</v>
      </c>
      <c r="L29" s="37">
        <v>5</v>
      </c>
      <c r="M29" s="36">
        <v>3</v>
      </c>
      <c r="N29" s="152">
        <v>3</v>
      </c>
      <c r="O29" s="158" t="str">
        <f t="shared" ref="O29:O46"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135" t="s">
        <v>123</v>
      </c>
      <c r="B30" s="135"/>
      <c r="C30" s="15">
        <v>7</v>
      </c>
      <c r="D30" s="78">
        <v>6</v>
      </c>
      <c r="E30" s="17">
        <v>5</v>
      </c>
      <c r="F30" s="139">
        <v>6</v>
      </c>
      <c r="G30" s="89">
        <v>80.5</v>
      </c>
      <c r="H30" s="60">
        <v>69</v>
      </c>
      <c r="I30" s="61">
        <v>57.5</v>
      </c>
      <c r="J30" s="149">
        <v>69</v>
      </c>
      <c r="K30" s="143">
        <v>5.1428571428571432</v>
      </c>
      <c r="L30" s="37">
        <v>6</v>
      </c>
      <c r="M30" s="36">
        <v>3</v>
      </c>
      <c r="N30" s="152">
        <v>3</v>
      </c>
      <c r="O30" s="158" t="str">
        <f>IF(H30="","",IF(H30&gt;=23,"J",IF(H30&lt;23,"L")))</f>
        <v>J</v>
      </c>
      <c r="P30" s="73" t="str">
        <f>IF(H30="","",IF(H30&gt;=G30-8,"J",IF(H30&lt;G30-8,"L")))</f>
        <v>L</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5.65</v>
      </c>
      <c r="E31" s="17">
        <v>2</v>
      </c>
      <c r="F31" s="139">
        <v>2</v>
      </c>
      <c r="G31" s="89">
        <v>69</v>
      </c>
      <c r="H31" s="60">
        <v>65</v>
      </c>
      <c r="I31" s="61">
        <v>23</v>
      </c>
      <c r="J31" s="149">
        <v>23</v>
      </c>
      <c r="K31" s="143">
        <v>4</v>
      </c>
      <c r="L31" s="37">
        <v>4.2477876106194685</v>
      </c>
      <c r="M31" s="36">
        <v>3</v>
      </c>
      <c r="N31" s="152">
        <v>3.1372549019607843</v>
      </c>
      <c r="O31" s="158" t="str">
        <f>IF(H31="","",IF(H31&gt;=23,"J",IF(H31&lt;23,"L")))</f>
        <v>J</v>
      </c>
      <c r="P31" s="73" t="str">
        <f>IF(H31="","",IF(H31&gt;=G31-8,"J",IF(H31&lt;G31-8,"L")))</f>
        <v>J</v>
      </c>
      <c r="Q31" s="16" t="s">
        <v>129</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v>
      </c>
      <c r="E32" s="17">
        <v>2</v>
      </c>
      <c r="F32" s="139">
        <v>2</v>
      </c>
      <c r="G32" s="89">
        <v>34.5</v>
      </c>
      <c r="H32" s="60">
        <v>34.5</v>
      </c>
      <c r="I32" s="61">
        <v>23</v>
      </c>
      <c r="J32" s="149">
        <v>23</v>
      </c>
      <c r="K32" s="143">
        <v>6</v>
      </c>
      <c r="L32" s="37">
        <v>6</v>
      </c>
      <c r="M32" s="36">
        <v>3.6</v>
      </c>
      <c r="N32" s="152">
        <v>3.6</v>
      </c>
      <c r="O32" s="158" t="str">
        <f>IF(H32="","",IF(H32&gt;=23,"J",IF(H32&lt;23,"L")))</f>
        <v>J</v>
      </c>
      <c r="P32" s="73" t="str">
        <f t="shared" si="0"/>
        <v>J</v>
      </c>
      <c r="Q32" s="16" t="s">
        <v>130</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4</v>
      </c>
      <c r="E33" s="17">
        <v>4</v>
      </c>
      <c r="F33" s="139">
        <v>4</v>
      </c>
      <c r="G33" s="89">
        <v>46</v>
      </c>
      <c r="H33" s="60">
        <v>46</v>
      </c>
      <c r="I33" s="61">
        <v>46</v>
      </c>
      <c r="J33" s="149">
        <v>46</v>
      </c>
      <c r="K33" s="143">
        <v>4</v>
      </c>
      <c r="L33" s="37">
        <v>4</v>
      </c>
      <c r="M33" s="36">
        <v>2</v>
      </c>
      <c r="N33" s="152">
        <v>2</v>
      </c>
      <c r="O33" s="158" t="str">
        <f t="shared" si="3"/>
        <v>J</v>
      </c>
      <c r="P33" s="73" t="str">
        <f t="shared" si="0"/>
        <v>J</v>
      </c>
      <c r="Q33" s="16" t="s">
        <v>130</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3</v>
      </c>
      <c r="E34" s="17">
        <v>2</v>
      </c>
      <c r="F34" s="139">
        <v>2</v>
      </c>
      <c r="G34" s="89">
        <v>34.5</v>
      </c>
      <c r="H34" s="60">
        <v>34.5</v>
      </c>
      <c r="I34" s="61">
        <v>23</v>
      </c>
      <c r="J34" s="149">
        <v>23</v>
      </c>
      <c r="K34" s="143">
        <v>6</v>
      </c>
      <c r="L34" s="37">
        <v>6</v>
      </c>
      <c r="M34" s="36">
        <v>3.6</v>
      </c>
      <c r="N34" s="152">
        <v>3.6</v>
      </c>
      <c r="O34" s="158" t="str">
        <f t="shared" si="3"/>
        <v>J</v>
      </c>
      <c r="P34" s="73" t="str">
        <f t="shared" si="0"/>
        <v>J</v>
      </c>
      <c r="Q34" s="16" t="s">
        <v>130</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6</v>
      </c>
      <c r="D35" s="78">
        <v>5.65</v>
      </c>
      <c r="E35" s="17">
        <v>2</v>
      </c>
      <c r="F35" s="139">
        <v>2</v>
      </c>
      <c r="G35" s="147">
        <v>69</v>
      </c>
      <c r="H35" s="57">
        <v>65</v>
      </c>
      <c r="I35" s="58">
        <v>30.5</v>
      </c>
      <c r="J35" s="148">
        <v>23</v>
      </c>
      <c r="K35" s="144" t="s">
        <v>124</v>
      </c>
      <c r="L35" s="52" t="s">
        <v>124</v>
      </c>
      <c r="M35" s="52" t="s">
        <v>124</v>
      </c>
      <c r="N35" s="153" t="s">
        <v>124</v>
      </c>
      <c r="O35" s="158" t="str">
        <f t="shared" si="3"/>
        <v>J</v>
      </c>
      <c r="P35" s="73" t="str">
        <f t="shared" si="0"/>
        <v>J</v>
      </c>
      <c r="Q35" s="72" t="s">
        <v>130</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10</v>
      </c>
      <c r="E36" s="17">
        <v>4</v>
      </c>
      <c r="F36" s="139">
        <v>4</v>
      </c>
      <c r="G36" s="89">
        <v>115</v>
      </c>
      <c r="H36" s="60">
        <v>115</v>
      </c>
      <c r="I36" s="61">
        <v>46</v>
      </c>
      <c r="J36" s="149">
        <v>46</v>
      </c>
      <c r="K36" s="145" t="s">
        <v>124</v>
      </c>
      <c r="L36" s="53" t="s">
        <v>124</v>
      </c>
      <c r="M36" s="53" t="s">
        <v>124</v>
      </c>
      <c r="N36" s="154" t="s">
        <v>124</v>
      </c>
      <c r="O36" s="158" t="str">
        <f t="shared" si="3"/>
        <v>J</v>
      </c>
      <c r="P36" s="73" t="str">
        <f t="shared" si="0"/>
        <v>J</v>
      </c>
      <c r="Q36" s="16" t="s">
        <v>130</v>
      </c>
      <c r="R36" s="15">
        <v>10</v>
      </c>
      <c r="S36" s="78">
        <v>10</v>
      </c>
      <c r="T36" s="17">
        <v>2</v>
      </c>
      <c r="U36" s="139">
        <v>3</v>
      </c>
      <c r="V36" s="89">
        <v>115</v>
      </c>
      <c r="W36" s="60">
        <v>115</v>
      </c>
      <c r="X36" s="18">
        <v>23</v>
      </c>
      <c r="Y36" s="165">
        <v>34.5</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145" t="s">
        <v>124</v>
      </c>
      <c r="L37" s="53" t="s">
        <v>124</v>
      </c>
      <c r="M37" s="53" t="s">
        <v>124</v>
      </c>
      <c r="N37" s="154"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145" t="s">
        <v>124</v>
      </c>
      <c r="L38" s="53" t="s">
        <v>124</v>
      </c>
      <c r="M38" s="53" t="s">
        <v>124</v>
      </c>
      <c r="N38" s="154"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5</v>
      </c>
      <c r="E39" s="17">
        <v>3.65</v>
      </c>
      <c r="F39" s="139">
        <v>1.65</v>
      </c>
      <c r="G39" s="89">
        <v>46</v>
      </c>
      <c r="H39" s="60">
        <v>57.5</v>
      </c>
      <c r="I39" s="61">
        <v>42</v>
      </c>
      <c r="J39" s="149">
        <v>19</v>
      </c>
      <c r="K39" s="143">
        <v>7</v>
      </c>
      <c r="L39" s="37">
        <v>5.6</v>
      </c>
      <c r="M39" s="36">
        <v>3.6601307189542482</v>
      </c>
      <c r="N39" s="152">
        <v>4.2105263157894735</v>
      </c>
      <c r="O39" s="158" t="str">
        <f t="shared" si="3"/>
        <v>J</v>
      </c>
      <c r="P39" s="73" t="str">
        <f t="shared" si="0"/>
        <v>J</v>
      </c>
      <c r="Q39" s="16" t="s">
        <v>130</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5</v>
      </c>
      <c r="E40" s="17">
        <v>4.6500000000000004</v>
      </c>
      <c r="F40" s="139">
        <v>4</v>
      </c>
      <c r="G40" s="89">
        <v>57.5</v>
      </c>
      <c r="H40" s="60">
        <v>57.5</v>
      </c>
      <c r="I40" s="61">
        <v>53.5</v>
      </c>
      <c r="J40" s="149">
        <v>46</v>
      </c>
      <c r="K40" s="143">
        <v>7.2</v>
      </c>
      <c r="L40" s="37">
        <v>7.2</v>
      </c>
      <c r="M40" s="36">
        <v>3.7305699481865284</v>
      </c>
      <c r="N40" s="152">
        <v>4</v>
      </c>
      <c r="O40" s="158" t="str">
        <f t="shared" si="3"/>
        <v>J</v>
      </c>
      <c r="P40" s="73" t="str">
        <f t="shared" si="0"/>
        <v>J</v>
      </c>
      <c r="Q40" s="16" t="s">
        <v>130</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6</v>
      </c>
      <c r="E41" s="17">
        <v>3</v>
      </c>
      <c r="F41" s="139">
        <v>3</v>
      </c>
      <c r="G41" s="89">
        <v>69</v>
      </c>
      <c r="H41" s="60">
        <v>69</v>
      </c>
      <c r="I41" s="61">
        <v>34.5</v>
      </c>
      <c r="J41" s="149">
        <v>34.5</v>
      </c>
      <c r="K41" s="143">
        <v>4.5</v>
      </c>
      <c r="L41" s="80">
        <v>4.5</v>
      </c>
      <c r="M41" s="36">
        <v>3</v>
      </c>
      <c r="N41" s="155">
        <v>3</v>
      </c>
      <c r="O41" s="158" t="str">
        <f>IF(H41="","",IF(H41&gt;=23,"J",IF(H41&lt;23,"L")))</f>
        <v>J</v>
      </c>
      <c r="P41" s="73" t="str">
        <f>IF(H41="","",IF(H41&gt;=G41-8,"J",IF(H41&lt;G41-8,"L")))</f>
        <v>J</v>
      </c>
      <c r="Q41" s="16" t="s">
        <v>130</v>
      </c>
      <c r="R41" s="15">
        <v>5</v>
      </c>
      <c r="S41" s="78">
        <v>5</v>
      </c>
      <c r="T41" s="17">
        <v>1</v>
      </c>
      <c r="U41" s="139">
        <v>2</v>
      </c>
      <c r="V41" s="89">
        <v>57.5</v>
      </c>
      <c r="W41" s="60">
        <v>57.5</v>
      </c>
      <c r="X41" s="18">
        <v>11.5</v>
      </c>
      <c r="Y41" s="163">
        <v>23</v>
      </c>
      <c r="Z41" s="143">
        <v>5.4</v>
      </c>
      <c r="AA41" s="80">
        <v>5.4</v>
      </c>
      <c r="AB41" s="36">
        <v>4.5</v>
      </c>
      <c r="AC41" s="155">
        <v>3.8571428571428572</v>
      </c>
      <c r="AD41" s="158" t="str">
        <f>IF(W41="","",IF(W41&gt;=23,"J",IF(W41&lt;23,"L")))</f>
        <v>J</v>
      </c>
      <c r="AE41" s="73" t="str">
        <f>IF(W41="","",IF(W41&gt;=V41-8,"J",IF(W41&lt;V41-8,"L")))</f>
        <v>J</v>
      </c>
      <c r="AF41" s="16" t="s">
        <v>130</v>
      </c>
    </row>
    <row r="42" spans="1:32" ht="12" customHeight="1">
      <c r="A42" s="405" t="s">
        <v>13</v>
      </c>
      <c r="B42" s="406"/>
      <c r="C42" s="15">
        <v>3</v>
      </c>
      <c r="D42" s="78">
        <v>3</v>
      </c>
      <c r="E42" s="17">
        <v>2</v>
      </c>
      <c r="F42" s="139">
        <v>2</v>
      </c>
      <c r="G42" s="89">
        <v>34.5</v>
      </c>
      <c r="H42" s="60">
        <v>34.5</v>
      </c>
      <c r="I42" s="61">
        <v>23</v>
      </c>
      <c r="J42" s="149">
        <v>23</v>
      </c>
      <c r="K42" s="143">
        <v>5.666666666666667</v>
      </c>
      <c r="L42" s="37">
        <v>5.666666666666667</v>
      </c>
      <c r="M42" s="36">
        <v>3.4</v>
      </c>
      <c r="N42" s="152">
        <v>3.4</v>
      </c>
      <c r="O42" s="158" t="str">
        <f t="shared" si="3"/>
        <v>J</v>
      </c>
      <c r="P42" s="73" t="str">
        <f t="shared" si="0"/>
        <v>J</v>
      </c>
      <c r="Q42" s="16" t="s">
        <v>130</v>
      </c>
      <c r="R42" s="15">
        <v>3</v>
      </c>
      <c r="S42" s="78">
        <v>3</v>
      </c>
      <c r="T42" s="17">
        <v>1</v>
      </c>
      <c r="U42" s="139">
        <v>1</v>
      </c>
      <c r="V42" s="89">
        <v>34.5</v>
      </c>
      <c r="W42" s="60">
        <v>34.5</v>
      </c>
      <c r="X42" s="18">
        <v>11.5</v>
      </c>
      <c r="Y42" s="163">
        <v>11.5</v>
      </c>
      <c r="Z42" s="143">
        <v>5.666666666666667</v>
      </c>
      <c r="AA42" s="37">
        <v>5.666666666666667</v>
      </c>
      <c r="AB42" s="36">
        <v>4.25</v>
      </c>
      <c r="AC42" s="152">
        <v>4.25</v>
      </c>
      <c r="AD42" s="158" t="str">
        <f t="shared" si="1"/>
        <v>J</v>
      </c>
      <c r="AE42" s="73" t="str">
        <f t="shared" si="2"/>
        <v>J</v>
      </c>
      <c r="AF42" s="16" t="s">
        <v>130</v>
      </c>
    </row>
    <row r="43" spans="1:32" ht="12" customHeight="1">
      <c r="A43" s="405" t="s">
        <v>14</v>
      </c>
      <c r="B43" s="406"/>
      <c r="C43" s="15">
        <v>3</v>
      </c>
      <c r="D43" s="78">
        <v>3</v>
      </c>
      <c r="E43" s="17">
        <v>2.3913043478260869</v>
      </c>
      <c r="F43" s="139">
        <v>2</v>
      </c>
      <c r="G43" s="89">
        <v>34.5</v>
      </c>
      <c r="H43" s="60">
        <v>34.5</v>
      </c>
      <c r="I43" s="61">
        <v>27.5</v>
      </c>
      <c r="J43" s="149">
        <v>23</v>
      </c>
      <c r="K43" s="143">
        <v>6.666666666666667</v>
      </c>
      <c r="L43" s="37">
        <v>6.666666666666667</v>
      </c>
      <c r="M43" s="36">
        <v>3.7096774193548385</v>
      </c>
      <c r="N43" s="152">
        <v>4</v>
      </c>
      <c r="O43" s="158" t="str">
        <f t="shared" si="3"/>
        <v>J</v>
      </c>
      <c r="P43" s="73" t="str">
        <f t="shared" si="0"/>
        <v>J</v>
      </c>
      <c r="Q43" s="16" t="s">
        <v>130</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2.65</v>
      </c>
      <c r="E44" s="17">
        <v>2</v>
      </c>
      <c r="F44" s="139">
        <v>3</v>
      </c>
      <c r="G44" s="89">
        <v>34.5</v>
      </c>
      <c r="H44" s="60">
        <v>30.5</v>
      </c>
      <c r="I44" s="61">
        <v>23</v>
      </c>
      <c r="J44" s="149">
        <v>34.5</v>
      </c>
      <c r="K44" s="143">
        <v>6.666666666666667</v>
      </c>
      <c r="L44" s="80">
        <v>7.5471698113207548</v>
      </c>
      <c r="M44" s="36">
        <v>4</v>
      </c>
      <c r="N44" s="155">
        <v>3.5398230088495573</v>
      </c>
      <c r="O44" s="158" t="str">
        <f>IF(H44="","",IF(H44&gt;=23,"J",IF(H44&lt;23,"L")))</f>
        <v>J</v>
      </c>
      <c r="P44" s="73" t="str">
        <f>IF(H44="","",IF(H44&gt;=G44-8,"J",IF(H44&lt;G44-8,"L")))</f>
        <v>J</v>
      </c>
      <c r="Q44" s="16" t="s">
        <v>130</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v>
      </c>
      <c r="E45" s="17">
        <v>2</v>
      </c>
      <c r="F45" s="139">
        <v>2</v>
      </c>
      <c r="G45" s="89">
        <v>23</v>
      </c>
      <c r="H45" s="60">
        <v>23</v>
      </c>
      <c r="I45" s="61">
        <v>23</v>
      </c>
      <c r="J45" s="149">
        <v>23</v>
      </c>
      <c r="K45" s="143">
        <v>5.5</v>
      </c>
      <c r="L45" s="37">
        <v>5.5</v>
      </c>
      <c r="M45" s="36">
        <v>2.75</v>
      </c>
      <c r="N45" s="152">
        <v>2.75</v>
      </c>
      <c r="O45" s="158" t="str">
        <f>IF(H45="","",IF(H45&gt;=23,"J",IF(H45&lt;23,"L")))</f>
        <v>J</v>
      </c>
      <c r="P45" s="73" t="str">
        <f>IF(H45="","",IF(H45&gt;=G45-8,"J",IF(H45&lt;G45-8,"L")))</f>
        <v>J</v>
      </c>
      <c r="Q45" s="16" t="s">
        <v>130</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thickBot="1">
      <c r="A46" s="407" t="s">
        <v>16</v>
      </c>
      <c r="B46" s="408"/>
      <c r="C46" s="23">
        <v>7</v>
      </c>
      <c r="D46" s="79">
        <v>7</v>
      </c>
      <c r="E46" s="25">
        <v>3.65</v>
      </c>
      <c r="F46" s="140">
        <v>2.65</v>
      </c>
      <c r="G46" s="91">
        <v>80.5</v>
      </c>
      <c r="H46" s="62">
        <v>80.5</v>
      </c>
      <c r="I46" s="63">
        <v>42</v>
      </c>
      <c r="J46" s="150">
        <v>30.5</v>
      </c>
      <c r="K46" s="146">
        <v>4.7142857142857144</v>
      </c>
      <c r="L46" s="82">
        <v>4.7142857142857144</v>
      </c>
      <c r="M46" s="81">
        <v>3.0985915492957745</v>
      </c>
      <c r="N46" s="156">
        <v>3.4196891191709842</v>
      </c>
      <c r="O46" s="159" t="str">
        <f t="shared" si="3"/>
        <v>J</v>
      </c>
      <c r="P46" s="74" t="str">
        <f t="shared" si="0"/>
        <v>J</v>
      </c>
      <c r="Q46" s="22" t="s">
        <v>130</v>
      </c>
      <c r="R46" s="23">
        <v>7</v>
      </c>
      <c r="S46" s="79">
        <v>7</v>
      </c>
      <c r="T46" s="25">
        <v>3</v>
      </c>
      <c r="U46" s="140">
        <v>3</v>
      </c>
      <c r="V46" s="91">
        <v>80.5</v>
      </c>
      <c r="W46" s="62">
        <v>80.5</v>
      </c>
      <c r="X46" s="21">
        <v>34.5</v>
      </c>
      <c r="Y46" s="166">
        <v>34.5</v>
      </c>
      <c r="Z46" s="146">
        <v>4.7142857142857144</v>
      </c>
      <c r="AA46" s="82">
        <v>4.7142857142857144</v>
      </c>
      <c r="AB46" s="81">
        <v>3.3</v>
      </c>
      <c r="AC46" s="156">
        <v>3.3</v>
      </c>
      <c r="AD46" s="159" t="str">
        <f t="shared" si="1"/>
        <v>J</v>
      </c>
      <c r="AE46" s="74" t="str">
        <f t="shared" si="2"/>
        <v>J</v>
      </c>
      <c r="AF46" s="22" t="s">
        <v>130</v>
      </c>
    </row>
    <row r="47" spans="1:32" ht="12" customHeight="1" thickBot="1">
      <c r="A47" s="6"/>
      <c r="B47" s="5"/>
      <c r="C47" s="5"/>
      <c r="D47" s="5"/>
      <c r="E47" s="5"/>
      <c r="F47" s="5"/>
      <c r="G47" s="5"/>
      <c r="H47" s="5"/>
      <c r="I47" s="5"/>
      <c r="J47" s="5"/>
      <c r="K47" s="5"/>
      <c r="L47" s="5"/>
      <c r="M47" s="5"/>
      <c r="N47" s="5"/>
      <c r="O47" s="5"/>
      <c r="P47" s="5"/>
      <c r="Q47" s="5"/>
      <c r="R47" s="5"/>
      <c r="S47" s="5"/>
      <c r="T47" s="5"/>
      <c r="U47" s="14"/>
      <c r="V47" s="13"/>
      <c r="W47" s="13"/>
      <c r="X47" s="13"/>
      <c r="Y47" s="13"/>
      <c r="Z47" s="13"/>
      <c r="AA47" s="13"/>
      <c r="AB47" s="13"/>
      <c r="AC47" s="13"/>
      <c r="AD47" s="13"/>
      <c r="AE47" s="13"/>
      <c r="AF47" s="13"/>
    </row>
    <row r="48" spans="1:32" ht="18" customHeight="1" thickBot="1">
      <c r="A48" s="329" t="s">
        <v>17</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1"/>
    </row>
    <row r="49" spans="1:32" ht="15.75" customHeight="1" thickBot="1">
      <c r="A49" s="411" t="s">
        <v>0</v>
      </c>
      <c r="B49" s="412"/>
      <c r="C49" s="323" t="s">
        <v>63</v>
      </c>
      <c r="D49" s="324"/>
      <c r="E49" s="324"/>
      <c r="F49" s="324"/>
      <c r="G49" s="324"/>
      <c r="H49" s="324"/>
      <c r="I49" s="324"/>
      <c r="J49" s="324"/>
      <c r="K49" s="324"/>
      <c r="L49" s="324"/>
      <c r="M49" s="324"/>
      <c r="N49" s="324"/>
      <c r="O49" s="324"/>
      <c r="P49" s="324"/>
      <c r="Q49" s="325"/>
      <c r="R49" s="326" t="s">
        <v>64</v>
      </c>
      <c r="S49" s="327"/>
      <c r="T49" s="327"/>
      <c r="U49" s="327"/>
      <c r="V49" s="327"/>
      <c r="W49" s="327"/>
      <c r="X49" s="327"/>
      <c r="Y49" s="327"/>
      <c r="Z49" s="327"/>
      <c r="AA49" s="327"/>
      <c r="AB49" s="327"/>
      <c r="AC49" s="327"/>
      <c r="AD49" s="327"/>
      <c r="AE49" s="327"/>
      <c r="AF49" s="328"/>
    </row>
    <row r="50" spans="1:32" ht="69" customHeight="1" thickBot="1">
      <c r="A50" s="413"/>
      <c r="B50" s="414"/>
      <c r="C50" s="104" t="s">
        <v>105</v>
      </c>
      <c r="D50" s="105" t="s">
        <v>106</v>
      </c>
      <c r="E50" s="105" t="s">
        <v>107</v>
      </c>
      <c r="F50" s="168" t="s">
        <v>108</v>
      </c>
      <c r="G50" s="104" t="s">
        <v>109</v>
      </c>
      <c r="H50" s="105" t="s">
        <v>110</v>
      </c>
      <c r="I50" s="105" t="s">
        <v>111</v>
      </c>
      <c r="J50" s="173" t="s">
        <v>112</v>
      </c>
      <c r="K50" s="104" t="s">
        <v>65</v>
      </c>
      <c r="L50" s="105" t="s">
        <v>66</v>
      </c>
      <c r="M50" s="105" t="s">
        <v>67</v>
      </c>
      <c r="N50" s="173" t="s">
        <v>68</v>
      </c>
      <c r="O50" s="172" t="s">
        <v>113</v>
      </c>
      <c r="P50" s="105" t="s">
        <v>115</v>
      </c>
      <c r="Q50" s="106" t="s">
        <v>93</v>
      </c>
      <c r="R50" s="107" t="s">
        <v>105</v>
      </c>
      <c r="S50" s="108" t="s">
        <v>106</v>
      </c>
      <c r="T50" s="108" t="s">
        <v>107</v>
      </c>
      <c r="U50" s="174" t="s">
        <v>108</v>
      </c>
      <c r="V50" s="107" t="s">
        <v>109</v>
      </c>
      <c r="W50" s="108" t="s">
        <v>110</v>
      </c>
      <c r="X50" s="108" t="s">
        <v>111</v>
      </c>
      <c r="Y50" s="109" t="s">
        <v>112</v>
      </c>
      <c r="Z50" s="107" t="s">
        <v>65</v>
      </c>
      <c r="AA50" s="108" t="s">
        <v>66</v>
      </c>
      <c r="AB50" s="108" t="s">
        <v>67</v>
      </c>
      <c r="AC50" s="109" t="s">
        <v>68</v>
      </c>
      <c r="AD50" s="175" t="s">
        <v>113</v>
      </c>
      <c r="AE50" s="108" t="s">
        <v>114</v>
      </c>
      <c r="AF50" s="109" t="s">
        <v>69</v>
      </c>
    </row>
    <row r="51" spans="1:32" ht="12" customHeight="1">
      <c r="A51" s="403" t="s">
        <v>18</v>
      </c>
      <c r="B51" s="404"/>
      <c r="C51" s="98">
        <v>2</v>
      </c>
      <c r="D51" s="99">
        <v>2</v>
      </c>
      <c r="E51" s="100">
        <v>1</v>
      </c>
      <c r="F51" s="169">
        <v>0</v>
      </c>
      <c r="G51" s="147">
        <v>23</v>
      </c>
      <c r="H51" s="57">
        <v>23</v>
      </c>
      <c r="I51" s="58">
        <v>11.5</v>
      </c>
      <c r="J51" s="148">
        <v>0</v>
      </c>
      <c r="K51" s="181">
        <v>7</v>
      </c>
      <c r="L51" s="39">
        <v>7</v>
      </c>
      <c r="M51" s="38">
        <v>4.666666666666667</v>
      </c>
      <c r="N51" s="182">
        <v>7</v>
      </c>
      <c r="O51" s="226" t="str">
        <f>IF(H51="","",IF(C51=0,"J",IF(H51&gt;=23,"J",IF(H51&lt;23,"L"))))</f>
        <v>J</v>
      </c>
      <c r="P51" s="227" t="str">
        <f t="shared" ref="P51:P59" si="4">IF(H51="","",IF(H51&gt;=G51-8,"J",IF(H51&lt;G51-8,"L")))</f>
        <v>J</v>
      </c>
      <c r="Q51" s="228" t="s">
        <v>130</v>
      </c>
      <c r="R51" s="98">
        <v>0</v>
      </c>
      <c r="S51" s="99">
        <v>0</v>
      </c>
      <c r="T51" s="100">
        <v>0</v>
      </c>
      <c r="U51" s="169">
        <v>0</v>
      </c>
      <c r="V51" s="147">
        <v>0</v>
      </c>
      <c r="W51" s="57">
        <v>0</v>
      </c>
      <c r="X51" s="64">
        <v>0</v>
      </c>
      <c r="Y51" s="162">
        <v>0</v>
      </c>
      <c r="Z51" s="181" t="e">
        <v>#DIV/0!</v>
      </c>
      <c r="AA51" s="39" t="e">
        <v>#DIV/0!</v>
      </c>
      <c r="AB51" s="38" t="e">
        <v>#DIV/0!</v>
      </c>
      <c r="AC51" s="182" t="e">
        <v>#DIV/0!</v>
      </c>
      <c r="AD51" s="199" t="str">
        <f>IF(W51="","",IF(R51=0,"J",IF(W51&gt;=23,"J",IF(W51&lt;23,"L"))))</f>
        <v>J</v>
      </c>
      <c r="AE51" s="101" t="str">
        <f t="shared" ref="AE51:AE59" si="5">IF(W51="","",IF(W51&gt;=V51-8,"J",IF(W51&lt;V51-8,"L")))</f>
        <v>J</v>
      </c>
      <c r="AF51" s="72" t="s">
        <v>131</v>
      </c>
    </row>
    <row r="52" spans="1:32" ht="12" customHeight="1">
      <c r="A52" s="405" t="s">
        <v>19</v>
      </c>
      <c r="B52" s="406"/>
      <c r="C52" s="66">
        <v>4</v>
      </c>
      <c r="D52" s="67">
        <v>4</v>
      </c>
      <c r="E52" s="68">
        <v>2</v>
      </c>
      <c r="F52" s="170">
        <v>2.65</v>
      </c>
      <c r="G52" s="89">
        <v>46</v>
      </c>
      <c r="H52" s="60">
        <v>46</v>
      </c>
      <c r="I52" s="61">
        <v>23</v>
      </c>
      <c r="J52" s="149">
        <v>30.5</v>
      </c>
      <c r="K52" s="185">
        <v>7</v>
      </c>
      <c r="L52" s="37">
        <v>7</v>
      </c>
      <c r="M52" s="36">
        <v>4.666666666666667</v>
      </c>
      <c r="N52" s="186">
        <v>4.2105263157894735</v>
      </c>
      <c r="O52" s="158" t="str">
        <f t="shared" ref="O52:O59" si="6">IF(H52="","",IF(H52&gt;=23,"J",IF(H52&lt;23,"L")))</f>
        <v>J</v>
      </c>
      <c r="P52" s="73" t="str">
        <f t="shared" si="4"/>
        <v>J</v>
      </c>
      <c r="Q52" s="16" t="s">
        <v>130</v>
      </c>
      <c r="R52" s="66">
        <v>3</v>
      </c>
      <c r="S52" s="67">
        <v>3</v>
      </c>
      <c r="T52" s="68">
        <v>1</v>
      </c>
      <c r="U52" s="170">
        <v>1</v>
      </c>
      <c r="V52" s="89">
        <v>34.5</v>
      </c>
      <c r="W52" s="60">
        <v>34.5</v>
      </c>
      <c r="X52" s="18">
        <v>11.5</v>
      </c>
      <c r="Y52" s="163">
        <v>11.5</v>
      </c>
      <c r="Z52" s="185">
        <v>9.3333333333333339</v>
      </c>
      <c r="AA52" s="37">
        <v>9.3333333333333339</v>
      </c>
      <c r="AB52" s="36">
        <v>7</v>
      </c>
      <c r="AC52" s="186">
        <v>7</v>
      </c>
      <c r="AD52" s="200" t="str">
        <f t="shared" ref="AD52:AD59" si="7">IF(W52="","",IF(W52&gt;=23,"J",IF(W52&lt;23,"L")))</f>
        <v>J</v>
      </c>
      <c r="AE52" s="73" t="str">
        <f t="shared" si="5"/>
        <v>J</v>
      </c>
      <c r="AF52" s="16" t="s">
        <v>130</v>
      </c>
    </row>
    <row r="53" spans="1:32" ht="12" customHeight="1">
      <c r="A53" s="405" t="s">
        <v>23</v>
      </c>
      <c r="B53" s="406"/>
      <c r="C53" s="66">
        <v>3</v>
      </c>
      <c r="D53" s="67">
        <v>3</v>
      </c>
      <c r="E53" s="68">
        <v>3</v>
      </c>
      <c r="F53" s="170">
        <v>3</v>
      </c>
      <c r="G53" s="89">
        <v>34.5</v>
      </c>
      <c r="H53" s="60">
        <v>34.5</v>
      </c>
      <c r="I53" s="61">
        <v>34.5</v>
      </c>
      <c r="J53" s="149">
        <v>34.5</v>
      </c>
      <c r="K53" s="185">
        <v>7.333333333333333</v>
      </c>
      <c r="L53" s="37">
        <v>7.333333333333333</v>
      </c>
      <c r="M53" s="36">
        <v>3.6666666666666665</v>
      </c>
      <c r="N53" s="186">
        <v>3.6666666666666665</v>
      </c>
      <c r="O53" s="158" t="str">
        <f>IF(H53="","",IF(H53&gt;=23,"J",IF(H53&lt;23,"L")))</f>
        <v>J</v>
      </c>
      <c r="P53" s="73" t="str">
        <f>IF(H53="","",IF(H53&gt;=G53-8,"J",IF(H53&lt;G53-8,"L")))</f>
        <v>J</v>
      </c>
      <c r="Q53" s="16" t="s">
        <v>130</v>
      </c>
      <c r="R53" s="66">
        <v>3</v>
      </c>
      <c r="S53" s="67">
        <v>3</v>
      </c>
      <c r="T53" s="68">
        <v>2</v>
      </c>
      <c r="U53" s="170">
        <v>3</v>
      </c>
      <c r="V53" s="89">
        <v>34.5</v>
      </c>
      <c r="W53" s="60">
        <v>34.5</v>
      </c>
      <c r="X53" s="18">
        <v>23</v>
      </c>
      <c r="Y53" s="163">
        <v>34.5</v>
      </c>
      <c r="Z53" s="185">
        <v>7.333333333333333</v>
      </c>
      <c r="AA53" s="37">
        <v>7.333333333333333</v>
      </c>
      <c r="AB53" s="36">
        <v>4.4000000000000004</v>
      </c>
      <c r="AC53" s="186">
        <v>3.6666666666666665</v>
      </c>
      <c r="AD53" s="200" t="str">
        <f>IF(W53="","",IF(W53&gt;=23,"J",IF(W53&lt;23,"L")))</f>
        <v>J</v>
      </c>
      <c r="AE53" s="73" t="str">
        <f>IF(W53="","",IF(W53&gt;=V53-8,"J",IF(W53&lt;V53-8,"L")))</f>
        <v>J</v>
      </c>
      <c r="AF53" s="16" t="s">
        <v>130</v>
      </c>
    </row>
    <row r="54" spans="1:32" ht="12" customHeight="1">
      <c r="A54" s="405" t="s">
        <v>21</v>
      </c>
      <c r="B54" s="406"/>
      <c r="C54" s="66">
        <v>4</v>
      </c>
      <c r="D54" s="67">
        <v>4</v>
      </c>
      <c r="E54" s="68">
        <v>3</v>
      </c>
      <c r="F54" s="170">
        <v>3</v>
      </c>
      <c r="G54" s="89">
        <v>46</v>
      </c>
      <c r="H54" s="60">
        <v>46</v>
      </c>
      <c r="I54" s="61">
        <v>34.5</v>
      </c>
      <c r="J54" s="149">
        <v>34.5</v>
      </c>
      <c r="K54" s="185">
        <v>7</v>
      </c>
      <c r="L54" s="37">
        <v>7</v>
      </c>
      <c r="M54" s="36">
        <v>4</v>
      </c>
      <c r="N54" s="186">
        <v>4</v>
      </c>
      <c r="O54" s="158" t="str">
        <f>IF(H54="","",IF(H54&gt;=23,"J",IF(H54&lt;23,"L")))</f>
        <v>J</v>
      </c>
      <c r="P54" s="73" t="str">
        <f>IF(H54="","",IF(H54&gt;=G54-8,"J",IF(H54&lt;G54-8,"L")))</f>
        <v>J</v>
      </c>
      <c r="Q54" s="16" t="s">
        <v>130</v>
      </c>
      <c r="R54" s="66">
        <v>4</v>
      </c>
      <c r="S54" s="67">
        <v>4</v>
      </c>
      <c r="T54" s="68">
        <v>1</v>
      </c>
      <c r="U54" s="170">
        <v>1</v>
      </c>
      <c r="V54" s="89">
        <v>46</v>
      </c>
      <c r="W54" s="60">
        <v>46</v>
      </c>
      <c r="X54" s="18">
        <v>11.5</v>
      </c>
      <c r="Y54" s="163">
        <v>11.5</v>
      </c>
      <c r="Z54" s="185">
        <v>7</v>
      </c>
      <c r="AA54" s="37">
        <v>7</v>
      </c>
      <c r="AB54" s="36">
        <v>5.6</v>
      </c>
      <c r="AC54" s="186">
        <v>5.6</v>
      </c>
      <c r="AD54" s="200" t="str">
        <f>IF(W54="","",IF(W54&gt;=23,"J",IF(W54&lt;23,"L")))</f>
        <v>J</v>
      </c>
      <c r="AE54" s="73" t="str">
        <f>IF(W54="","",IF(W54&gt;=V54-8,"J",IF(W54&lt;V54-8,"L")))</f>
        <v>J</v>
      </c>
      <c r="AF54" s="16" t="s">
        <v>130</v>
      </c>
    </row>
    <row r="55" spans="1:32" ht="12" customHeight="1">
      <c r="A55" s="405" t="s">
        <v>24</v>
      </c>
      <c r="B55" s="406"/>
      <c r="C55" s="66">
        <v>3</v>
      </c>
      <c r="D55" s="67">
        <v>3</v>
      </c>
      <c r="E55" s="68">
        <v>1</v>
      </c>
      <c r="F55" s="170">
        <v>1</v>
      </c>
      <c r="G55" s="89">
        <v>34.5</v>
      </c>
      <c r="H55" s="60">
        <v>34.5</v>
      </c>
      <c r="I55" s="61">
        <v>11.5</v>
      </c>
      <c r="J55" s="149">
        <v>11.5</v>
      </c>
      <c r="K55" s="185">
        <v>5.333333333333333</v>
      </c>
      <c r="L55" s="37">
        <v>5.333333333333333</v>
      </c>
      <c r="M55" s="36">
        <v>4</v>
      </c>
      <c r="N55" s="186">
        <v>4</v>
      </c>
      <c r="O55" s="158" t="str">
        <f>IF(H55="","",IF(H55&gt;=23,"J",IF(H55&lt;23,"L")))</f>
        <v>J</v>
      </c>
      <c r="P55" s="73" t="str">
        <f>IF(H55="","",IF(H55&gt;=G55-8,"J",IF(H55&lt;G55-8,"L")))</f>
        <v>J</v>
      </c>
      <c r="Q55" s="16" t="s">
        <v>130</v>
      </c>
      <c r="R55" s="66">
        <v>2</v>
      </c>
      <c r="S55" s="67">
        <v>2</v>
      </c>
      <c r="T55" s="68">
        <v>1</v>
      </c>
      <c r="U55" s="170">
        <v>1</v>
      </c>
      <c r="V55" s="89">
        <v>23</v>
      </c>
      <c r="W55" s="60">
        <v>23</v>
      </c>
      <c r="X55" s="18">
        <v>11.5</v>
      </c>
      <c r="Y55" s="163">
        <v>11.5</v>
      </c>
      <c r="Z55" s="185">
        <v>8</v>
      </c>
      <c r="AA55" s="37">
        <v>8</v>
      </c>
      <c r="AB55" s="36">
        <v>5.333333333333333</v>
      </c>
      <c r="AC55" s="186">
        <v>5.333333333333333</v>
      </c>
      <c r="AD55" s="200" t="str">
        <f>IF(W55="","",IF(W55&gt;=23,"J",IF(W55&lt;23,"L")))</f>
        <v>J</v>
      </c>
      <c r="AE55" s="73" t="str">
        <f>IF(W55="","",IF(W55&gt;=V55-8,"J",IF(W55&lt;V55-8,"L")))</f>
        <v>J</v>
      </c>
      <c r="AF55" s="16" t="s">
        <v>130</v>
      </c>
    </row>
    <row r="56" spans="1:32" ht="12" customHeight="1">
      <c r="A56" s="405" t="s">
        <v>20</v>
      </c>
      <c r="B56" s="406"/>
      <c r="C56" s="66">
        <v>3</v>
      </c>
      <c r="D56" s="67">
        <v>3</v>
      </c>
      <c r="E56" s="68">
        <v>2</v>
      </c>
      <c r="F56" s="170">
        <v>2</v>
      </c>
      <c r="G56" s="89">
        <v>34.5</v>
      </c>
      <c r="H56" s="60">
        <v>34.5</v>
      </c>
      <c r="I56" s="61">
        <v>23</v>
      </c>
      <c r="J56" s="149">
        <v>23</v>
      </c>
      <c r="K56" s="185">
        <v>7.333333333333333</v>
      </c>
      <c r="L56" s="37">
        <v>7.333333333333333</v>
      </c>
      <c r="M56" s="36">
        <v>4.4000000000000004</v>
      </c>
      <c r="N56" s="186">
        <v>4.4000000000000004</v>
      </c>
      <c r="O56" s="158" t="str">
        <f t="shared" si="6"/>
        <v>J</v>
      </c>
      <c r="P56" s="73" t="str">
        <f t="shared" si="4"/>
        <v>J</v>
      </c>
      <c r="Q56" s="16" t="s">
        <v>130</v>
      </c>
      <c r="R56" s="66">
        <v>3</v>
      </c>
      <c r="S56" s="67">
        <v>3</v>
      </c>
      <c r="T56" s="68">
        <v>1</v>
      </c>
      <c r="U56" s="170">
        <v>1</v>
      </c>
      <c r="V56" s="89">
        <v>34.5</v>
      </c>
      <c r="W56" s="60">
        <v>34.5</v>
      </c>
      <c r="X56" s="18">
        <v>11.5</v>
      </c>
      <c r="Y56" s="163">
        <v>11.5</v>
      </c>
      <c r="Z56" s="185">
        <v>7.333333333333333</v>
      </c>
      <c r="AA56" s="37">
        <v>7.333333333333333</v>
      </c>
      <c r="AB56" s="36">
        <v>5.5</v>
      </c>
      <c r="AC56" s="186">
        <v>5.5</v>
      </c>
      <c r="AD56" s="200" t="str">
        <f t="shared" si="7"/>
        <v>J</v>
      </c>
      <c r="AE56" s="73" t="str">
        <f t="shared" si="5"/>
        <v>J</v>
      </c>
      <c r="AF56" s="16" t="s">
        <v>130</v>
      </c>
    </row>
    <row r="57" spans="1:32" ht="12" customHeight="1">
      <c r="A57" s="405" t="s">
        <v>22</v>
      </c>
      <c r="B57" s="406"/>
      <c r="C57" s="66">
        <v>4</v>
      </c>
      <c r="D57" s="67">
        <v>3.65</v>
      </c>
      <c r="E57" s="68">
        <v>3</v>
      </c>
      <c r="F57" s="170">
        <v>3</v>
      </c>
      <c r="G57" s="89">
        <v>46</v>
      </c>
      <c r="H57" s="60">
        <v>42</v>
      </c>
      <c r="I57" s="61">
        <v>34.5</v>
      </c>
      <c r="J57" s="149">
        <v>34.5</v>
      </c>
      <c r="K57" s="185">
        <v>7.25</v>
      </c>
      <c r="L57" s="37">
        <v>7.9452054794520546</v>
      </c>
      <c r="M57" s="36">
        <v>4.1428571428571432</v>
      </c>
      <c r="N57" s="186">
        <v>4.3609022556390977</v>
      </c>
      <c r="O57" s="158" t="str">
        <f t="shared" si="6"/>
        <v>J</v>
      </c>
      <c r="P57" s="73" t="str">
        <f t="shared" si="4"/>
        <v>J</v>
      </c>
      <c r="Q57" s="16" t="s">
        <v>130</v>
      </c>
      <c r="R57" s="66">
        <v>3</v>
      </c>
      <c r="S57" s="67">
        <v>3</v>
      </c>
      <c r="T57" s="68">
        <v>2</v>
      </c>
      <c r="U57" s="170">
        <v>2</v>
      </c>
      <c r="V57" s="89">
        <v>34.5</v>
      </c>
      <c r="W57" s="60">
        <v>34.5</v>
      </c>
      <c r="X57" s="18">
        <v>23</v>
      </c>
      <c r="Y57" s="163">
        <v>23</v>
      </c>
      <c r="Z57" s="185">
        <v>9.6666666666666661</v>
      </c>
      <c r="AA57" s="37">
        <v>9.6666666666666661</v>
      </c>
      <c r="AB57" s="36">
        <v>5.8</v>
      </c>
      <c r="AC57" s="186">
        <v>5.8</v>
      </c>
      <c r="AD57" s="200" t="str">
        <f t="shared" si="7"/>
        <v>J</v>
      </c>
      <c r="AE57" s="73" t="str">
        <f t="shared" si="5"/>
        <v>J</v>
      </c>
      <c r="AF57" s="16" t="s">
        <v>130</v>
      </c>
    </row>
    <row r="58" spans="1:32" ht="12" customHeight="1">
      <c r="A58" s="405" t="s">
        <v>101</v>
      </c>
      <c r="B58" s="406"/>
      <c r="C58" s="66">
        <v>2</v>
      </c>
      <c r="D58" s="67">
        <v>1</v>
      </c>
      <c r="E58" s="68">
        <v>1</v>
      </c>
      <c r="F58" s="170">
        <v>1</v>
      </c>
      <c r="G58" s="89">
        <v>23</v>
      </c>
      <c r="H58" s="60">
        <v>11.5</v>
      </c>
      <c r="I58" s="61">
        <v>11.5</v>
      </c>
      <c r="J58" s="149">
        <v>11.5</v>
      </c>
      <c r="K58" s="222" t="s">
        <v>124</v>
      </c>
      <c r="L58" s="49" t="s">
        <v>124</v>
      </c>
      <c r="M58" s="49" t="s">
        <v>124</v>
      </c>
      <c r="N58" s="223" t="s">
        <v>124</v>
      </c>
      <c r="O58" s="229" t="s">
        <v>124</v>
      </c>
      <c r="P58" s="219" t="s">
        <v>124</v>
      </c>
      <c r="Q58" s="16" t="s">
        <v>129</v>
      </c>
      <c r="R58" s="66">
        <v>0</v>
      </c>
      <c r="S58" s="67">
        <v>1</v>
      </c>
      <c r="T58" s="68">
        <v>0</v>
      </c>
      <c r="U58" s="170">
        <v>1</v>
      </c>
      <c r="V58" s="89">
        <v>0</v>
      </c>
      <c r="W58" s="60">
        <v>11.5</v>
      </c>
      <c r="X58" s="18">
        <v>0</v>
      </c>
      <c r="Y58" s="163">
        <v>11.5</v>
      </c>
      <c r="Z58" s="222" t="s">
        <v>124</v>
      </c>
      <c r="AA58" s="49" t="s">
        <v>124</v>
      </c>
      <c r="AB58" s="49" t="s">
        <v>124</v>
      </c>
      <c r="AC58" s="223" t="s">
        <v>124</v>
      </c>
      <c r="AD58" s="219" t="s">
        <v>124</v>
      </c>
      <c r="AE58" s="220" t="s">
        <v>124</v>
      </c>
      <c r="AF58" s="16" t="s">
        <v>130</v>
      </c>
    </row>
    <row r="59" spans="1:32" ht="12" customHeight="1" thickBot="1">
      <c r="A59" s="407" t="s">
        <v>71</v>
      </c>
      <c r="B59" s="408"/>
      <c r="C59" s="69">
        <v>13</v>
      </c>
      <c r="D59" s="70">
        <v>14</v>
      </c>
      <c r="E59" s="71">
        <v>1</v>
      </c>
      <c r="F59" s="171">
        <v>1</v>
      </c>
      <c r="G59" s="91">
        <v>149.5</v>
      </c>
      <c r="H59" s="62">
        <v>161</v>
      </c>
      <c r="I59" s="63">
        <v>11.5</v>
      </c>
      <c r="J59" s="150">
        <v>11.5</v>
      </c>
      <c r="K59" s="224" t="s">
        <v>124</v>
      </c>
      <c r="L59" s="24" t="s">
        <v>124</v>
      </c>
      <c r="M59" s="24" t="s">
        <v>124</v>
      </c>
      <c r="N59" s="225" t="s">
        <v>124</v>
      </c>
      <c r="O59" s="159" t="str">
        <f t="shared" si="6"/>
        <v>J</v>
      </c>
      <c r="P59" s="74" t="str">
        <f t="shared" si="4"/>
        <v>J</v>
      </c>
      <c r="Q59" s="22" t="s">
        <v>130</v>
      </c>
      <c r="R59" s="69">
        <v>14</v>
      </c>
      <c r="S59" s="70">
        <v>14</v>
      </c>
      <c r="T59" s="71">
        <v>1</v>
      </c>
      <c r="U59" s="171">
        <v>1</v>
      </c>
      <c r="V59" s="91">
        <v>161</v>
      </c>
      <c r="W59" s="62">
        <v>161</v>
      </c>
      <c r="X59" s="21">
        <v>11.5</v>
      </c>
      <c r="Y59" s="166">
        <v>11.5</v>
      </c>
      <c r="Z59" s="224" t="s">
        <v>124</v>
      </c>
      <c r="AA59" s="24" t="s">
        <v>124</v>
      </c>
      <c r="AB59" s="24" t="s">
        <v>124</v>
      </c>
      <c r="AC59" s="225" t="s">
        <v>124</v>
      </c>
      <c r="AD59" s="221" t="str">
        <f t="shared" si="7"/>
        <v>J</v>
      </c>
      <c r="AE59" s="74" t="str">
        <f t="shared" si="5"/>
        <v>J</v>
      </c>
      <c r="AF59" s="22" t="s">
        <v>130</v>
      </c>
    </row>
    <row r="60" spans="1:32" ht="12" customHeight="1" thickBot="1">
      <c r="A60" s="6"/>
      <c r="B60" s="5"/>
      <c r="C60" s="5"/>
      <c r="D60" s="5"/>
      <c r="E60" s="5"/>
      <c r="F60" s="5"/>
      <c r="G60" s="5"/>
      <c r="H60" s="5"/>
      <c r="I60" s="5"/>
      <c r="J60" s="5"/>
      <c r="K60" s="5"/>
      <c r="L60" s="5"/>
      <c r="M60" s="5"/>
      <c r="N60" s="5"/>
      <c r="O60" s="5"/>
      <c r="P60" s="5"/>
      <c r="Q60" s="5"/>
      <c r="R60" s="5"/>
      <c r="S60" s="5"/>
      <c r="T60" s="5"/>
      <c r="U60" s="48"/>
    </row>
    <row r="61" spans="1:32" s="10" customFormat="1" ht="18" customHeight="1" thickBot="1">
      <c r="A61" s="423" t="s">
        <v>102</v>
      </c>
      <c r="B61" s="424"/>
      <c r="C61" s="424"/>
      <c r="D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5"/>
    </row>
    <row r="62" spans="1:32" ht="15.75" customHeight="1" thickBot="1">
      <c r="A62" s="415" t="s">
        <v>0</v>
      </c>
      <c r="B62" s="416"/>
      <c r="C62" s="426" t="s">
        <v>63</v>
      </c>
      <c r="D62" s="427"/>
      <c r="E62" s="427"/>
      <c r="F62" s="427"/>
      <c r="G62" s="427"/>
      <c r="H62" s="427"/>
      <c r="I62" s="427"/>
      <c r="J62" s="427"/>
      <c r="K62" s="427"/>
      <c r="L62" s="427"/>
      <c r="M62" s="427"/>
      <c r="N62" s="427"/>
      <c r="O62" s="427"/>
      <c r="P62" s="427"/>
      <c r="Q62" s="428"/>
      <c r="R62" s="255" t="s">
        <v>64</v>
      </c>
      <c r="S62" s="256"/>
      <c r="T62" s="256"/>
      <c r="U62" s="256"/>
      <c r="V62" s="256"/>
      <c r="W62" s="256"/>
      <c r="X62" s="256"/>
      <c r="Y62" s="256"/>
      <c r="Z62" s="256"/>
      <c r="AA62" s="256"/>
      <c r="AB62" s="256"/>
      <c r="AC62" s="256"/>
      <c r="AD62" s="256"/>
      <c r="AE62" s="256"/>
      <c r="AF62" s="257"/>
    </row>
    <row r="63" spans="1:32" ht="69" customHeight="1" thickBot="1">
      <c r="A63" s="417"/>
      <c r="B63" s="418"/>
      <c r="C63" s="110" t="s">
        <v>119</v>
      </c>
      <c r="D63" s="111" t="s">
        <v>120</v>
      </c>
      <c r="E63" s="111" t="s">
        <v>107</v>
      </c>
      <c r="F63" s="190" t="s">
        <v>108</v>
      </c>
      <c r="G63" s="187" t="s">
        <v>116</v>
      </c>
      <c r="H63" s="111" t="s">
        <v>121</v>
      </c>
      <c r="I63" s="111" t="s">
        <v>111</v>
      </c>
      <c r="J63" s="112" t="s">
        <v>112</v>
      </c>
      <c r="K63" s="110" t="s">
        <v>65</v>
      </c>
      <c r="L63" s="111" t="s">
        <v>66</v>
      </c>
      <c r="M63" s="111" t="s">
        <v>67</v>
      </c>
      <c r="N63" s="190" t="s">
        <v>68</v>
      </c>
      <c r="O63" s="187" t="s">
        <v>113</v>
      </c>
      <c r="P63" s="111" t="s">
        <v>115</v>
      </c>
      <c r="Q63" s="113" t="s">
        <v>93</v>
      </c>
      <c r="R63" s="114" t="s">
        <v>119</v>
      </c>
      <c r="S63" s="115" t="s">
        <v>120</v>
      </c>
      <c r="T63" s="115" t="s">
        <v>107</v>
      </c>
      <c r="U63" s="116" t="s">
        <v>108</v>
      </c>
      <c r="V63" s="208" t="s">
        <v>116</v>
      </c>
      <c r="W63" s="115" t="s">
        <v>121</v>
      </c>
      <c r="X63" s="115" t="s">
        <v>111</v>
      </c>
      <c r="Y63" s="176" t="s">
        <v>112</v>
      </c>
      <c r="Z63" s="114" t="s">
        <v>65</v>
      </c>
      <c r="AA63" s="115" t="s">
        <v>66</v>
      </c>
      <c r="AB63" s="115" t="s">
        <v>67</v>
      </c>
      <c r="AC63" s="116" t="s">
        <v>68</v>
      </c>
      <c r="AD63" s="208" t="s">
        <v>113</v>
      </c>
      <c r="AE63" s="115" t="s">
        <v>115</v>
      </c>
      <c r="AF63" s="116" t="s">
        <v>93</v>
      </c>
    </row>
    <row r="64" spans="1:32" ht="12" customHeight="1">
      <c r="A64" s="419" t="s">
        <v>26</v>
      </c>
      <c r="B64" s="420"/>
      <c r="C64" s="98">
        <v>4</v>
      </c>
      <c r="D64" s="99">
        <v>4</v>
      </c>
      <c r="E64" s="100">
        <v>1</v>
      </c>
      <c r="F64" s="191">
        <v>1</v>
      </c>
      <c r="G64" s="56">
        <v>46</v>
      </c>
      <c r="H64" s="57">
        <v>46</v>
      </c>
      <c r="I64" s="58">
        <v>11.5</v>
      </c>
      <c r="J64" s="195">
        <v>11.5</v>
      </c>
      <c r="K64" s="181">
        <v>5</v>
      </c>
      <c r="L64" s="39">
        <v>5</v>
      </c>
      <c r="M64" s="38">
        <v>4</v>
      </c>
      <c r="N64" s="182">
        <v>4</v>
      </c>
      <c r="O64" s="199" t="str">
        <f t="shared" ref="O64:O69" si="8">IF(H64="","",IF(H64&gt;=23,"J",IF(H64&lt;23,"L")))</f>
        <v>J</v>
      </c>
      <c r="P64" s="101" t="str">
        <f t="shared" ref="P64:P69" si="9">IF(H64="","",IF(H64&gt;=G64-8,"J",IF(H64&lt;G64-8,"L")))</f>
        <v>J</v>
      </c>
      <c r="Q64" s="72" t="s">
        <v>130</v>
      </c>
      <c r="R64" s="98">
        <v>3</v>
      </c>
      <c r="S64" s="99">
        <v>3</v>
      </c>
      <c r="T64" s="100">
        <v>1</v>
      </c>
      <c r="U64" s="191">
        <v>1</v>
      </c>
      <c r="V64" s="56">
        <v>34.5</v>
      </c>
      <c r="W64" s="57">
        <v>34.5</v>
      </c>
      <c r="X64" s="64">
        <v>11.5</v>
      </c>
      <c r="Y64" s="178">
        <v>11.5</v>
      </c>
      <c r="Z64" s="181">
        <v>6.666666666666667</v>
      </c>
      <c r="AA64" s="39">
        <v>6.666666666666667</v>
      </c>
      <c r="AB64" s="38">
        <v>7.666666666666667</v>
      </c>
      <c r="AC64" s="182">
        <v>5</v>
      </c>
      <c r="AD64" s="199" t="str">
        <f t="shared" ref="AD64:AD69" si="10">IF(W64="","",IF(W64&gt;=23,"J",IF(W64&lt;23,"L")))</f>
        <v>J</v>
      </c>
      <c r="AE64" s="101" t="str">
        <f t="shared" ref="AE64:AE69" si="11">IF(W64="","",IF(W64&gt;=V64-8,"J",IF(W64&lt;V64-8,"L")))</f>
        <v>J</v>
      </c>
      <c r="AF64" s="72" t="s">
        <v>130</v>
      </c>
    </row>
    <row r="65" spans="1:32" ht="12" customHeight="1">
      <c r="A65" s="421" t="s">
        <v>47</v>
      </c>
      <c r="B65" s="422"/>
      <c r="C65" s="66">
        <v>4</v>
      </c>
      <c r="D65" s="67">
        <v>4</v>
      </c>
      <c r="E65" s="68">
        <v>0</v>
      </c>
      <c r="F65" s="192">
        <v>0</v>
      </c>
      <c r="G65" s="59">
        <v>46</v>
      </c>
      <c r="H65" s="60">
        <v>46</v>
      </c>
      <c r="I65" s="61">
        <v>0</v>
      </c>
      <c r="J65" s="196">
        <v>0</v>
      </c>
      <c r="K65" s="183" t="s">
        <v>124</v>
      </c>
      <c r="L65" s="40" t="s">
        <v>124</v>
      </c>
      <c r="M65" s="40" t="s">
        <v>124</v>
      </c>
      <c r="N65" s="184" t="s">
        <v>124</v>
      </c>
      <c r="O65" s="200" t="str">
        <f t="shared" si="8"/>
        <v>J</v>
      </c>
      <c r="P65" s="73" t="str">
        <f t="shared" si="9"/>
        <v>J</v>
      </c>
      <c r="Q65" s="16" t="s">
        <v>130</v>
      </c>
      <c r="R65" s="66">
        <v>3</v>
      </c>
      <c r="S65" s="67">
        <v>3</v>
      </c>
      <c r="T65" s="68">
        <v>0</v>
      </c>
      <c r="U65" s="192">
        <v>0</v>
      </c>
      <c r="V65" s="59">
        <v>34.5</v>
      </c>
      <c r="W65" s="60">
        <v>34.5</v>
      </c>
      <c r="X65" s="18">
        <v>0</v>
      </c>
      <c r="Y65" s="179">
        <v>0</v>
      </c>
      <c r="Z65" s="183" t="s">
        <v>124</v>
      </c>
      <c r="AA65" s="40" t="s">
        <v>124</v>
      </c>
      <c r="AB65" s="40" t="s">
        <v>124</v>
      </c>
      <c r="AC65" s="184" t="s">
        <v>124</v>
      </c>
      <c r="AD65" s="200" t="str">
        <f t="shared" si="10"/>
        <v>J</v>
      </c>
      <c r="AE65" s="73" t="str">
        <f t="shared" si="11"/>
        <v>J</v>
      </c>
      <c r="AF65" s="16" t="s">
        <v>130</v>
      </c>
    </row>
    <row r="66" spans="1:32" ht="12" customHeight="1">
      <c r="A66" s="421" t="s">
        <v>27</v>
      </c>
      <c r="B66" s="422"/>
      <c r="C66" s="66">
        <v>3</v>
      </c>
      <c r="D66" s="67">
        <v>3</v>
      </c>
      <c r="E66" s="68">
        <v>0.65</v>
      </c>
      <c r="F66" s="192">
        <v>0.65</v>
      </c>
      <c r="G66" s="59">
        <v>34.5</v>
      </c>
      <c r="H66" s="60">
        <v>34.5</v>
      </c>
      <c r="I66" s="61">
        <v>7.5</v>
      </c>
      <c r="J66" s="196">
        <v>7.5</v>
      </c>
      <c r="K66" s="183" t="s">
        <v>124</v>
      </c>
      <c r="L66" s="40" t="s">
        <v>124</v>
      </c>
      <c r="M66" s="40" t="s">
        <v>124</v>
      </c>
      <c r="N66" s="184" t="s">
        <v>124</v>
      </c>
      <c r="O66" s="200" t="str">
        <f t="shared" si="8"/>
        <v>J</v>
      </c>
      <c r="P66" s="73" t="str">
        <f t="shared" si="9"/>
        <v>J</v>
      </c>
      <c r="Q66" s="16" t="s">
        <v>130</v>
      </c>
      <c r="R66" s="66">
        <v>0</v>
      </c>
      <c r="S66" s="67">
        <v>0</v>
      </c>
      <c r="T66" s="68">
        <v>0</v>
      </c>
      <c r="U66" s="192">
        <v>0</v>
      </c>
      <c r="V66" s="59">
        <v>0</v>
      </c>
      <c r="W66" s="60">
        <v>0</v>
      </c>
      <c r="X66" s="18">
        <v>0</v>
      </c>
      <c r="Y66" s="179">
        <v>0</v>
      </c>
      <c r="Z66" s="183" t="s">
        <v>124</v>
      </c>
      <c r="AA66" s="40" t="s">
        <v>124</v>
      </c>
      <c r="AB66" s="40" t="s">
        <v>124</v>
      </c>
      <c r="AC66" s="184" t="s">
        <v>124</v>
      </c>
      <c r="AD66" s="201" t="s">
        <v>124</v>
      </c>
      <c r="AE66" s="83" t="s">
        <v>124</v>
      </c>
      <c r="AF66" s="16" t="s">
        <v>131</v>
      </c>
    </row>
    <row r="67" spans="1:32" ht="12" customHeight="1">
      <c r="A67" s="421" t="s">
        <v>28</v>
      </c>
      <c r="B67" s="422"/>
      <c r="C67" s="66">
        <v>6</v>
      </c>
      <c r="D67" s="67">
        <v>5</v>
      </c>
      <c r="E67" s="68">
        <v>1</v>
      </c>
      <c r="F67" s="192">
        <v>1</v>
      </c>
      <c r="G67" s="59">
        <v>69</v>
      </c>
      <c r="H67" s="60">
        <v>57.5</v>
      </c>
      <c r="I67" s="61">
        <v>11.5</v>
      </c>
      <c r="J67" s="196">
        <v>11.5</v>
      </c>
      <c r="K67" s="183" t="s">
        <v>124</v>
      </c>
      <c r="L67" s="40" t="s">
        <v>124</v>
      </c>
      <c r="M67" s="40" t="s">
        <v>124</v>
      </c>
      <c r="N67" s="184" t="s">
        <v>124</v>
      </c>
      <c r="O67" s="200" t="str">
        <f t="shared" si="8"/>
        <v>J</v>
      </c>
      <c r="P67" s="73" t="str">
        <f t="shared" si="9"/>
        <v>L</v>
      </c>
      <c r="Q67" s="16" t="s">
        <v>130</v>
      </c>
      <c r="R67" s="66">
        <v>6</v>
      </c>
      <c r="S67" s="67">
        <v>6</v>
      </c>
      <c r="T67" s="68">
        <v>1</v>
      </c>
      <c r="U67" s="192">
        <v>0</v>
      </c>
      <c r="V67" s="59">
        <v>69</v>
      </c>
      <c r="W67" s="60">
        <v>69</v>
      </c>
      <c r="X67" s="18">
        <v>11.5</v>
      </c>
      <c r="Y67" s="179">
        <v>0</v>
      </c>
      <c r="Z67" s="183" t="s">
        <v>124</v>
      </c>
      <c r="AA67" s="40" t="s">
        <v>124</v>
      </c>
      <c r="AB67" s="40" t="s">
        <v>124</v>
      </c>
      <c r="AC67" s="184" t="s">
        <v>124</v>
      </c>
      <c r="AD67" s="200" t="str">
        <f t="shared" si="10"/>
        <v>J</v>
      </c>
      <c r="AE67" s="73" t="str">
        <f t="shared" si="11"/>
        <v>J</v>
      </c>
      <c r="AF67" s="16" t="s">
        <v>130</v>
      </c>
    </row>
    <row r="68" spans="1:32" ht="12" customHeight="1">
      <c r="A68" s="421" t="s">
        <v>29</v>
      </c>
      <c r="B68" s="422"/>
      <c r="C68" s="66">
        <v>0</v>
      </c>
      <c r="D68" s="67">
        <v>0</v>
      </c>
      <c r="E68" s="68">
        <v>2</v>
      </c>
      <c r="F68" s="192">
        <v>2</v>
      </c>
      <c r="G68" s="59">
        <v>0</v>
      </c>
      <c r="H68" s="60">
        <v>0</v>
      </c>
      <c r="I68" s="61">
        <v>23</v>
      </c>
      <c r="J68" s="196">
        <v>23</v>
      </c>
      <c r="K68" s="183" t="s">
        <v>124</v>
      </c>
      <c r="L68" s="40" t="s">
        <v>124</v>
      </c>
      <c r="M68" s="40" t="s">
        <v>124</v>
      </c>
      <c r="N68" s="184" t="s">
        <v>124</v>
      </c>
      <c r="O68" s="218" t="s">
        <v>124</v>
      </c>
      <c r="P68" s="83" t="s">
        <v>124</v>
      </c>
      <c r="Q68" s="16" t="s">
        <v>130</v>
      </c>
      <c r="R68" s="66">
        <v>1</v>
      </c>
      <c r="S68" s="67">
        <v>1</v>
      </c>
      <c r="T68" s="68">
        <v>1</v>
      </c>
      <c r="U68" s="192">
        <v>1</v>
      </c>
      <c r="V68" s="59">
        <v>11.5</v>
      </c>
      <c r="W68" s="60">
        <v>11.5</v>
      </c>
      <c r="X68" s="18">
        <v>11.5</v>
      </c>
      <c r="Y68" s="179">
        <v>11.5</v>
      </c>
      <c r="Z68" s="183" t="s">
        <v>124</v>
      </c>
      <c r="AA68" s="40" t="s">
        <v>124</v>
      </c>
      <c r="AB68" s="40" t="s">
        <v>124</v>
      </c>
      <c r="AC68" s="184" t="s">
        <v>124</v>
      </c>
      <c r="AD68" s="218" t="s">
        <v>124</v>
      </c>
      <c r="AE68" s="83" t="s">
        <v>124</v>
      </c>
      <c r="AF68" s="16" t="s">
        <v>130</v>
      </c>
    </row>
    <row r="69" spans="1:32" ht="12" customHeight="1">
      <c r="A69" s="421" t="s">
        <v>54</v>
      </c>
      <c r="B69" s="422"/>
      <c r="C69" s="66">
        <v>4</v>
      </c>
      <c r="D69" s="67">
        <v>4</v>
      </c>
      <c r="E69" s="68">
        <v>2</v>
      </c>
      <c r="F69" s="192">
        <v>2</v>
      </c>
      <c r="G69" s="59">
        <v>46</v>
      </c>
      <c r="H69" s="60">
        <v>46</v>
      </c>
      <c r="I69" s="61">
        <v>23</v>
      </c>
      <c r="J69" s="196">
        <v>23</v>
      </c>
      <c r="K69" s="185">
        <v>7</v>
      </c>
      <c r="L69" s="37">
        <v>7</v>
      </c>
      <c r="M69" s="36">
        <v>4.666666666666667</v>
      </c>
      <c r="N69" s="186">
        <v>4.666666666666667</v>
      </c>
      <c r="O69" s="200" t="str">
        <f t="shared" si="8"/>
        <v>J</v>
      </c>
      <c r="P69" s="73" t="str">
        <f t="shared" si="9"/>
        <v>J</v>
      </c>
      <c r="Q69" s="16" t="s">
        <v>130</v>
      </c>
      <c r="R69" s="66">
        <v>3</v>
      </c>
      <c r="S69" s="67">
        <v>3</v>
      </c>
      <c r="T69" s="68">
        <v>2</v>
      </c>
      <c r="U69" s="192">
        <v>2</v>
      </c>
      <c r="V69" s="59">
        <v>34.5</v>
      </c>
      <c r="W69" s="60">
        <v>34.5</v>
      </c>
      <c r="X69" s="18">
        <v>23</v>
      </c>
      <c r="Y69" s="179">
        <v>23</v>
      </c>
      <c r="Z69" s="185">
        <v>9.3333333333333339</v>
      </c>
      <c r="AA69" s="37">
        <v>9.3333333333333339</v>
      </c>
      <c r="AB69" s="36">
        <v>5.6</v>
      </c>
      <c r="AC69" s="186">
        <v>5.6</v>
      </c>
      <c r="AD69" s="200" t="str">
        <f t="shared" si="10"/>
        <v>J</v>
      </c>
      <c r="AE69" s="73" t="str">
        <f t="shared" si="11"/>
        <v>J</v>
      </c>
      <c r="AF69" s="16" t="s">
        <v>130</v>
      </c>
    </row>
    <row r="70" spans="1:32" ht="12" customHeight="1">
      <c r="A70" s="421" t="s">
        <v>55</v>
      </c>
      <c r="B70" s="422"/>
      <c r="C70" s="66">
        <v>10</v>
      </c>
      <c r="D70" s="67">
        <v>8.65</v>
      </c>
      <c r="E70" s="68">
        <v>2</v>
      </c>
      <c r="F70" s="192">
        <v>1</v>
      </c>
      <c r="G70" s="188">
        <v>111</v>
      </c>
      <c r="H70" s="20">
        <v>99.5</v>
      </c>
      <c r="I70" s="18">
        <v>23</v>
      </c>
      <c r="J70" s="180">
        <v>11.5</v>
      </c>
      <c r="K70" s="183" t="s">
        <v>124</v>
      </c>
      <c r="L70" s="40" t="s">
        <v>124</v>
      </c>
      <c r="M70" s="40" t="s">
        <v>124</v>
      </c>
      <c r="N70" s="184" t="s">
        <v>124</v>
      </c>
      <c r="O70" s="201" t="s">
        <v>124</v>
      </c>
      <c r="P70" s="83" t="s">
        <v>124</v>
      </c>
      <c r="Q70" s="16" t="s">
        <v>129</v>
      </c>
      <c r="R70" s="66">
        <v>9</v>
      </c>
      <c r="S70" s="67">
        <v>8</v>
      </c>
      <c r="T70" s="68">
        <v>2</v>
      </c>
      <c r="U70" s="192">
        <v>2</v>
      </c>
      <c r="V70" s="59">
        <v>103.5</v>
      </c>
      <c r="W70" s="19">
        <v>92</v>
      </c>
      <c r="X70" s="18">
        <v>23</v>
      </c>
      <c r="Y70" s="180">
        <v>23</v>
      </c>
      <c r="Z70" s="183" t="s">
        <v>124</v>
      </c>
      <c r="AA70" s="40" t="s">
        <v>124</v>
      </c>
      <c r="AB70" s="40" t="s">
        <v>124</v>
      </c>
      <c r="AC70" s="184" t="s">
        <v>124</v>
      </c>
      <c r="AD70" s="201" t="s">
        <v>124</v>
      </c>
      <c r="AE70" s="83" t="s">
        <v>124</v>
      </c>
      <c r="AF70" s="16" t="s">
        <v>129</v>
      </c>
    </row>
    <row r="71" spans="1:32" ht="12" customHeight="1">
      <c r="A71" s="421" t="s">
        <v>56</v>
      </c>
      <c r="B71" s="422"/>
      <c r="C71" s="66">
        <v>3</v>
      </c>
      <c r="D71" s="67">
        <v>3</v>
      </c>
      <c r="E71" s="68">
        <v>1</v>
      </c>
      <c r="F71" s="192">
        <v>0.65</v>
      </c>
      <c r="G71" s="188">
        <v>34.5</v>
      </c>
      <c r="H71" s="20">
        <v>34.5</v>
      </c>
      <c r="I71" s="18">
        <v>11.5</v>
      </c>
      <c r="J71" s="180">
        <v>7.5</v>
      </c>
      <c r="K71" s="183" t="s">
        <v>124</v>
      </c>
      <c r="L71" s="40" t="s">
        <v>124</v>
      </c>
      <c r="M71" s="40" t="s">
        <v>124</v>
      </c>
      <c r="N71" s="184" t="s">
        <v>124</v>
      </c>
      <c r="O71" s="201" t="s">
        <v>124</v>
      </c>
      <c r="P71" s="83" t="s">
        <v>124</v>
      </c>
      <c r="Q71" s="16" t="s">
        <v>130</v>
      </c>
      <c r="R71" s="66">
        <v>3</v>
      </c>
      <c r="S71" s="67">
        <v>3</v>
      </c>
      <c r="T71" s="68">
        <v>1</v>
      </c>
      <c r="U71" s="192">
        <v>1</v>
      </c>
      <c r="V71" s="59">
        <v>34.5</v>
      </c>
      <c r="W71" s="19">
        <v>34.5</v>
      </c>
      <c r="X71" s="18">
        <v>11.5</v>
      </c>
      <c r="Y71" s="180">
        <v>11.5</v>
      </c>
      <c r="Z71" s="183" t="s">
        <v>124</v>
      </c>
      <c r="AA71" s="40" t="s">
        <v>124</v>
      </c>
      <c r="AB71" s="40" t="s">
        <v>124</v>
      </c>
      <c r="AC71" s="184" t="s">
        <v>124</v>
      </c>
      <c r="AD71" s="201" t="s">
        <v>124</v>
      </c>
      <c r="AE71" s="83" t="s">
        <v>124</v>
      </c>
      <c r="AF71" s="16" t="s">
        <v>130</v>
      </c>
    </row>
    <row r="72" spans="1:32" ht="12" customHeight="1">
      <c r="A72" s="421" t="s">
        <v>57</v>
      </c>
      <c r="B72" s="422"/>
      <c r="C72" s="66">
        <v>2</v>
      </c>
      <c r="D72" s="67">
        <v>2</v>
      </c>
      <c r="E72" s="68">
        <v>1</v>
      </c>
      <c r="F72" s="192">
        <v>1</v>
      </c>
      <c r="G72" s="188">
        <v>23</v>
      </c>
      <c r="H72" s="20">
        <v>23</v>
      </c>
      <c r="I72" s="18">
        <v>11.5</v>
      </c>
      <c r="J72" s="180">
        <v>11.5</v>
      </c>
      <c r="K72" s="183" t="s">
        <v>124</v>
      </c>
      <c r="L72" s="40" t="s">
        <v>124</v>
      </c>
      <c r="M72" s="40" t="s">
        <v>124</v>
      </c>
      <c r="N72" s="184" t="s">
        <v>124</v>
      </c>
      <c r="O72" s="201" t="s">
        <v>124</v>
      </c>
      <c r="P72" s="83" t="s">
        <v>124</v>
      </c>
      <c r="Q72" s="16" t="s">
        <v>130</v>
      </c>
      <c r="R72" s="66">
        <v>2</v>
      </c>
      <c r="S72" s="67">
        <v>2</v>
      </c>
      <c r="T72" s="68">
        <v>1</v>
      </c>
      <c r="U72" s="192">
        <v>1</v>
      </c>
      <c r="V72" s="59">
        <v>23</v>
      </c>
      <c r="W72" s="19">
        <v>23</v>
      </c>
      <c r="X72" s="18">
        <v>11.5</v>
      </c>
      <c r="Y72" s="180">
        <v>11.5</v>
      </c>
      <c r="Z72" s="183" t="s">
        <v>124</v>
      </c>
      <c r="AA72" s="40" t="s">
        <v>124</v>
      </c>
      <c r="AB72" s="40" t="s">
        <v>124</v>
      </c>
      <c r="AC72" s="184" t="s">
        <v>124</v>
      </c>
      <c r="AD72" s="201" t="s">
        <v>124</v>
      </c>
      <c r="AE72" s="83" t="s">
        <v>124</v>
      </c>
      <c r="AF72" s="16" t="s">
        <v>130</v>
      </c>
    </row>
    <row r="73" spans="1:32" ht="12" customHeight="1">
      <c r="A73" s="421" t="s">
        <v>58</v>
      </c>
      <c r="B73" s="422"/>
      <c r="C73" s="66">
        <v>4</v>
      </c>
      <c r="D73" s="67">
        <v>4</v>
      </c>
      <c r="E73" s="68">
        <v>3</v>
      </c>
      <c r="F73" s="192">
        <v>2</v>
      </c>
      <c r="G73" s="188">
        <v>46</v>
      </c>
      <c r="H73" s="20">
        <v>46</v>
      </c>
      <c r="I73" s="18">
        <v>34.5</v>
      </c>
      <c r="J73" s="180">
        <v>23</v>
      </c>
      <c r="K73" s="183" t="s">
        <v>124</v>
      </c>
      <c r="L73" s="40" t="s">
        <v>124</v>
      </c>
      <c r="M73" s="40" t="s">
        <v>124</v>
      </c>
      <c r="N73" s="184" t="s">
        <v>124</v>
      </c>
      <c r="O73" s="201" t="s">
        <v>124</v>
      </c>
      <c r="P73" s="83" t="s">
        <v>124</v>
      </c>
      <c r="Q73" s="16" t="s">
        <v>130</v>
      </c>
      <c r="R73" s="66">
        <v>3</v>
      </c>
      <c r="S73" s="67">
        <v>3</v>
      </c>
      <c r="T73" s="68">
        <v>2</v>
      </c>
      <c r="U73" s="192">
        <v>2</v>
      </c>
      <c r="V73" s="59">
        <v>34.5</v>
      </c>
      <c r="W73" s="19">
        <v>34.5</v>
      </c>
      <c r="X73" s="18">
        <v>23</v>
      </c>
      <c r="Y73" s="180">
        <v>23</v>
      </c>
      <c r="Z73" s="183" t="s">
        <v>124</v>
      </c>
      <c r="AA73" s="40" t="s">
        <v>124</v>
      </c>
      <c r="AB73" s="40" t="s">
        <v>124</v>
      </c>
      <c r="AC73" s="184" t="s">
        <v>124</v>
      </c>
      <c r="AD73" s="201" t="s">
        <v>124</v>
      </c>
      <c r="AE73" s="83" t="s">
        <v>124</v>
      </c>
      <c r="AF73" s="16" t="s">
        <v>130</v>
      </c>
    </row>
    <row r="74" spans="1:32" ht="12" customHeight="1">
      <c r="A74" s="421" t="s">
        <v>59</v>
      </c>
      <c r="B74" s="422"/>
      <c r="C74" s="66">
        <v>1</v>
      </c>
      <c r="D74" s="67">
        <v>1</v>
      </c>
      <c r="E74" s="68">
        <v>1</v>
      </c>
      <c r="F74" s="192">
        <v>1</v>
      </c>
      <c r="G74" s="188">
        <v>11.5</v>
      </c>
      <c r="H74" s="20">
        <v>11.5</v>
      </c>
      <c r="I74" s="18">
        <v>11.5</v>
      </c>
      <c r="J74" s="180">
        <v>11.5</v>
      </c>
      <c r="K74" s="183" t="s">
        <v>124</v>
      </c>
      <c r="L74" s="40" t="s">
        <v>124</v>
      </c>
      <c r="M74" s="40" t="s">
        <v>124</v>
      </c>
      <c r="N74" s="184" t="s">
        <v>124</v>
      </c>
      <c r="O74" s="201" t="s">
        <v>124</v>
      </c>
      <c r="P74" s="83" t="s">
        <v>124</v>
      </c>
      <c r="Q74" s="16" t="s">
        <v>130</v>
      </c>
      <c r="R74" s="66">
        <v>1</v>
      </c>
      <c r="S74" s="67">
        <v>0</v>
      </c>
      <c r="T74" s="68">
        <v>1</v>
      </c>
      <c r="U74" s="192">
        <v>0</v>
      </c>
      <c r="V74" s="59">
        <v>11.5</v>
      </c>
      <c r="W74" s="19">
        <v>0</v>
      </c>
      <c r="X74" s="18">
        <v>11.5</v>
      </c>
      <c r="Y74" s="180">
        <v>0</v>
      </c>
      <c r="Z74" s="183" t="s">
        <v>124</v>
      </c>
      <c r="AA74" s="40" t="s">
        <v>124</v>
      </c>
      <c r="AB74" s="40" t="s">
        <v>124</v>
      </c>
      <c r="AC74" s="184" t="s">
        <v>124</v>
      </c>
      <c r="AD74" s="201" t="s">
        <v>124</v>
      </c>
      <c r="AE74" s="83" t="s">
        <v>124</v>
      </c>
      <c r="AF74" s="16" t="s">
        <v>130</v>
      </c>
    </row>
    <row r="75" spans="1:32" hidden="1">
      <c r="A75" s="431" t="s">
        <v>95</v>
      </c>
      <c r="B75" s="432"/>
      <c r="C75" s="89">
        <v>0</v>
      </c>
      <c r="D75" s="90">
        <v>0</v>
      </c>
      <c r="E75" s="18">
        <v>0</v>
      </c>
      <c r="F75" s="193">
        <v>0</v>
      </c>
      <c r="G75" s="188">
        <v>0</v>
      </c>
      <c r="H75" s="20">
        <v>0</v>
      </c>
      <c r="I75" s="18">
        <v>0</v>
      </c>
      <c r="J75" s="197">
        <v>0</v>
      </c>
      <c r="K75" s="204" t="s">
        <v>124</v>
      </c>
      <c r="L75" s="86" t="s">
        <v>124</v>
      </c>
      <c r="M75" s="85" t="s">
        <v>124</v>
      </c>
      <c r="N75" s="205" t="s">
        <v>124</v>
      </c>
      <c r="O75" s="202" t="s">
        <v>124</v>
      </c>
      <c r="P75" s="85" t="s">
        <v>124</v>
      </c>
      <c r="Q75" s="16">
        <v>0</v>
      </c>
      <c r="R75" s="66">
        <v>0</v>
      </c>
      <c r="S75" s="67">
        <v>0</v>
      </c>
      <c r="T75" s="68">
        <v>0</v>
      </c>
      <c r="U75" s="192">
        <v>0</v>
      </c>
      <c r="V75" s="209">
        <v>0</v>
      </c>
      <c r="W75" s="93">
        <v>0</v>
      </c>
      <c r="X75" s="93" t="s">
        <v>124</v>
      </c>
      <c r="Y75" s="212" t="s">
        <v>124</v>
      </c>
      <c r="Z75" s="177" t="s">
        <v>124</v>
      </c>
      <c r="AA75" s="83" t="s">
        <v>124</v>
      </c>
      <c r="AB75" s="83" t="s">
        <v>124</v>
      </c>
      <c r="AC75" s="215" t="s">
        <v>124</v>
      </c>
      <c r="AD75" s="201" t="s">
        <v>124</v>
      </c>
      <c r="AE75" s="83" t="s">
        <v>124</v>
      </c>
      <c r="AF75" s="16">
        <v>0</v>
      </c>
    </row>
    <row r="76" spans="1:32" hidden="1">
      <c r="A76" s="431" t="s">
        <v>97</v>
      </c>
      <c r="B76" s="432"/>
      <c r="C76" s="89">
        <v>0</v>
      </c>
      <c r="D76" s="90">
        <v>0</v>
      </c>
      <c r="E76" s="18">
        <v>0</v>
      </c>
      <c r="F76" s="193">
        <v>0</v>
      </c>
      <c r="G76" s="188">
        <v>0</v>
      </c>
      <c r="H76" s="20">
        <v>0</v>
      </c>
      <c r="I76" s="18">
        <v>0</v>
      </c>
      <c r="J76" s="197">
        <v>0</v>
      </c>
      <c r="K76" s="204" t="s">
        <v>124</v>
      </c>
      <c r="L76" s="86" t="s">
        <v>124</v>
      </c>
      <c r="M76" s="85" t="s">
        <v>124</v>
      </c>
      <c r="N76" s="205" t="s">
        <v>124</v>
      </c>
      <c r="O76" s="202" t="s">
        <v>124</v>
      </c>
      <c r="P76" s="85" t="s">
        <v>124</v>
      </c>
      <c r="Q76" s="16">
        <v>0</v>
      </c>
      <c r="R76" s="66">
        <v>0</v>
      </c>
      <c r="S76" s="67">
        <v>0</v>
      </c>
      <c r="T76" s="68">
        <v>0</v>
      </c>
      <c r="U76" s="192">
        <v>0</v>
      </c>
      <c r="V76" s="209">
        <v>0</v>
      </c>
      <c r="W76" s="93">
        <v>0</v>
      </c>
      <c r="X76" s="93" t="s">
        <v>124</v>
      </c>
      <c r="Y76" s="212" t="s">
        <v>124</v>
      </c>
      <c r="Z76" s="177" t="s">
        <v>124</v>
      </c>
      <c r="AA76" s="83" t="s">
        <v>124</v>
      </c>
      <c r="AB76" s="83" t="s">
        <v>124</v>
      </c>
      <c r="AC76" s="215" t="s">
        <v>124</v>
      </c>
      <c r="AD76" s="201" t="s">
        <v>124</v>
      </c>
      <c r="AE76" s="83" t="s">
        <v>124</v>
      </c>
      <c r="AF76" s="16">
        <v>0</v>
      </c>
    </row>
    <row r="77" spans="1:32" ht="13.5" hidden="1" thickBot="1">
      <c r="A77" s="429" t="s">
        <v>96</v>
      </c>
      <c r="B77" s="430"/>
      <c r="C77" s="91">
        <v>0</v>
      </c>
      <c r="D77" s="92">
        <v>0</v>
      </c>
      <c r="E77" s="21">
        <v>0</v>
      </c>
      <c r="F77" s="194">
        <v>0</v>
      </c>
      <c r="G77" s="189">
        <v>0</v>
      </c>
      <c r="H77" s="41">
        <v>0</v>
      </c>
      <c r="I77" s="21">
        <v>0</v>
      </c>
      <c r="J77" s="198">
        <v>0</v>
      </c>
      <c r="K77" s="206" t="s">
        <v>124</v>
      </c>
      <c r="L77" s="88" t="s">
        <v>124</v>
      </c>
      <c r="M77" s="87" t="s">
        <v>124</v>
      </c>
      <c r="N77" s="207" t="s">
        <v>124</v>
      </c>
      <c r="O77" s="203" t="s">
        <v>124</v>
      </c>
      <c r="P77" s="87" t="s">
        <v>124</v>
      </c>
      <c r="Q77" s="22">
        <v>0</v>
      </c>
      <c r="R77" s="69">
        <v>0</v>
      </c>
      <c r="S77" s="70">
        <v>0</v>
      </c>
      <c r="T77" s="71">
        <v>0</v>
      </c>
      <c r="U77" s="211">
        <v>0</v>
      </c>
      <c r="V77" s="210">
        <v>0</v>
      </c>
      <c r="W77" s="94">
        <v>0</v>
      </c>
      <c r="X77" s="94" t="s">
        <v>124</v>
      </c>
      <c r="Y77" s="213" t="s">
        <v>124</v>
      </c>
      <c r="Z77" s="216" t="s">
        <v>124</v>
      </c>
      <c r="AA77" s="84" t="s">
        <v>124</v>
      </c>
      <c r="AB77" s="84" t="s">
        <v>124</v>
      </c>
      <c r="AC77" s="217" t="s">
        <v>124</v>
      </c>
      <c r="AD77" s="214" t="s">
        <v>124</v>
      </c>
      <c r="AE77" s="84" t="s">
        <v>124</v>
      </c>
      <c r="AF77" s="22">
        <v>0</v>
      </c>
    </row>
    <row r="78" spans="1:32" ht="12" customHeight="1" thickBot="1">
      <c r="A78" s="11"/>
      <c r="B78" s="65"/>
      <c r="C78" s="12"/>
      <c r="D78" s="12"/>
      <c r="E78" s="9"/>
      <c r="F78" s="9"/>
      <c r="G78" s="5"/>
      <c r="H78" s="5"/>
      <c r="I78" s="5"/>
      <c r="J78" s="5"/>
      <c r="K78" s="5"/>
      <c r="L78" s="5"/>
      <c r="M78" s="5"/>
      <c r="N78" s="5"/>
      <c r="O78" s="5"/>
      <c r="P78" s="5"/>
      <c r="Q78" s="5"/>
      <c r="R78" s="5"/>
      <c r="S78" s="5"/>
      <c r="T78" s="5"/>
      <c r="U78" s="5"/>
      <c r="V78" s="13"/>
      <c r="W78" s="13"/>
      <c r="X78" s="13"/>
      <c r="Y78" s="13"/>
      <c r="Z78" s="13"/>
      <c r="AA78" s="13"/>
      <c r="AB78" s="13"/>
      <c r="AC78" s="13"/>
      <c r="AD78" s="13"/>
      <c r="AE78" s="13"/>
      <c r="AF78" s="13"/>
    </row>
    <row r="79" spans="1:32" ht="18" customHeight="1" thickBot="1">
      <c r="A79" s="356" t="s">
        <v>39</v>
      </c>
      <c r="B79" s="357"/>
      <c r="C79" s="357"/>
      <c r="D79" s="357"/>
      <c r="E79" s="357"/>
      <c r="F79" s="357"/>
      <c r="G79" s="357"/>
      <c r="H79" s="357"/>
      <c r="I79" s="357"/>
      <c r="J79" s="357"/>
      <c r="K79" s="357"/>
      <c r="L79" s="357"/>
      <c r="M79" s="357"/>
      <c r="N79" s="357"/>
      <c r="O79" s="357"/>
      <c r="P79" s="357"/>
      <c r="Q79" s="357"/>
      <c r="R79" s="357"/>
      <c r="S79" s="357"/>
      <c r="T79" s="357"/>
      <c r="U79" s="357"/>
      <c r="V79" s="358"/>
      <c r="W79" s="13"/>
      <c r="X79" s="13"/>
      <c r="Y79" s="13"/>
      <c r="Z79" s="13"/>
      <c r="AA79" s="13"/>
      <c r="AB79" s="13"/>
      <c r="AC79" s="13"/>
      <c r="AD79" s="13"/>
      <c r="AE79" s="13"/>
      <c r="AF79" s="13"/>
    </row>
    <row r="80" spans="1:32" ht="15.75" customHeight="1" thickBot="1">
      <c r="A80" s="371" t="s">
        <v>0</v>
      </c>
      <c r="B80" s="372"/>
      <c r="C80" s="351" t="s">
        <v>63</v>
      </c>
      <c r="D80" s="352"/>
      <c r="E80" s="352"/>
      <c r="F80" s="352"/>
      <c r="G80" s="352"/>
      <c r="H80" s="352"/>
      <c r="I80" s="352"/>
      <c r="J80" s="352"/>
      <c r="K80" s="352"/>
      <c r="L80" s="352"/>
      <c r="M80" s="352"/>
      <c r="N80" s="352"/>
      <c r="O80" s="352"/>
      <c r="P80" s="352"/>
      <c r="Q80" s="352"/>
      <c r="R80" s="352"/>
      <c r="S80" s="352"/>
      <c r="T80" s="353"/>
      <c r="U80" s="349" t="s">
        <v>64</v>
      </c>
      <c r="V80" s="350"/>
      <c r="W80" s="13"/>
      <c r="X80" s="13"/>
      <c r="Y80" s="13"/>
      <c r="Z80" s="13"/>
      <c r="AA80" s="13"/>
      <c r="AB80" s="13"/>
      <c r="AC80" s="13"/>
      <c r="AD80" s="13"/>
      <c r="AE80" s="13"/>
      <c r="AF80" s="13"/>
    </row>
    <row r="81" spans="1:32" ht="15" customHeight="1">
      <c r="A81" s="373"/>
      <c r="B81" s="374"/>
      <c r="C81" s="354" t="s">
        <v>91</v>
      </c>
      <c r="D81" s="355"/>
      <c r="E81" s="355"/>
      <c r="F81" s="355"/>
      <c r="G81" s="355"/>
      <c r="H81" s="355"/>
      <c r="I81" s="355"/>
      <c r="J81" s="355"/>
      <c r="K81" s="355" t="s">
        <v>92</v>
      </c>
      <c r="L81" s="355"/>
      <c r="M81" s="355"/>
      <c r="N81" s="355"/>
      <c r="O81" s="355"/>
      <c r="P81" s="355"/>
      <c r="Q81" s="355"/>
      <c r="R81" s="355"/>
      <c r="S81" s="359" t="s">
        <v>93</v>
      </c>
      <c r="T81" s="360"/>
      <c r="U81" s="363" t="s">
        <v>69</v>
      </c>
      <c r="V81" s="364"/>
      <c r="W81" s="13"/>
      <c r="X81" s="13"/>
      <c r="Y81" s="13"/>
      <c r="Z81" s="13"/>
      <c r="AA81" s="13"/>
      <c r="AB81" s="13"/>
      <c r="AC81" s="13"/>
      <c r="AD81" s="13"/>
      <c r="AE81" s="13"/>
      <c r="AF81" s="13"/>
    </row>
    <row r="82" spans="1:32" ht="45.75" customHeight="1" thickBot="1">
      <c r="A82" s="375"/>
      <c r="B82" s="376"/>
      <c r="C82" s="264" t="s">
        <v>88</v>
      </c>
      <c r="D82" s="265"/>
      <c r="E82" s="265" t="s">
        <v>89</v>
      </c>
      <c r="F82" s="265"/>
      <c r="G82" s="265" t="s">
        <v>117</v>
      </c>
      <c r="H82" s="265"/>
      <c r="I82" s="265" t="s">
        <v>118</v>
      </c>
      <c r="J82" s="265"/>
      <c r="K82" s="265" t="s">
        <v>88</v>
      </c>
      <c r="L82" s="265"/>
      <c r="M82" s="265" t="s">
        <v>89</v>
      </c>
      <c r="N82" s="265"/>
      <c r="O82" s="265" t="s">
        <v>117</v>
      </c>
      <c r="P82" s="265"/>
      <c r="Q82" s="265" t="s">
        <v>118</v>
      </c>
      <c r="R82" s="265"/>
      <c r="S82" s="361"/>
      <c r="T82" s="362"/>
      <c r="U82" s="365"/>
      <c r="V82" s="366"/>
      <c r="W82" s="13"/>
      <c r="X82" s="13"/>
      <c r="Y82" s="13"/>
      <c r="Z82" s="13"/>
      <c r="AA82" s="13"/>
      <c r="AB82" s="13"/>
      <c r="AC82" s="13"/>
      <c r="AD82" s="13"/>
      <c r="AE82" s="13"/>
      <c r="AF82" s="13"/>
    </row>
    <row r="83" spans="1:32" ht="12" customHeight="1">
      <c r="A83" s="437" t="s">
        <v>40</v>
      </c>
      <c r="B83" s="438"/>
      <c r="C83" s="266">
        <v>3</v>
      </c>
      <c r="D83" s="263"/>
      <c r="E83" s="269">
        <v>3</v>
      </c>
      <c r="F83" s="269"/>
      <c r="G83" s="263">
        <v>2</v>
      </c>
      <c r="H83" s="263"/>
      <c r="I83" s="348">
        <v>1</v>
      </c>
      <c r="J83" s="348"/>
      <c r="K83" s="263">
        <v>3</v>
      </c>
      <c r="L83" s="263"/>
      <c r="M83" s="269">
        <v>3</v>
      </c>
      <c r="N83" s="269"/>
      <c r="O83" s="263">
        <v>3</v>
      </c>
      <c r="P83" s="263"/>
      <c r="Q83" s="348">
        <v>2</v>
      </c>
      <c r="R83" s="348"/>
      <c r="S83" s="367" t="s">
        <v>129</v>
      </c>
      <c r="T83" s="368"/>
      <c r="U83" s="379" t="s">
        <v>134</v>
      </c>
      <c r="V83" s="380"/>
      <c r="W83" s="13"/>
      <c r="X83" s="13"/>
      <c r="Y83" s="13"/>
      <c r="Z83" s="13"/>
      <c r="AA83" s="13"/>
      <c r="AB83" s="13"/>
      <c r="AC83" s="13"/>
      <c r="AD83" s="13"/>
      <c r="AE83" s="13"/>
      <c r="AF83" s="13"/>
    </row>
    <row r="84" spans="1:32" ht="12" customHeight="1">
      <c r="A84" s="435" t="s">
        <v>17</v>
      </c>
      <c r="B84" s="436"/>
      <c r="C84" s="267">
        <v>4</v>
      </c>
      <c r="D84" s="261"/>
      <c r="E84" s="270">
        <v>4</v>
      </c>
      <c r="F84" s="270"/>
      <c r="G84" s="261">
        <v>3</v>
      </c>
      <c r="H84" s="261"/>
      <c r="I84" s="270">
        <v>3</v>
      </c>
      <c r="J84" s="270"/>
      <c r="K84" s="261">
        <v>4</v>
      </c>
      <c r="L84" s="261"/>
      <c r="M84" s="270">
        <v>4</v>
      </c>
      <c r="N84" s="270"/>
      <c r="O84" s="261">
        <v>3</v>
      </c>
      <c r="P84" s="261"/>
      <c r="Q84" s="270">
        <v>3</v>
      </c>
      <c r="R84" s="270"/>
      <c r="S84" s="369" t="s">
        <v>130</v>
      </c>
      <c r="T84" s="370"/>
      <c r="U84" s="381"/>
      <c r="V84" s="382"/>
      <c r="W84" s="13"/>
      <c r="X84" s="13"/>
      <c r="Y84" s="13"/>
      <c r="Z84" s="13"/>
      <c r="AA84" s="13"/>
      <c r="AB84" s="13"/>
      <c r="AC84" s="13"/>
      <c r="AD84" s="13"/>
      <c r="AE84" s="13"/>
      <c r="AF84" s="13"/>
    </row>
    <row r="85" spans="1:32" ht="12" customHeight="1">
      <c r="A85" s="435" t="s">
        <v>41</v>
      </c>
      <c r="B85" s="436"/>
      <c r="C85" s="267">
        <v>4</v>
      </c>
      <c r="D85" s="261"/>
      <c r="E85" s="271">
        <v>4</v>
      </c>
      <c r="F85" s="271"/>
      <c r="G85" s="261">
        <v>0</v>
      </c>
      <c r="H85" s="261"/>
      <c r="I85" s="270">
        <v>0</v>
      </c>
      <c r="J85" s="270"/>
      <c r="K85" s="261">
        <v>4</v>
      </c>
      <c r="L85" s="261"/>
      <c r="M85" s="271">
        <v>4</v>
      </c>
      <c r="N85" s="271"/>
      <c r="O85" s="261">
        <v>0</v>
      </c>
      <c r="P85" s="261"/>
      <c r="Q85" s="270">
        <v>0</v>
      </c>
      <c r="R85" s="270"/>
      <c r="S85" s="369" t="s">
        <v>130</v>
      </c>
      <c r="T85" s="370"/>
      <c r="U85" s="381"/>
      <c r="V85" s="382"/>
      <c r="W85" s="13"/>
      <c r="X85" s="13"/>
      <c r="Y85" s="13"/>
      <c r="Z85" s="13"/>
      <c r="AA85" s="13"/>
      <c r="AB85" s="13"/>
      <c r="AC85" s="13"/>
      <c r="AD85" s="13"/>
      <c r="AE85" s="13"/>
      <c r="AF85" s="13"/>
    </row>
    <row r="86" spans="1:32" ht="12" customHeight="1">
      <c r="A86" s="435" t="s">
        <v>42</v>
      </c>
      <c r="B86" s="436"/>
      <c r="C86" s="267">
        <v>5</v>
      </c>
      <c r="D86" s="261"/>
      <c r="E86" s="271">
        <v>5</v>
      </c>
      <c r="F86" s="271"/>
      <c r="G86" s="261">
        <v>2</v>
      </c>
      <c r="H86" s="261"/>
      <c r="I86" s="270">
        <v>2</v>
      </c>
      <c r="J86" s="270"/>
      <c r="K86" s="261">
        <v>5</v>
      </c>
      <c r="L86" s="261"/>
      <c r="M86" s="271">
        <v>5</v>
      </c>
      <c r="N86" s="271"/>
      <c r="O86" s="261">
        <v>2</v>
      </c>
      <c r="P86" s="261"/>
      <c r="Q86" s="270">
        <v>2</v>
      </c>
      <c r="R86" s="270"/>
      <c r="S86" s="369" t="s">
        <v>130</v>
      </c>
      <c r="T86" s="370"/>
      <c r="U86" s="381"/>
      <c r="V86" s="382"/>
      <c r="W86" s="13"/>
      <c r="X86" s="13"/>
      <c r="Y86" s="13"/>
      <c r="Z86" s="13"/>
      <c r="AA86" s="13"/>
      <c r="AB86" s="13"/>
      <c r="AC86" s="13"/>
      <c r="AD86" s="13"/>
      <c r="AE86" s="13"/>
      <c r="AF86" s="13"/>
    </row>
    <row r="87" spans="1:32" ht="12" customHeight="1">
      <c r="A87" s="435" t="s">
        <v>43</v>
      </c>
      <c r="B87" s="436"/>
      <c r="C87" s="267">
        <v>3</v>
      </c>
      <c r="D87" s="261"/>
      <c r="E87" s="271">
        <v>3</v>
      </c>
      <c r="F87" s="271"/>
      <c r="G87" s="261">
        <v>0</v>
      </c>
      <c r="H87" s="261"/>
      <c r="I87" s="271">
        <v>0</v>
      </c>
      <c r="J87" s="271"/>
      <c r="K87" s="261">
        <v>3</v>
      </c>
      <c r="L87" s="261"/>
      <c r="M87" s="271">
        <v>3</v>
      </c>
      <c r="N87" s="271"/>
      <c r="O87" s="261">
        <v>0</v>
      </c>
      <c r="P87" s="261"/>
      <c r="Q87" s="271">
        <v>0</v>
      </c>
      <c r="R87" s="271"/>
      <c r="S87" s="369" t="s">
        <v>130</v>
      </c>
      <c r="T87" s="370"/>
      <c r="U87" s="381"/>
      <c r="V87" s="382"/>
      <c r="W87" s="13"/>
      <c r="X87" s="13"/>
      <c r="Y87" s="13"/>
      <c r="Z87" s="13"/>
      <c r="AA87" s="13"/>
      <c r="AB87" s="13"/>
      <c r="AC87" s="13"/>
      <c r="AD87" s="13"/>
      <c r="AE87" s="13"/>
      <c r="AF87" s="13"/>
    </row>
    <row r="88" spans="1:32" ht="12" customHeight="1">
      <c r="A88" s="435" t="s">
        <v>104</v>
      </c>
      <c r="B88" s="436"/>
      <c r="C88" s="267">
        <v>4</v>
      </c>
      <c r="D88" s="261"/>
      <c r="E88" s="271">
        <v>4</v>
      </c>
      <c r="F88" s="271"/>
      <c r="G88" s="261">
        <v>0</v>
      </c>
      <c r="H88" s="261"/>
      <c r="I88" s="270">
        <v>0</v>
      </c>
      <c r="J88" s="270"/>
      <c r="K88" s="261">
        <v>4</v>
      </c>
      <c r="L88" s="261"/>
      <c r="M88" s="271">
        <v>4</v>
      </c>
      <c r="N88" s="271"/>
      <c r="O88" s="261">
        <v>1</v>
      </c>
      <c r="P88" s="261"/>
      <c r="Q88" s="270">
        <v>1</v>
      </c>
      <c r="R88" s="270"/>
      <c r="S88" s="369" t="s">
        <v>130</v>
      </c>
      <c r="T88" s="370"/>
      <c r="U88" s="381"/>
      <c r="V88" s="382"/>
      <c r="W88" s="13"/>
      <c r="X88" s="13"/>
      <c r="Y88" s="13"/>
      <c r="Z88" s="13"/>
      <c r="AA88" s="13"/>
      <c r="AB88" s="13"/>
      <c r="AC88" s="13"/>
      <c r="AD88" s="13"/>
      <c r="AE88" s="13"/>
      <c r="AF88" s="13"/>
    </row>
    <row r="89" spans="1:32" ht="12" customHeight="1">
      <c r="A89" s="435" t="s">
        <v>44</v>
      </c>
      <c r="B89" s="436"/>
      <c r="C89" s="267">
        <v>6</v>
      </c>
      <c r="D89" s="261"/>
      <c r="E89" s="271">
        <v>5</v>
      </c>
      <c r="F89" s="271"/>
      <c r="G89" s="261">
        <v>1</v>
      </c>
      <c r="H89" s="261"/>
      <c r="I89" s="270">
        <v>1</v>
      </c>
      <c r="J89" s="270"/>
      <c r="K89" s="261">
        <v>5</v>
      </c>
      <c r="L89" s="261"/>
      <c r="M89" s="271">
        <v>4</v>
      </c>
      <c r="N89" s="271"/>
      <c r="O89" s="261">
        <v>1</v>
      </c>
      <c r="P89" s="261"/>
      <c r="Q89" s="270">
        <v>1</v>
      </c>
      <c r="R89" s="270"/>
      <c r="S89" s="369" t="s">
        <v>129</v>
      </c>
      <c r="T89" s="370"/>
      <c r="U89" s="381"/>
      <c r="V89" s="382"/>
      <c r="W89" s="13"/>
      <c r="X89" s="13"/>
      <c r="Y89" s="13"/>
      <c r="Z89" s="13"/>
      <c r="AA89" s="13"/>
      <c r="AB89" s="13"/>
      <c r="AC89" s="13"/>
      <c r="AD89" s="13"/>
      <c r="AE89" s="13"/>
      <c r="AF89" s="13"/>
    </row>
    <row r="90" spans="1:32" ht="12" customHeight="1">
      <c r="A90" s="435" t="s">
        <v>25</v>
      </c>
      <c r="B90" s="436"/>
      <c r="C90" s="267">
        <v>1</v>
      </c>
      <c r="D90" s="261"/>
      <c r="E90" s="271">
        <v>1</v>
      </c>
      <c r="F90" s="271"/>
      <c r="G90" s="261">
        <v>0</v>
      </c>
      <c r="H90" s="261"/>
      <c r="I90" s="271">
        <v>0</v>
      </c>
      <c r="J90" s="271"/>
      <c r="K90" s="261">
        <v>1</v>
      </c>
      <c r="L90" s="261"/>
      <c r="M90" s="271">
        <v>1</v>
      </c>
      <c r="N90" s="271"/>
      <c r="O90" s="261">
        <v>1</v>
      </c>
      <c r="P90" s="261"/>
      <c r="Q90" s="271">
        <v>1</v>
      </c>
      <c r="R90" s="271"/>
      <c r="S90" s="369" t="s">
        <v>130</v>
      </c>
      <c r="T90" s="370"/>
      <c r="U90" s="381"/>
      <c r="V90" s="382"/>
      <c r="W90" s="13"/>
      <c r="X90" s="13"/>
      <c r="Y90" s="13"/>
      <c r="Z90" s="13"/>
      <c r="AA90" s="13"/>
      <c r="AB90" s="13"/>
      <c r="AC90" s="13"/>
      <c r="AD90" s="13"/>
      <c r="AE90" s="13"/>
      <c r="AF90" s="13"/>
    </row>
    <row r="91" spans="1:32" ht="12" customHeight="1" thickBot="1">
      <c r="A91" s="433" t="s">
        <v>45</v>
      </c>
      <c r="B91" s="434"/>
      <c r="C91" s="268">
        <v>1</v>
      </c>
      <c r="D91" s="262"/>
      <c r="E91" s="346">
        <v>1</v>
      </c>
      <c r="F91" s="346"/>
      <c r="G91" s="262">
        <v>1</v>
      </c>
      <c r="H91" s="262"/>
      <c r="I91" s="347">
        <v>0</v>
      </c>
      <c r="J91" s="347"/>
      <c r="K91" s="262">
        <v>1</v>
      </c>
      <c r="L91" s="262"/>
      <c r="M91" s="346">
        <v>1</v>
      </c>
      <c r="N91" s="346"/>
      <c r="O91" s="262">
        <v>0</v>
      </c>
      <c r="P91" s="262"/>
      <c r="Q91" s="347">
        <v>0</v>
      </c>
      <c r="R91" s="347"/>
      <c r="S91" s="377" t="s">
        <v>129</v>
      </c>
      <c r="T91" s="378"/>
      <c r="U91" s="383"/>
      <c r="V91" s="384"/>
      <c r="W91" s="13"/>
      <c r="X91" s="13"/>
      <c r="Y91" s="13"/>
      <c r="Z91" s="13"/>
      <c r="AA91" s="13"/>
      <c r="AB91" s="13"/>
      <c r="AC91" s="13"/>
      <c r="AD91" s="13"/>
      <c r="AE91" s="13"/>
      <c r="AF91" s="13"/>
    </row>
    <row r="92" spans="1:32" ht="18" customHeight="1" thickBot="1">
      <c r="A92" s="356" t="s">
        <v>90</v>
      </c>
      <c r="B92" s="357"/>
      <c r="C92" s="357"/>
      <c r="D92" s="357"/>
      <c r="E92" s="357"/>
      <c r="F92" s="357"/>
      <c r="G92" s="357"/>
      <c r="H92" s="357"/>
      <c r="I92" s="357"/>
      <c r="J92" s="357"/>
      <c r="K92" s="357"/>
      <c r="L92" s="357"/>
      <c r="M92" s="357"/>
      <c r="N92" s="357"/>
      <c r="O92" s="357"/>
      <c r="P92" s="357"/>
      <c r="Q92" s="357"/>
      <c r="R92" s="357"/>
      <c r="S92" s="357"/>
      <c r="T92" s="357"/>
      <c r="U92" s="357"/>
      <c r="V92" s="358"/>
      <c r="W92" s="13"/>
      <c r="X92" s="13"/>
      <c r="Y92" s="13"/>
      <c r="Z92" s="13"/>
      <c r="AA92" s="13"/>
      <c r="AB92" s="13"/>
      <c r="AC92" s="13"/>
      <c r="AD92" s="13"/>
      <c r="AE92" s="13"/>
      <c r="AF92" s="13"/>
    </row>
    <row r="93" spans="1:32" ht="15.75" customHeight="1" thickBot="1">
      <c r="A93" s="371" t="s">
        <v>0</v>
      </c>
      <c r="B93" s="372"/>
      <c r="C93" s="351" t="s">
        <v>63</v>
      </c>
      <c r="D93" s="352"/>
      <c r="E93" s="352"/>
      <c r="F93" s="352"/>
      <c r="G93" s="352"/>
      <c r="H93" s="352"/>
      <c r="I93" s="352"/>
      <c r="J93" s="352"/>
      <c r="K93" s="352"/>
      <c r="L93" s="352"/>
      <c r="M93" s="352"/>
      <c r="N93" s="352"/>
      <c r="O93" s="352"/>
      <c r="P93" s="352"/>
      <c r="Q93" s="352"/>
      <c r="R93" s="352"/>
      <c r="S93" s="352"/>
      <c r="T93" s="353"/>
      <c r="U93" s="349" t="s">
        <v>64</v>
      </c>
      <c r="V93" s="350"/>
      <c r="W93" s="13"/>
      <c r="X93" s="13"/>
      <c r="Y93" s="13"/>
      <c r="Z93" s="13"/>
      <c r="AA93" s="13"/>
      <c r="AB93" s="13"/>
      <c r="AC93" s="13"/>
      <c r="AD93" s="13"/>
      <c r="AE93" s="13"/>
      <c r="AF93" s="13"/>
    </row>
    <row r="94" spans="1:32" ht="15" customHeight="1">
      <c r="A94" s="373"/>
      <c r="B94" s="374"/>
      <c r="C94" s="385" t="s">
        <v>91</v>
      </c>
      <c r="D94" s="386"/>
      <c r="E94" s="386"/>
      <c r="F94" s="386"/>
      <c r="G94" s="386"/>
      <c r="H94" s="386"/>
      <c r="I94" s="386"/>
      <c r="J94" s="386"/>
      <c r="K94" s="386" t="s">
        <v>92</v>
      </c>
      <c r="L94" s="386"/>
      <c r="M94" s="386"/>
      <c r="N94" s="386"/>
      <c r="O94" s="386"/>
      <c r="P94" s="386"/>
      <c r="Q94" s="386"/>
      <c r="R94" s="386"/>
      <c r="S94" s="393" t="s">
        <v>93</v>
      </c>
      <c r="T94" s="393"/>
      <c r="U94" s="387" t="s">
        <v>69</v>
      </c>
      <c r="V94" s="388"/>
      <c r="W94" s="13"/>
      <c r="X94" s="13"/>
      <c r="Y94" s="13"/>
      <c r="Z94" s="13"/>
      <c r="AA94" s="13"/>
      <c r="AB94" s="13"/>
      <c r="AC94" s="13"/>
      <c r="AD94" s="13"/>
      <c r="AE94" s="13"/>
      <c r="AF94" s="13"/>
    </row>
    <row r="95" spans="1:32" ht="45.75" customHeight="1" thickBot="1">
      <c r="A95" s="375"/>
      <c r="B95" s="376"/>
      <c r="C95" s="394" t="s">
        <v>88</v>
      </c>
      <c r="D95" s="361"/>
      <c r="E95" s="361" t="s">
        <v>89</v>
      </c>
      <c r="F95" s="361"/>
      <c r="G95" s="361" t="s">
        <v>117</v>
      </c>
      <c r="H95" s="361"/>
      <c r="I95" s="361" t="s">
        <v>118</v>
      </c>
      <c r="J95" s="361"/>
      <c r="K95" s="361" t="s">
        <v>88</v>
      </c>
      <c r="L95" s="361"/>
      <c r="M95" s="361" t="s">
        <v>89</v>
      </c>
      <c r="N95" s="361"/>
      <c r="O95" s="361" t="s">
        <v>117</v>
      </c>
      <c r="P95" s="361"/>
      <c r="Q95" s="361" t="s">
        <v>118</v>
      </c>
      <c r="R95" s="361"/>
      <c r="S95" s="361"/>
      <c r="T95" s="361"/>
      <c r="U95" s="389"/>
      <c r="V95" s="366"/>
      <c r="W95" s="13"/>
      <c r="X95" s="13"/>
      <c r="Y95" s="13"/>
      <c r="Z95" s="13"/>
      <c r="AA95" s="13"/>
      <c r="AB95" s="13"/>
      <c r="AC95" s="13"/>
      <c r="AD95" s="13"/>
      <c r="AE95" s="13"/>
      <c r="AF95" s="13"/>
    </row>
    <row r="96" spans="1:32" ht="12" customHeight="1">
      <c r="A96" s="437" t="s">
        <v>103</v>
      </c>
      <c r="B96" s="438"/>
      <c r="C96" s="266">
        <v>3</v>
      </c>
      <c r="D96" s="263"/>
      <c r="E96" s="269">
        <v>3</v>
      </c>
      <c r="F96" s="269"/>
      <c r="G96" s="263">
        <v>1</v>
      </c>
      <c r="H96" s="263"/>
      <c r="I96" s="348">
        <v>1</v>
      </c>
      <c r="J96" s="348"/>
      <c r="K96" s="263">
        <v>3</v>
      </c>
      <c r="L96" s="263"/>
      <c r="M96" s="269">
        <v>3</v>
      </c>
      <c r="N96" s="269"/>
      <c r="O96" s="263">
        <v>1</v>
      </c>
      <c r="P96" s="263"/>
      <c r="Q96" s="348">
        <v>1</v>
      </c>
      <c r="R96" s="348"/>
      <c r="S96" s="367" t="s">
        <v>130</v>
      </c>
      <c r="T96" s="367"/>
      <c r="U96" s="390" t="s">
        <v>133</v>
      </c>
      <c r="V96" s="380"/>
      <c r="W96" s="13"/>
      <c r="X96" s="13"/>
      <c r="Y96" s="13"/>
      <c r="Z96" s="13"/>
      <c r="AA96" s="13"/>
      <c r="AB96" s="13"/>
      <c r="AC96" s="13"/>
      <c r="AD96" s="13"/>
      <c r="AE96" s="13"/>
      <c r="AF96" s="13"/>
    </row>
    <row r="97" spans="1:32" ht="12" customHeight="1">
      <c r="A97" s="435" t="s">
        <v>46</v>
      </c>
      <c r="B97" s="436"/>
      <c r="C97" s="267">
        <v>7</v>
      </c>
      <c r="D97" s="261"/>
      <c r="E97" s="270">
        <v>7</v>
      </c>
      <c r="F97" s="270"/>
      <c r="G97" s="261">
        <v>3</v>
      </c>
      <c r="H97" s="261"/>
      <c r="I97" s="270">
        <v>3</v>
      </c>
      <c r="J97" s="270"/>
      <c r="K97" s="261">
        <v>7</v>
      </c>
      <c r="L97" s="261"/>
      <c r="M97" s="270">
        <v>7</v>
      </c>
      <c r="N97" s="270"/>
      <c r="O97" s="261">
        <v>3</v>
      </c>
      <c r="P97" s="261"/>
      <c r="Q97" s="270">
        <v>3</v>
      </c>
      <c r="R97" s="270"/>
      <c r="S97" s="369" t="s">
        <v>130</v>
      </c>
      <c r="T97" s="369"/>
      <c r="U97" s="391"/>
      <c r="V97" s="382"/>
      <c r="W97" s="13"/>
      <c r="X97" s="13"/>
      <c r="Y97" s="13"/>
      <c r="Z97" s="13"/>
      <c r="AA97" s="13"/>
      <c r="AB97" s="13"/>
      <c r="AC97" s="13"/>
      <c r="AD97" s="13"/>
      <c r="AE97" s="13"/>
      <c r="AF97" s="13"/>
    </row>
    <row r="98" spans="1:32" ht="12" customHeight="1">
      <c r="A98" s="435" t="s">
        <v>43</v>
      </c>
      <c r="B98" s="436"/>
      <c r="C98" s="267">
        <v>3</v>
      </c>
      <c r="D98" s="261"/>
      <c r="E98" s="271">
        <v>3</v>
      </c>
      <c r="F98" s="271"/>
      <c r="G98" s="261">
        <v>1</v>
      </c>
      <c r="H98" s="261"/>
      <c r="I98" s="270">
        <v>1</v>
      </c>
      <c r="J98" s="270"/>
      <c r="K98" s="261">
        <v>3</v>
      </c>
      <c r="L98" s="261"/>
      <c r="M98" s="271">
        <v>3</v>
      </c>
      <c r="N98" s="271"/>
      <c r="O98" s="261">
        <v>0</v>
      </c>
      <c r="P98" s="261"/>
      <c r="Q98" s="270">
        <v>0</v>
      </c>
      <c r="R98" s="270"/>
      <c r="S98" s="369" t="s">
        <v>129</v>
      </c>
      <c r="T98" s="369"/>
      <c r="U98" s="391"/>
      <c r="V98" s="382"/>
      <c r="W98" s="13"/>
      <c r="X98" s="13"/>
      <c r="Y98" s="13"/>
      <c r="Z98" s="13"/>
      <c r="AA98" s="13"/>
      <c r="AB98" s="13"/>
      <c r="AC98" s="13"/>
      <c r="AD98" s="13"/>
      <c r="AE98" s="13"/>
      <c r="AF98" s="13"/>
    </row>
    <row r="99" spans="1:32" ht="12" customHeight="1" thickBot="1">
      <c r="A99" s="433" t="s">
        <v>44</v>
      </c>
      <c r="B99" s="434"/>
      <c r="C99" s="268">
        <v>3</v>
      </c>
      <c r="D99" s="262"/>
      <c r="E99" s="346">
        <v>3</v>
      </c>
      <c r="F99" s="346"/>
      <c r="G99" s="262">
        <v>2</v>
      </c>
      <c r="H99" s="262"/>
      <c r="I99" s="347">
        <v>2</v>
      </c>
      <c r="J99" s="347"/>
      <c r="K99" s="262">
        <v>3</v>
      </c>
      <c r="L99" s="262"/>
      <c r="M99" s="346">
        <v>3</v>
      </c>
      <c r="N99" s="346"/>
      <c r="O99" s="262">
        <v>2</v>
      </c>
      <c r="P99" s="262"/>
      <c r="Q99" s="347">
        <v>2</v>
      </c>
      <c r="R99" s="347"/>
      <c r="S99" s="377" t="s">
        <v>129</v>
      </c>
      <c r="T99" s="377"/>
      <c r="U99" s="392"/>
      <c r="V99" s="384"/>
      <c r="W99" s="13"/>
      <c r="X99" s="13"/>
      <c r="Y99" s="13"/>
      <c r="Z99" s="13"/>
      <c r="AA99" s="13"/>
      <c r="AB99" s="13"/>
      <c r="AC99" s="13"/>
      <c r="AD99" s="13"/>
      <c r="AE99" s="13"/>
      <c r="AF99" s="13"/>
    </row>
    <row r="100" spans="1:32" ht="12" customHeight="1" thickBot="1">
      <c r="A100" s="11"/>
      <c r="B100" s="65"/>
      <c r="C100" s="12"/>
      <c r="D100" s="12"/>
      <c r="E100" s="9"/>
      <c r="F100" s="9"/>
      <c r="G100" s="5"/>
      <c r="H100" s="5"/>
      <c r="I100" s="5"/>
      <c r="J100" s="5"/>
      <c r="K100" s="5"/>
      <c r="L100" s="5"/>
      <c r="M100" s="5"/>
      <c r="N100" s="5"/>
      <c r="O100" s="5"/>
      <c r="P100" s="5"/>
      <c r="Q100" s="5"/>
      <c r="R100" s="5"/>
      <c r="S100" s="5"/>
      <c r="T100" s="5"/>
      <c r="U100" s="5"/>
      <c r="V100" s="13"/>
      <c r="W100" s="13"/>
      <c r="X100" s="13"/>
      <c r="Y100" s="13"/>
      <c r="Z100" s="13"/>
      <c r="AA100" s="13"/>
      <c r="AB100" s="13"/>
      <c r="AC100" s="13"/>
      <c r="AD100" s="13"/>
      <c r="AE100" s="13"/>
      <c r="AF100" s="13"/>
    </row>
    <row r="101" spans="1:32" ht="18" customHeight="1" thickBot="1">
      <c r="A101" s="453" t="s">
        <v>48</v>
      </c>
      <c r="B101" s="454"/>
      <c r="C101" s="454"/>
      <c r="D101" s="454"/>
      <c r="E101" s="454"/>
      <c r="F101" s="454"/>
      <c r="G101" s="454"/>
      <c r="H101" s="454"/>
      <c r="I101" s="454"/>
      <c r="J101" s="454"/>
      <c r="K101" s="454"/>
      <c r="L101" s="454"/>
      <c r="M101" s="454"/>
      <c r="N101" s="454"/>
      <c r="O101" s="454"/>
      <c r="P101" s="454"/>
      <c r="Q101" s="455"/>
      <c r="R101" s="128"/>
      <c r="S101" s="128"/>
      <c r="T101" s="128"/>
      <c r="U101" s="5"/>
      <c r="V101" s="13"/>
      <c r="W101" s="13"/>
      <c r="X101" s="13"/>
      <c r="Y101" s="13"/>
      <c r="Z101" s="13"/>
      <c r="AA101" s="13"/>
      <c r="AB101" s="13"/>
      <c r="AC101" s="13"/>
      <c r="AD101" s="13"/>
      <c r="AE101" s="13"/>
      <c r="AF101" s="13"/>
    </row>
    <row r="102" spans="1:32" ht="15.75" customHeight="1">
      <c r="A102" s="439" t="s">
        <v>0</v>
      </c>
      <c r="B102" s="440"/>
      <c r="C102" s="456" t="s">
        <v>73</v>
      </c>
      <c r="D102" s="457"/>
      <c r="E102" s="458"/>
      <c r="F102" s="468" t="s">
        <v>63</v>
      </c>
      <c r="G102" s="469"/>
      <c r="H102" s="469"/>
      <c r="I102" s="469"/>
      <c r="J102" s="469"/>
      <c r="K102" s="470"/>
      <c r="L102" s="471" t="s">
        <v>64</v>
      </c>
      <c r="M102" s="472"/>
      <c r="N102" s="472"/>
      <c r="O102" s="472"/>
      <c r="P102" s="472"/>
      <c r="Q102" s="473"/>
      <c r="R102" s="5"/>
      <c r="S102" s="5"/>
      <c r="T102" s="129"/>
      <c r="U102" s="5"/>
      <c r="V102" s="13"/>
      <c r="W102" s="13"/>
      <c r="X102" s="13"/>
      <c r="Y102" s="13"/>
      <c r="Z102" s="13"/>
      <c r="AA102" s="13"/>
      <c r="AB102" s="13"/>
      <c r="AC102" s="13"/>
      <c r="AD102" s="13"/>
      <c r="AE102" s="13"/>
      <c r="AF102" s="13"/>
    </row>
    <row r="103" spans="1:32" ht="16.5" customHeight="1">
      <c r="A103" s="441"/>
      <c r="B103" s="442"/>
      <c r="C103" s="459"/>
      <c r="D103" s="460"/>
      <c r="E103" s="461"/>
      <c r="F103" s="474" t="s">
        <v>74</v>
      </c>
      <c r="G103" s="475"/>
      <c r="H103" s="475" t="s">
        <v>75</v>
      </c>
      <c r="I103" s="475"/>
      <c r="J103" s="476" t="s">
        <v>94</v>
      </c>
      <c r="K103" s="477"/>
      <c r="L103" s="395" t="s">
        <v>76</v>
      </c>
      <c r="M103" s="396"/>
      <c r="N103" s="396" t="s">
        <v>77</v>
      </c>
      <c r="O103" s="396"/>
      <c r="P103" s="397" t="s">
        <v>69</v>
      </c>
      <c r="Q103" s="398"/>
      <c r="R103" s="5"/>
      <c r="S103" s="5"/>
      <c r="T103" s="5"/>
      <c r="U103" s="5"/>
      <c r="V103" s="13"/>
      <c r="W103" s="13"/>
      <c r="X103" s="13"/>
      <c r="Y103" s="13"/>
      <c r="Z103" s="13"/>
      <c r="AA103" s="13"/>
      <c r="AB103" s="13"/>
      <c r="AC103" s="13"/>
      <c r="AD103" s="13"/>
      <c r="AE103" s="13"/>
      <c r="AF103" s="13"/>
    </row>
    <row r="104" spans="1:32" ht="17.25" customHeight="1" thickBot="1">
      <c r="A104" s="443"/>
      <c r="B104" s="444"/>
      <c r="C104" s="462"/>
      <c r="D104" s="463"/>
      <c r="E104" s="464"/>
      <c r="F104" s="121" t="s">
        <v>78</v>
      </c>
      <c r="G104" s="134" t="s">
        <v>79</v>
      </c>
      <c r="H104" s="134" t="s">
        <v>78</v>
      </c>
      <c r="I104" s="134" t="s">
        <v>79</v>
      </c>
      <c r="J104" s="478"/>
      <c r="K104" s="479"/>
      <c r="L104" s="124" t="s">
        <v>78</v>
      </c>
      <c r="M104" s="133" t="s">
        <v>79</v>
      </c>
      <c r="N104" s="133" t="s">
        <v>78</v>
      </c>
      <c r="O104" s="133" t="s">
        <v>79</v>
      </c>
      <c r="P104" s="389"/>
      <c r="Q104" s="366"/>
      <c r="R104" s="5"/>
      <c r="S104" s="5"/>
      <c r="T104" s="5"/>
      <c r="U104" s="5"/>
      <c r="V104" s="13"/>
      <c r="W104" s="13"/>
      <c r="X104" s="13"/>
      <c r="Y104" s="13"/>
      <c r="Z104" s="13"/>
      <c r="AA104" s="13"/>
      <c r="AB104" s="13"/>
      <c r="AC104" s="13"/>
      <c r="AD104" s="13"/>
      <c r="AE104" s="13"/>
      <c r="AF104" s="13"/>
    </row>
    <row r="105" spans="1:32" ht="12" customHeight="1">
      <c r="A105" s="447" t="s">
        <v>80</v>
      </c>
      <c r="B105" s="448"/>
      <c r="C105" s="465" t="s">
        <v>81</v>
      </c>
      <c r="D105" s="466"/>
      <c r="E105" s="467"/>
      <c r="F105" s="117">
        <v>18</v>
      </c>
      <c r="G105" s="118">
        <v>18</v>
      </c>
      <c r="H105" s="42">
        <v>23</v>
      </c>
      <c r="I105" s="118">
        <v>23</v>
      </c>
      <c r="J105" s="272" t="s">
        <v>130</v>
      </c>
      <c r="K105" s="273"/>
      <c r="L105" s="125">
        <v>5</v>
      </c>
      <c r="M105" s="119">
        <v>5</v>
      </c>
      <c r="N105" s="132">
        <v>2</v>
      </c>
      <c r="O105" s="119">
        <v>2</v>
      </c>
      <c r="P105" s="272" t="s">
        <v>130</v>
      </c>
      <c r="Q105" s="273"/>
      <c r="R105" s="5"/>
      <c r="S105" s="5"/>
      <c r="T105" s="5"/>
      <c r="U105" s="5"/>
      <c r="V105" s="13"/>
      <c r="W105" s="13"/>
      <c r="X105" s="13"/>
      <c r="Y105" s="13"/>
      <c r="Z105" s="13"/>
      <c r="AA105" s="13"/>
      <c r="AB105" s="13"/>
      <c r="AC105" s="13"/>
      <c r="AD105" s="13"/>
      <c r="AE105" s="13"/>
      <c r="AF105" s="13"/>
    </row>
    <row r="106" spans="1:32" ht="12" customHeight="1">
      <c r="A106" s="447"/>
      <c r="B106" s="448"/>
      <c r="C106" s="278" t="s">
        <v>82</v>
      </c>
      <c r="D106" s="279"/>
      <c r="E106" s="280"/>
      <c r="F106" s="26">
        <v>2</v>
      </c>
      <c r="G106" s="27">
        <v>2</v>
      </c>
      <c r="H106" s="28">
        <v>2</v>
      </c>
      <c r="I106" s="27">
        <v>2</v>
      </c>
      <c r="J106" s="274"/>
      <c r="K106" s="275"/>
      <c r="L106" s="126">
        <v>0</v>
      </c>
      <c r="M106" s="33">
        <v>0</v>
      </c>
      <c r="N106" s="130">
        <v>0</v>
      </c>
      <c r="O106" s="34">
        <v>0</v>
      </c>
      <c r="P106" s="274"/>
      <c r="Q106" s="275"/>
      <c r="R106" s="5"/>
      <c r="S106" s="5"/>
      <c r="T106" s="5"/>
      <c r="U106" s="5"/>
      <c r="V106" s="13"/>
      <c r="W106" s="13"/>
      <c r="X106" s="13"/>
      <c r="Y106" s="13"/>
      <c r="Z106" s="13"/>
      <c r="AA106" s="13"/>
      <c r="AB106" s="13"/>
      <c r="AC106" s="13"/>
      <c r="AD106" s="13"/>
      <c r="AE106" s="13"/>
      <c r="AF106" s="13"/>
    </row>
    <row r="107" spans="1:32" ht="12" customHeight="1">
      <c r="A107" s="447"/>
      <c r="B107" s="448"/>
      <c r="C107" s="278" t="s">
        <v>83</v>
      </c>
      <c r="D107" s="279"/>
      <c r="E107" s="280"/>
      <c r="F107" s="26">
        <v>3</v>
      </c>
      <c r="G107" s="29">
        <v>3</v>
      </c>
      <c r="H107" s="28">
        <v>4</v>
      </c>
      <c r="I107" s="29">
        <v>4</v>
      </c>
      <c r="J107" s="274"/>
      <c r="K107" s="275"/>
      <c r="L107" s="126">
        <v>1</v>
      </c>
      <c r="M107" s="34">
        <v>1</v>
      </c>
      <c r="N107" s="130">
        <v>0</v>
      </c>
      <c r="O107" s="34">
        <v>0</v>
      </c>
      <c r="P107" s="274"/>
      <c r="Q107" s="275"/>
      <c r="R107" s="5"/>
      <c r="S107" s="5"/>
      <c r="T107" s="5"/>
      <c r="U107" s="5"/>
      <c r="V107" s="13"/>
      <c r="W107" s="13"/>
      <c r="X107" s="13"/>
      <c r="Y107" s="13"/>
      <c r="Z107" s="13"/>
      <c r="AA107" s="13"/>
      <c r="AB107" s="13"/>
      <c r="AC107" s="13"/>
      <c r="AD107" s="13"/>
      <c r="AE107" s="13"/>
      <c r="AF107" s="13"/>
    </row>
    <row r="108" spans="1:32" ht="12" customHeight="1">
      <c r="A108" s="451"/>
      <c r="B108" s="452"/>
      <c r="C108" s="281" t="s">
        <v>84</v>
      </c>
      <c r="D108" s="282"/>
      <c r="E108" s="283"/>
      <c r="F108" s="26">
        <v>2</v>
      </c>
      <c r="G108" s="29">
        <v>2</v>
      </c>
      <c r="H108" s="28">
        <v>2</v>
      </c>
      <c r="I108" s="29">
        <v>2</v>
      </c>
      <c r="J108" s="274"/>
      <c r="K108" s="275"/>
      <c r="L108" s="126">
        <v>0</v>
      </c>
      <c r="M108" s="34">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5" t="s">
        <v>85</v>
      </c>
      <c r="B109" s="446"/>
      <c r="C109" s="281" t="s">
        <v>81</v>
      </c>
      <c r="D109" s="282"/>
      <c r="E109" s="283"/>
      <c r="F109" s="26">
        <v>4</v>
      </c>
      <c r="G109" s="29">
        <v>4</v>
      </c>
      <c r="H109" s="28">
        <v>4</v>
      </c>
      <c r="I109" s="29">
        <v>4</v>
      </c>
      <c r="J109" s="274" t="s">
        <v>130</v>
      </c>
      <c r="K109" s="275"/>
      <c r="L109" s="126">
        <v>0</v>
      </c>
      <c r="M109" s="34">
        <v>0</v>
      </c>
      <c r="N109" s="130">
        <v>0</v>
      </c>
      <c r="O109" s="34">
        <v>0</v>
      </c>
      <c r="P109" s="274" t="s">
        <v>133</v>
      </c>
      <c r="Q109" s="275"/>
      <c r="R109" s="5"/>
      <c r="S109" s="5"/>
      <c r="T109" s="5"/>
      <c r="U109" s="5"/>
      <c r="V109" s="13"/>
      <c r="W109" s="13"/>
      <c r="X109" s="13"/>
      <c r="Y109" s="13"/>
      <c r="Z109" s="13"/>
      <c r="AA109" s="13"/>
      <c r="AB109" s="13"/>
      <c r="AC109" s="13"/>
      <c r="AD109" s="13"/>
      <c r="AE109" s="13"/>
      <c r="AF109" s="13"/>
    </row>
    <row r="110" spans="1:32" ht="12" customHeight="1">
      <c r="A110" s="447"/>
      <c r="B110" s="448"/>
      <c r="C110" s="278" t="s">
        <v>82</v>
      </c>
      <c r="D110" s="279"/>
      <c r="E110" s="280"/>
      <c r="F110" s="26">
        <v>0</v>
      </c>
      <c r="G110" s="27">
        <v>0</v>
      </c>
      <c r="H110" s="28">
        <v>0</v>
      </c>
      <c r="I110" s="27">
        <v>0</v>
      </c>
      <c r="J110" s="274"/>
      <c r="K110" s="275"/>
      <c r="L110" s="126">
        <v>0</v>
      </c>
      <c r="M110" s="33">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7"/>
      <c r="B111" s="448"/>
      <c r="C111" s="278" t="s">
        <v>83</v>
      </c>
      <c r="D111" s="279"/>
      <c r="E111" s="280"/>
      <c r="F111" s="26">
        <v>1</v>
      </c>
      <c r="G111" s="29">
        <v>1</v>
      </c>
      <c r="H111" s="28">
        <v>1</v>
      </c>
      <c r="I111" s="29">
        <v>1</v>
      </c>
      <c r="J111" s="274"/>
      <c r="K111" s="275"/>
      <c r="L111" s="126">
        <v>0</v>
      </c>
      <c r="M111" s="34">
        <v>0</v>
      </c>
      <c r="N111" s="130">
        <v>0</v>
      </c>
      <c r="O111" s="34">
        <v>0</v>
      </c>
      <c r="P111" s="274"/>
      <c r="Q111" s="275"/>
      <c r="R111" s="5"/>
      <c r="S111" s="5"/>
      <c r="T111" s="5"/>
      <c r="U111" s="5"/>
      <c r="V111" s="13"/>
      <c r="W111" s="13"/>
      <c r="X111" s="13"/>
      <c r="Y111" s="13"/>
      <c r="Z111" s="13"/>
      <c r="AA111" s="13"/>
      <c r="AB111" s="13"/>
      <c r="AC111" s="13"/>
      <c r="AD111" s="13"/>
      <c r="AE111" s="13"/>
      <c r="AF111" s="13"/>
    </row>
    <row r="112" spans="1:32" ht="12" customHeight="1">
      <c r="A112" s="451"/>
      <c r="B112" s="452"/>
      <c r="C112" s="281" t="s">
        <v>84</v>
      </c>
      <c r="D112" s="282"/>
      <c r="E112" s="283"/>
      <c r="F112" s="26">
        <v>0</v>
      </c>
      <c r="G112" s="29">
        <v>0</v>
      </c>
      <c r="H112" s="28">
        <v>0</v>
      </c>
      <c r="I112" s="29">
        <v>0</v>
      </c>
      <c r="J112" s="274"/>
      <c r="K112" s="275"/>
      <c r="L112" s="126">
        <v>0</v>
      </c>
      <c r="M112" s="34">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5" t="s">
        <v>86</v>
      </c>
      <c r="B113" s="446"/>
      <c r="C113" s="281" t="s">
        <v>81</v>
      </c>
      <c r="D113" s="282"/>
      <c r="E113" s="283"/>
      <c r="F113" s="26">
        <v>10</v>
      </c>
      <c r="G113" s="29">
        <v>10</v>
      </c>
      <c r="H113" s="28">
        <v>11</v>
      </c>
      <c r="I113" s="29">
        <v>11</v>
      </c>
      <c r="J113" s="274" t="s">
        <v>130</v>
      </c>
      <c r="K113" s="275"/>
      <c r="L113" s="126">
        <v>1</v>
      </c>
      <c r="M113" s="34">
        <v>1</v>
      </c>
      <c r="N113" s="130">
        <v>0</v>
      </c>
      <c r="O113" s="34">
        <v>0</v>
      </c>
      <c r="P113" s="274" t="s">
        <v>133</v>
      </c>
      <c r="Q113" s="275"/>
      <c r="R113" s="5"/>
      <c r="S113" s="5"/>
      <c r="T113" s="5"/>
      <c r="U113" s="5"/>
      <c r="V113" s="13"/>
      <c r="W113" s="13"/>
      <c r="X113" s="13"/>
      <c r="Y113" s="13"/>
      <c r="Z113" s="13"/>
      <c r="AA113" s="13"/>
      <c r="AB113" s="13"/>
      <c r="AC113" s="13"/>
      <c r="AD113" s="13"/>
      <c r="AE113" s="13"/>
      <c r="AF113" s="13"/>
    </row>
    <row r="114" spans="1:32" ht="12" customHeight="1">
      <c r="A114" s="447"/>
      <c r="B114" s="448"/>
      <c r="C114" s="278" t="s">
        <v>82</v>
      </c>
      <c r="D114" s="279"/>
      <c r="E114" s="280"/>
      <c r="F114" s="26">
        <v>1</v>
      </c>
      <c r="G114" s="27">
        <v>1</v>
      </c>
      <c r="H114" s="28">
        <v>1</v>
      </c>
      <c r="I114" s="27">
        <v>1</v>
      </c>
      <c r="J114" s="274"/>
      <c r="K114" s="275"/>
      <c r="L114" s="126">
        <v>0</v>
      </c>
      <c r="M114" s="33">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51"/>
      <c r="B115" s="452"/>
      <c r="C115" s="278" t="s">
        <v>83</v>
      </c>
      <c r="D115" s="279"/>
      <c r="E115" s="280"/>
      <c r="F115" s="26">
        <v>2</v>
      </c>
      <c r="G115" s="29">
        <v>2</v>
      </c>
      <c r="H115" s="28">
        <v>2</v>
      </c>
      <c r="I115" s="29">
        <v>2</v>
      </c>
      <c r="J115" s="274"/>
      <c r="K115" s="275"/>
      <c r="L115" s="126">
        <v>0</v>
      </c>
      <c r="M115" s="34">
        <v>0</v>
      </c>
      <c r="N115" s="130">
        <v>0</v>
      </c>
      <c r="O115" s="34">
        <v>0</v>
      </c>
      <c r="P115" s="274"/>
      <c r="Q115" s="275"/>
      <c r="R115" s="5"/>
      <c r="S115" s="5"/>
      <c r="T115" s="5"/>
      <c r="U115" s="5"/>
      <c r="V115" s="13"/>
      <c r="W115" s="13"/>
      <c r="X115" s="13"/>
      <c r="Y115" s="13"/>
      <c r="Z115" s="13"/>
      <c r="AA115" s="13"/>
      <c r="AB115" s="13"/>
      <c r="AC115" s="13"/>
      <c r="AD115" s="13"/>
      <c r="AE115" s="13"/>
      <c r="AF115" s="13"/>
    </row>
    <row r="116" spans="1:32" ht="12" customHeight="1">
      <c r="A116" s="445" t="s">
        <v>87</v>
      </c>
      <c r="B116" s="446"/>
      <c r="C116" s="281" t="s">
        <v>81</v>
      </c>
      <c r="D116" s="282"/>
      <c r="E116" s="283"/>
      <c r="F116" s="26">
        <v>9</v>
      </c>
      <c r="G116" s="29">
        <v>9</v>
      </c>
      <c r="H116" s="28">
        <v>9</v>
      </c>
      <c r="I116" s="29">
        <v>9</v>
      </c>
      <c r="J116" s="274" t="s">
        <v>130</v>
      </c>
      <c r="K116" s="275"/>
      <c r="L116" s="126">
        <v>0</v>
      </c>
      <c r="M116" s="34">
        <v>0</v>
      </c>
      <c r="N116" s="130">
        <v>0</v>
      </c>
      <c r="O116" s="34">
        <v>0</v>
      </c>
      <c r="P116" s="274" t="s">
        <v>133</v>
      </c>
      <c r="Q116" s="275"/>
      <c r="R116" s="5"/>
      <c r="S116" s="5"/>
      <c r="T116" s="5"/>
      <c r="U116" s="5"/>
      <c r="V116" s="13"/>
      <c r="W116" s="13"/>
      <c r="X116" s="13"/>
      <c r="Y116" s="13"/>
      <c r="Z116" s="13"/>
      <c r="AA116" s="13"/>
      <c r="AB116" s="13"/>
      <c r="AC116" s="13"/>
      <c r="AD116" s="13"/>
      <c r="AE116" s="13"/>
      <c r="AF116" s="13"/>
    </row>
    <row r="117" spans="1:32" ht="12" customHeight="1">
      <c r="A117" s="447"/>
      <c r="B117" s="448"/>
      <c r="C117" s="278" t="s">
        <v>82</v>
      </c>
      <c r="D117" s="279"/>
      <c r="E117" s="280"/>
      <c r="F117" s="26">
        <v>1</v>
      </c>
      <c r="G117" s="27">
        <v>1</v>
      </c>
      <c r="H117" s="28">
        <v>1</v>
      </c>
      <c r="I117" s="27">
        <v>1</v>
      </c>
      <c r="J117" s="274"/>
      <c r="K117" s="275"/>
      <c r="L117" s="126">
        <v>0</v>
      </c>
      <c r="M117" s="33">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7"/>
      <c r="B118" s="448"/>
      <c r="C118" s="278" t="s">
        <v>83</v>
      </c>
      <c r="D118" s="279"/>
      <c r="E118" s="280"/>
      <c r="F118" s="26">
        <v>1</v>
      </c>
      <c r="G118" s="29">
        <v>1</v>
      </c>
      <c r="H118" s="28">
        <v>1</v>
      </c>
      <c r="I118" s="29">
        <v>1</v>
      </c>
      <c r="J118" s="274"/>
      <c r="K118" s="275"/>
      <c r="L118" s="126">
        <v>0</v>
      </c>
      <c r="M118" s="34">
        <v>0</v>
      </c>
      <c r="N118" s="130">
        <v>0</v>
      </c>
      <c r="O118" s="34">
        <v>0</v>
      </c>
      <c r="P118" s="274"/>
      <c r="Q118" s="275"/>
      <c r="R118" s="5"/>
      <c r="S118" s="5"/>
      <c r="T118" s="5"/>
      <c r="U118" s="5"/>
      <c r="V118" s="13"/>
      <c r="W118" s="13"/>
      <c r="X118" s="13"/>
      <c r="Y118" s="13"/>
      <c r="Z118" s="13"/>
      <c r="AA118" s="13"/>
      <c r="AB118" s="13"/>
      <c r="AC118" s="13"/>
      <c r="AD118" s="13"/>
      <c r="AE118" s="13"/>
      <c r="AF118" s="13"/>
    </row>
    <row r="119" spans="1:32" ht="12" customHeight="1" thickBot="1">
      <c r="A119" s="449"/>
      <c r="B119" s="450"/>
      <c r="C119" s="287" t="s">
        <v>84</v>
      </c>
      <c r="D119" s="288"/>
      <c r="E119" s="289"/>
      <c r="F119" s="30">
        <v>2</v>
      </c>
      <c r="G119" s="31">
        <v>2</v>
      </c>
      <c r="H119" s="32">
        <v>2</v>
      </c>
      <c r="I119" s="31">
        <v>2</v>
      </c>
      <c r="J119" s="276"/>
      <c r="K119" s="277"/>
      <c r="L119" s="127">
        <v>0</v>
      </c>
      <c r="M119" s="35">
        <v>0</v>
      </c>
      <c r="N119" s="131">
        <v>0</v>
      </c>
      <c r="O119" s="35">
        <v>0</v>
      </c>
      <c r="P119" s="276"/>
      <c r="Q119" s="277"/>
      <c r="R119" s="5"/>
      <c r="S119" s="5"/>
      <c r="T119" s="5"/>
      <c r="U119" s="5"/>
      <c r="V119" s="13"/>
      <c r="W119" s="13"/>
      <c r="X119" s="13"/>
      <c r="Y119" s="13"/>
      <c r="Z119" s="13"/>
      <c r="AA119" s="13"/>
      <c r="AB119" s="13"/>
      <c r="AC119" s="13"/>
      <c r="AD119" s="13"/>
      <c r="AE119" s="13"/>
      <c r="AF119" s="13"/>
    </row>
    <row r="120" spans="1:32">
      <c r="A120" s="6"/>
      <c r="B120" s="5"/>
      <c r="C120" s="5"/>
      <c r="D120" s="5"/>
      <c r="E120" s="5"/>
      <c r="F120" s="5"/>
      <c r="G120" s="5"/>
      <c r="H120" s="5"/>
      <c r="I120" s="5"/>
      <c r="J120" s="5"/>
      <c r="K120" s="5"/>
      <c r="L120" s="5"/>
      <c r="M120" s="5"/>
      <c r="N120" s="5"/>
      <c r="O120" s="5"/>
      <c r="P120" s="5"/>
      <c r="Q120" s="5"/>
      <c r="R120" s="5"/>
      <c r="S120" s="5"/>
      <c r="T120" s="5"/>
      <c r="U120" s="5"/>
      <c r="V120" s="13"/>
      <c r="W120" s="13"/>
      <c r="X120" s="13"/>
      <c r="Y120" s="13"/>
      <c r="Z120" s="13"/>
      <c r="AA120" s="13"/>
      <c r="AB120" s="13"/>
      <c r="AC120" s="13"/>
      <c r="AD120" s="13"/>
      <c r="AE120" s="13"/>
      <c r="AF120" s="13"/>
    </row>
    <row r="121" spans="1:32" ht="18" hidden="1" customHeight="1" thickBot="1">
      <c r="A121" s="284" t="s">
        <v>98</v>
      </c>
      <c r="B121" s="285"/>
      <c r="C121" s="285"/>
      <c r="D121" s="285"/>
      <c r="E121" s="285"/>
      <c r="F121" s="285"/>
      <c r="G121" s="285"/>
      <c r="H121" s="285"/>
      <c r="I121" s="285"/>
      <c r="J121" s="285"/>
      <c r="K121" s="285"/>
      <c r="L121" s="285"/>
      <c r="M121" s="285"/>
      <c r="N121" s="285"/>
      <c r="O121" s="285"/>
      <c r="P121" s="286"/>
      <c r="Q121" s="51"/>
      <c r="R121" s="51"/>
      <c r="S121" s="51"/>
      <c r="T121" s="51"/>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sheetData>
  <mergeCells count="276">
    <mergeCell ref="A121:P121"/>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01:Q101"/>
    <mergeCell ref="A102:B104"/>
    <mergeCell ref="C102:E104"/>
    <mergeCell ref="F102:K102"/>
    <mergeCell ref="L102:Q102"/>
    <mergeCell ref="F103:G103"/>
    <mergeCell ref="H103:I103"/>
    <mergeCell ref="J103:K104"/>
    <mergeCell ref="L103:M103"/>
    <mergeCell ref="N103:O103"/>
    <mergeCell ref="P103:Q104"/>
    <mergeCell ref="A99:B99"/>
    <mergeCell ref="C99:D99"/>
    <mergeCell ref="E99:F99"/>
    <mergeCell ref="G99:H99"/>
    <mergeCell ref="I99:J99"/>
    <mergeCell ref="K99:L99"/>
    <mergeCell ref="A98:B98"/>
    <mergeCell ref="C98:D98"/>
    <mergeCell ref="E98:F98"/>
    <mergeCell ref="G98:H98"/>
    <mergeCell ref="I98:J98"/>
    <mergeCell ref="K98:L98"/>
    <mergeCell ref="A97:B97"/>
    <mergeCell ref="C97:D97"/>
    <mergeCell ref="E97:F97"/>
    <mergeCell ref="G97:H97"/>
    <mergeCell ref="I97:J97"/>
    <mergeCell ref="K97:L97"/>
    <mergeCell ref="K96:L96"/>
    <mergeCell ref="M96:N96"/>
    <mergeCell ref="O96:P96"/>
    <mergeCell ref="A96:B96"/>
    <mergeCell ref="C96:D96"/>
    <mergeCell ref="E96:F96"/>
    <mergeCell ref="G96:H96"/>
    <mergeCell ref="Q96:R96"/>
    <mergeCell ref="S96:T96"/>
    <mergeCell ref="U96:V99"/>
    <mergeCell ref="M97:N97"/>
    <mergeCell ref="O97:P97"/>
    <mergeCell ref="Q97:R97"/>
    <mergeCell ref="S97:T97"/>
    <mergeCell ref="I95:J95"/>
    <mergeCell ref="K95:L95"/>
    <mergeCell ref="M95:N95"/>
    <mergeCell ref="O95:P95"/>
    <mergeCell ref="Q95:R95"/>
    <mergeCell ref="I96:J96"/>
    <mergeCell ref="M98:N98"/>
    <mergeCell ref="O98:P98"/>
    <mergeCell ref="Q98:R98"/>
    <mergeCell ref="S98:T98"/>
    <mergeCell ref="M99:N99"/>
    <mergeCell ref="O99:P99"/>
    <mergeCell ref="Q99:R99"/>
    <mergeCell ref="S99:T99"/>
    <mergeCell ref="A93:B95"/>
    <mergeCell ref="C93:T93"/>
    <mergeCell ref="U93:V93"/>
    <mergeCell ref="C94:J94"/>
    <mergeCell ref="K94:R94"/>
    <mergeCell ref="S94:T95"/>
    <mergeCell ref="U94:V95"/>
    <mergeCell ref="C95:D95"/>
    <mergeCell ref="E95:F95"/>
    <mergeCell ref="G95:H95"/>
    <mergeCell ref="A92:V92"/>
    <mergeCell ref="K90:L90"/>
    <mergeCell ref="M90:N90"/>
    <mergeCell ref="O90:P90"/>
    <mergeCell ref="Q90:R90"/>
    <mergeCell ref="S90:T90"/>
    <mergeCell ref="A91:B91"/>
    <mergeCell ref="C91:D91"/>
    <mergeCell ref="E91:F91"/>
    <mergeCell ref="G91:H91"/>
    <mergeCell ref="I91:J91"/>
    <mergeCell ref="S89:T89"/>
    <mergeCell ref="A90:B90"/>
    <mergeCell ref="C90:D90"/>
    <mergeCell ref="E90:F90"/>
    <mergeCell ref="G90:H90"/>
    <mergeCell ref="I90:J90"/>
    <mergeCell ref="K91:L91"/>
    <mergeCell ref="M91:N91"/>
    <mergeCell ref="O91:P91"/>
    <mergeCell ref="Q91:R91"/>
    <mergeCell ref="S91:T91"/>
    <mergeCell ref="A89:B89"/>
    <mergeCell ref="C89:D89"/>
    <mergeCell ref="E89:F89"/>
    <mergeCell ref="G89:H89"/>
    <mergeCell ref="I89:J89"/>
    <mergeCell ref="K89:L89"/>
    <mergeCell ref="M89:N89"/>
    <mergeCell ref="O89:P89"/>
    <mergeCell ref="Q89:R89"/>
    <mergeCell ref="S87:T87"/>
    <mergeCell ref="A88:B88"/>
    <mergeCell ref="C88:D88"/>
    <mergeCell ref="E88:F88"/>
    <mergeCell ref="G88:H88"/>
    <mergeCell ref="I88:J88"/>
    <mergeCell ref="K88:L88"/>
    <mergeCell ref="M88:N88"/>
    <mergeCell ref="O88:P88"/>
    <mergeCell ref="Q88:R88"/>
    <mergeCell ref="S88:T88"/>
    <mergeCell ref="A87:B87"/>
    <mergeCell ref="C87:D87"/>
    <mergeCell ref="E87:F87"/>
    <mergeCell ref="G87:H87"/>
    <mergeCell ref="I87:J87"/>
    <mergeCell ref="K87:L87"/>
    <mergeCell ref="M87:N87"/>
    <mergeCell ref="O87:P87"/>
    <mergeCell ref="Q87:R87"/>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A72:B72"/>
    <mergeCell ref="A73:B73"/>
    <mergeCell ref="A74:B74"/>
    <mergeCell ref="A75:B75"/>
    <mergeCell ref="A76:B76"/>
    <mergeCell ref="A77:B77"/>
    <mergeCell ref="A66:B66"/>
    <mergeCell ref="A67:B67"/>
    <mergeCell ref="A68:B68"/>
    <mergeCell ref="A69:B69"/>
    <mergeCell ref="A70:B70"/>
    <mergeCell ref="A71:B71"/>
    <mergeCell ref="A61:AF61"/>
    <mergeCell ref="A62:B63"/>
    <mergeCell ref="C62:Q62"/>
    <mergeCell ref="R62:AF62"/>
    <mergeCell ref="A64:B64"/>
    <mergeCell ref="A65:B65"/>
    <mergeCell ref="A54:B54"/>
    <mergeCell ref="A57:B57"/>
    <mergeCell ref="A53:B53"/>
    <mergeCell ref="A55:B55"/>
    <mergeCell ref="A58:B58"/>
    <mergeCell ref="A59:B59"/>
    <mergeCell ref="A49:B50"/>
    <mergeCell ref="C49:Q49"/>
    <mergeCell ref="R49:AF49"/>
    <mergeCell ref="A51:B51"/>
    <mergeCell ref="A52:B52"/>
    <mergeCell ref="A56:B56"/>
    <mergeCell ref="A42:B42"/>
    <mergeCell ref="A43:B43"/>
    <mergeCell ref="A41:B41"/>
    <mergeCell ref="A44:B44"/>
    <mergeCell ref="A46:B46"/>
    <mergeCell ref="A48:AF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3 J105 P105 J109 P109 J113 J116 P116 AF64:AF77 Q64:Q77 AF51:AF59 Q51:Q59 AF27:AF46 Q27:Q46">
    <cfRule type="containsText" dxfId="13980" priority="453" stopIfTrue="1" operator="containsText" text="G">
      <formula>NOT(ISERROR(SEARCH("G",J27)))</formula>
    </cfRule>
    <cfRule type="containsText" dxfId="13979" priority="454" stopIfTrue="1" operator="containsText" text="A">
      <formula>NOT(ISERROR(SEARCH("A",J27)))</formula>
    </cfRule>
    <cfRule type="containsText" dxfId="13978" priority="455" stopIfTrue="1" operator="containsText" text="R">
      <formula>NOT(ISERROR(SEARCH("R",J27)))</formula>
    </cfRule>
  </conditionalFormatting>
  <conditionalFormatting sqref="J105 P105 J109 P109 J113 P113 J116 P116">
    <cfRule type="containsText" dxfId="13977" priority="452" stopIfTrue="1" operator="containsText" text="No Service">
      <formula>NOT(ISERROR(SEARCH("No Service",J105)))</formula>
    </cfRule>
  </conditionalFormatting>
  <conditionalFormatting sqref="U96 S83:S91 U83 S96:S99">
    <cfRule type="containsText" dxfId="13976" priority="447" stopIfTrue="1" operator="containsText" text="On Call">
      <formula>NOT(ISERROR(SEARCH("On Call",S83)))</formula>
    </cfRule>
    <cfRule type="containsText" dxfId="13975" priority="448" stopIfTrue="1" operator="containsText" text="No Service">
      <formula>NOT(ISERROR(SEARCH("No Service",S83)))</formula>
    </cfRule>
    <cfRule type="containsText" dxfId="13974" priority="449" stopIfTrue="1" operator="containsText" text="G">
      <formula>NOT(ISERROR(SEARCH("G",S83)))</formula>
    </cfRule>
    <cfRule type="containsText" dxfId="13973" priority="450" stopIfTrue="1" operator="containsText" text="A">
      <formula>NOT(ISERROR(SEARCH("A",S83)))</formula>
    </cfRule>
    <cfRule type="containsText" dxfId="13972" priority="451" stopIfTrue="1" operator="containsText" text="R">
      <formula>NOT(ISERROR(SEARCH("R",S83)))</formula>
    </cfRule>
  </conditionalFormatting>
  <conditionalFormatting sqref="H27">
    <cfRule type="cellIs" dxfId="13971" priority="446" operator="greaterThan">
      <formula>$G$27</formula>
    </cfRule>
  </conditionalFormatting>
  <conditionalFormatting sqref="H28">
    <cfRule type="cellIs" dxfId="13970" priority="445" operator="greaterThan">
      <formula>$G$28</formula>
    </cfRule>
  </conditionalFormatting>
  <conditionalFormatting sqref="H29">
    <cfRule type="cellIs" dxfId="13969" priority="444" operator="greaterThan">
      <formula>$G$29</formula>
    </cfRule>
  </conditionalFormatting>
  <conditionalFormatting sqref="H32">
    <cfRule type="cellIs" dxfId="13968" priority="443" operator="greaterThan">
      <formula>$G$32</formula>
    </cfRule>
  </conditionalFormatting>
  <conditionalFormatting sqref="H33">
    <cfRule type="cellIs" dxfId="13967" priority="442" operator="greaterThan">
      <formula>$G$33</formula>
    </cfRule>
  </conditionalFormatting>
  <conditionalFormatting sqref="H34">
    <cfRule type="cellIs" dxfId="13966" priority="441" operator="greaterThan">
      <formula>$G$34</formula>
    </cfRule>
  </conditionalFormatting>
  <conditionalFormatting sqref="H30">
    <cfRule type="cellIs" dxfId="13965" priority="440" operator="greaterThan">
      <formula>$G$30</formula>
    </cfRule>
  </conditionalFormatting>
  <conditionalFormatting sqref="H31">
    <cfRule type="cellIs" dxfId="13964" priority="439" operator="greaterThan">
      <formula>$G$31</formula>
    </cfRule>
  </conditionalFormatting>
  <conditionalFormatting sqref="H35">
    <cfRule type="cellIs" dxfId="13963" priority="438" operator="greaterThan">
      <formula>$G$35</formula>
    </cfRule>
  </conditionalFormatting>
  <conditionalFormatting sqref="H36">
    <cfRule type="cellIs" dxfId="13962" priority="437" operator="greaterThan">
      <formula>$G$36</formula>
    </cfRule>
  </conditionalFormatting>
  <conditionalFormatting sqref="H37">
    <cfRule type="cellIs" dxfId="13961" priority="436" operator="greaterThan">
      <formula>$G$37</formula>
    </cfRule>
  </conditionalFormatting>
  <conditionalFormatting sqref="H38">
    <cfRule type="cellIs" dxfId="13960" priority="435" operator="greaterThan">
      <formula>$G$38</formula>
    </cfRule>
  </conditionalFormatting>
  <conditionalFormatting sqref="H41">
    <cfRule type="cellIs" dxfId="13959" priority="434" operator="greaterThan">
      <formula>$G$41</formula>
    </cfRule>
  </conditionalFormatting>
  <conditionalFormatting sqref="H39">
    <cfRule type="cellIs" dxfId="13958" priority="433" operator="greaterThan">
      <formula>$G$39</formula>
    </cfRule>
  </conditionalFormatting>
  <conditionalFormatting sqref="H40">
    <cfRule type="cellIs" dxfId="13957" priority="432" operator="greaterThan">
      <formula>$G$40</formula>
    </cfRule>
  </conditionalFormatting>
  <conditionalFormatting sqref="H45">
    <cfRule type="cellIs" dxfId="13956" priority="431" operator="greaterThan">
      <formula>$G$45</formula>
    </cfRule>
  </conditionalFormatting>
  <conditionalFormatting sqref="H42">
    <cfRule type="cellIs" dxfId="13955" priority="430" operator="greaterThan">
      <formula>$G$42</formula>
    </cfRule>
  </conditionalFormatting>
  <conditionalFormatting sqref="H43">
    <cfRule type="cellIs" dxfId="13954" priority="429" operator="greaterThan">
      <formula>$G$43</formula>
    </cfRule>
  </conditionalFormatting>
  <conditionalFormatting sqref="H44">
    <cfRule type="cellIs" dxfId="13953" priority="428" operator="greaterThan">
      <formula>$G$44</formula>
    </cfRule>
  </conditionalFormatting>
  <conditionalFormatting sqref="H46">
    <cfRule type="cellIs" dxfId="13952" priority="427" operator="greaterThan">
      <formula>$G$46</formula>
    </cfRule>
  </conditionalFormatting>
  <conditionalFormatting sqref="H51">
    <cfRule type="cellIs" dxfId="13951" priority="426" operator="greaterThan">
      <formula>$G$51</formula>
    </cfRule>
  </conditionalFormatting>
  <conditionalFormatting sqref="H52">
    <cfRule type="cellIs" dxfId="13950" priority="425" operator="greaterThan">
      <formula>$G$52</formula>
    </cfRule>
  </conditionalFormatting>
  <conditionalFormatting sqref="H56">
    <cfRule type="cellIs" dxfId="13949" priority="424" operator="greaterThan">
      <formula>$G$56</formula>
    </cfRule>
  </conditionalFormatting>
  <conditionalFormatting sqref="H54">
    <cfRule type="cellIs" dxfId="13948" priority="423" operator="greaterThan">
      <formula>$G$54</formula>
    </cfRule>
  </conditionalFormatting>
  <conditionalFormatting sqref="H57">
    <cfRule type="cellIs" dxfId="13947" priority="422" operator="greaterThan">
      <formula>$G$57</formula>
    </cfRule>
  </conditionalFormatting>
  <conditionalFormatting sqref="H53">
    <cfRule type="cellIs" dxfId="13946" priority="421" operator="greaterThan">
      <formula>$G$53</formula>
    </cfRule>
  </conditionalFormatting>
  <conditionalFormatting sqref="H59">
    <cfRule type="cellIs" dxfId="13945" priority="420" operator="greaterThan">
      <formula>$G$59</formula>
    </cfRule>
  </conditionalFormatting>
  <conditionalFormatting sqref="H64">
    <cfRule type="cellIs" dxfId="13944" priority="419" operator="greaterThan">
      <formula>$G$64</formula>
    </cfRule>
  </conditionalFormatting>
  <conditionalFormatting sqref="H65">
    <cfRule type="cellIs" dxfId="13943" priority="418" operator="greaterThan">
      <formula>$G$65</formula>
    </cfRule>
  </conditionalFormatting>
  <conditionalFormatting sqref="H66">
    <cfRule type="cellIs" dxfId="13942" priority="417" operator="greaterThan">
      <formula>$G$66</formula>
    </cfRule>
  </conditionalFormatting>
  <conditionalFormatting sqref="H67">
    <cfRule type="cellIs" dxfId="13941" priority="416" operator="greaterThan">
      <formula>$G$67</formula>
    </cfRule>
  </conditionalFormatting>
  <conditionalFormatting sqref="H68">
    <cfRule type="cellIs" dxfId="13940" priority="415" operator="greaterThan">
      <formula>$G$68</formula>
    </cfRule>
  </conditionalFormatting>
  <conditionalFormatting sqref="H69">
    <cfRule type="cellIs" dxfId="13939" priority="414" operator="greaterThan">
      <formula>$G$69</formula>
    </cfRule>
  </conditionalFormatting>
  <conditionalFormatting sqref="H70">
    <cfRule type="cellIs" dxfId="13938" priority="413" operator="greaterThan">
      <formula>$G$70</formula>
    </cfRule>
  </conditionalFormatting>
  <conditionalFormatting sqref="H71">
    <cfRule type="cellIs" dxfId="13937" priority="412" operator="greaterThan">
      <formula>$G$71</formula>
    </cfRule>
  </conditionalFormatting>
  <conditionalFormatting sqref="H72">
    <cfRule type="cellIs" dxfId="13936" priority="411" operator="greaterThan">
      <formula>$G$72</formula>
    </cfRule>
  </conditionalFormatting>
  <conditionalFormatting sqref="H73">
    <cfRule type="cellIs" dxfId="13935" priority="410" operator="greaterThan">
      <formula>$G$73</formula>
    </cfRule>
  </conditionalFormatting>
  <conditionalFormatting sqref="H74">
    <cfRule type="cellIs" dxfId="13934" priority="409" operator="greaterThan">
      <formula>G74</formula>
    </cfRule>
  </conditionalFormatting>
  <conditionalFormatting sqref="J27">
    <cfRule type="cellIs" dxfId="13933" priority="408" operator="greaterThan">
      <formula>$I$27</formula>
    </cfRule>
  </conditionalFormatting>
  <conditionalFormatting sqref="J28">
    <cfRule type="cellIs" dxfId="13932" priority="407" operator="greaterThan">
      <formula>$I$28</formula>
    </cfRule>
  </conditionalFormatting>
  <conditionalFormatting sqref="J29">
    <cfRule type="cellIs" dxfId="13931" priority="406" operator="greaterThan">
      <formula>$I$29</formula>
    </cfRule>
  </conditionalFormatting>
  <conditionalFormatting sqref="J32">
    <cfRule type="cellIs" dxfId="13930" priority="405" operator="greaterThan">
      <formula>$I$32</formula>
    </cfRule>
  </conditionalFormatting>
  <conditionalFormatting sqref="J33">
    <cfRule type="cellIs" dxfId="13929" priority="404" operator="greaterThan">
      <formula>$I$33</formula>
    </cfRule>
  </conditionalFormatting>
  <conditionalFormatting sqref="J34">
    <cfRule type="cellIs" dxfId="13928" priority="403" operator="greaterThan">
      <formula>$I$34</formula>
    </cfRule>
  </conditionalFormatting>
  <conditionalFormatting sqref="J30">
    <cfRule type="cellIs" dxfId="13927" priority="402" operator="greaterThan">
      <formula>$I$30</formula>
    </cfRule>
  </conditionalFormatting>
  <conditionalFormatting sqref="J31">
    <cfRule type="cellIs" dxfId="13926" priority="401" operator="greaterThan">
      <formula>$I$31</formula>
    </cfRule>
  </conditionalFormatting>
  <conditionalFormatting sqref="W27">
    <cfRule type="cellIs" dxfId="13925" priority="400" operator="greaterThan">
      <formula>$V$27</formula>
    </cfRule>
  </conditionalFormatting>
  <conditionalFormatting sqref="W28">
    <cfRule type="cellIs" dxfId="13924" priority="399" operator="greaterThan">
      <formula>$V$28</formula>
    </cfRule>
  </conditionalFormatting>
  <conditionalFormatting sqref="W29">
    <cfRule type="cellIs" dxfId="13923" priority="398" operator="greaterThan">
      <formula>$V$29</formula>
    </cfRule>
  </conditionalFormatting>
  <conditionalFormatting sqref="W32">
    <cfRule type="cellIs" dxfId="13922" priority="397" operator="greaterThan">
      <formula>$V$32</formula>
    </cfRule>
  </conditionalFormatting>
  <conditionalFormatting sqref="W33">
    <cfRule type="cellIs" dxfId="13921" priority="396" operator="greaterThan">
      <formula>$V$33</formula>
    </cfRule>
  </conditionalFormatting>
  <conditionalFormatting sqref="W34">
    <cfRule type="cellIs" dxfId="13920" priority="395" operator="greaterThan">
      <formula>$V$34</formula>
    </cfRule>
  </conditionalFormatting>
  <conditionalFormatting sqref="W30">
    <cfRule type="cellIs" dxfId="13919" priority="394" operator="greaterThan">
      <formula>$V$30</formula>
    </cfRule>
  </conditionalFormatting>
  <conditionalFormatting sqref="W31">
    <cfRule type="cellIs" dxfId="13918" priority="393" operator="greaterThan">
      <formula>$V$31</formula>
    </cfRule>
  </conditionalFormatting>
  <conditionalFormatting sqref="Y27">
    <cfRule type="cellIs" dxfId="13917" priority="392" operator="greaterThan">
      <formula>$X$27</formula>
    </cfRule>
  </conditionalFormatting>
  <conditionalFormatting sqref="Y28">
    <cfRule type="cellIs" dxfId="13916" priority="391" operator="greaterThan">
      <formula>$X$28</formula>
    </cfRule>
  </conditionalFormatting>
  <conditionalFormatting sqref="Y29">
    <cfRule type="cellIs" dxfId="13915" priority="390" operator="greaterThan">
      <formula>$X$29</formula>
    </cfRule>
  </conditionalFormatting>
  <conditionalFormatting sqref="Y32">
    <cfRule type="cellIs" dxfId="13914" priority="389" operator="greaterThan">
      <formula>$X$32</formula>
    </cfRule>
  </conditionalFormatting>
  <conditionalFormatting sqref="Y33">
    <cfRule type="cellIs" dxfId="13913" priority="388" operator="greaterThan">
      <formula>$X$33</formula>
    </cfRule>
  </conditionalFormatting>
  <conditionalFormatting sqref="Y34">
    <cfRule type="cellIs" dxfId="13912" priority="387" operator="greaterThan">
      <formula>$X$34</formula>
    </cfRule>
  </conditionalFormatting>
  <conditionalFormatting sqref="Y30">
    <cfRule type="cellIs" dxfId="13911" priority="386" operator="greaterThan">
      <formula>$X$30</formula>
    </cfRule>
  </conditionalFormatting>
  <conditionalFormatting sqref="Y31">
    <cfRule type="cellIs" dxfId="13910" priority="385" operator="greaterThan">
      <formula>$X$31</formula>
    </cfRule>
  </conditionalFormatting>
  <conditionalFormatting sqref="J35">
    <cfRule type="cellIs" dxfId="13909" priority="384" operator="greaterThan">
      <formula>$I$35</formula>
    </cfRule>
  </conditionalFormatting>
  <conditionalFormatting sqref="J36">
    <cfRule type="cellIs" dxfId="13908" priority="383" operator="greaterThan">
      <formula>$I$36</formula>
    </cfRule>
  </conditionalFormatting>
  <conditionalFormatting sqref="J37">
    <cfRule type="cellIs" dxfId="13907" priority="382" operator="greaterThan">
      <formula>$I$37</formula>
    </cfRule>
  </conditionalFormatting>
  <conditionalFormatting sqref="J38">
    <cfRule type="cellIs" dxfId="13906" priority="381" operator="greaterThan">
      <formula>$I$38</formula>
    </cfRule>
  </conditionalFormatting>
  <conditionalFormatting sqref="J41">
    <cfRule type="cellIs" dxfId="13905" priority="380" operator="greaterThan">
      <formula>$I$41</formula>
    </cfRule>
  </conditionalFormatting>
  <conditionalFormatting sqref="J39">
    <cfRule type="cellIs" dxfId="13904" priority="379" operator="greaterThan">
      <formula>$I$39</formula>
    </cfRule>
  </conditionalFormatting>
  <conditionalFormatting sqref="J40">
    <cfRule type="cellIs" dxfId="13903" priority="378" operator="greaterThan">
      <formula>$I$40</formula>
    </cfRule>
  </conditionalFormatting>
  <conditionalFormatting sqref="J45">
    <cfRule type="cellIs" dxfId="13902" priority="377" operator="greaterThan">
      <formula>$I$45</formula>
    </cfRule>
  </conditionalFormatting>
  <conditionalFormatting sqref="J42">
    <cfRule type="cellIs" dxfId="13901" priority="376" operator="greaterThan">
      <formula>$I$42</formula>
    </cfRule>
  </conditionalFormatting>
  <conditionalFormatting sqref="J43">
    <cfRule type="cellIs" dxfId="13900" priority="375" operator="greaterThan">
      <formula>$I$43</formula>
    </cfRule>
  </conditionalFormatting>
  <conditionalFormatting sqref="J44">
    <cfRule type="cellIs" dxfId="13899" priority="374" operator="greaterThan">
      <formula>$I$44</formula>
    </cfRule>
  </conditionalFormatting>
  <conditionalFormatting sqref="J46">
    <cfRule type="cellIs" dxfId="13898" priority="373" operator="greaterThan">
      <formula>$I$46</formula>
    </cfRule>
  </conditionalFormatting>
  <conditionalFormatting sqref="W35">
    <cfRule type="cellIs" dxfId="13897" priority="372" operator="greaterThan">
      <formula>$V$35</formula>
    </cfRule>
  </conditionalFormatting>
  <conditionalFormatting sqref="W36">
    <cfRule type="cellIs" dxfId="13896" priority="371" operator="greaterThan">
      <formula>$V$36</formula>
    </cfRule>
  </conditionalFormatting>
  <conditionalFormatting sqref="W37">
    <cfRule type="cellIs" dxfId="13895" priority="370" operator="greaterThan">
      <formula>$V$37</formula>
    </cfRule>
  </conditionalFormatting>
  <conditionalFormatting sqref="W38">
    <cfRule type="cellIs" dxfId="13894" priority="369" operator="greaterThan">
      <formula>$V$38</formula>
    </cfRule>
  </conditionalFormatting>
  <conditionalFormatting sqref="W41">
    <cfRule type="cellIs" dxfId="13893" priority="368" operator="greaterThan">
      <formula>$V$41</formula>
    </cfRule>
  </conditionalFormatting>
  <conditionalFormatting sqref="W39">
    <cfRule type="cellIs" dxfId="13892" priority="367" operator="greaterThan">
      <formula>$V$39</formula>
    </cfRule>
  </conditionalFormatting>
  <conditionalFormatting sqref="W40">
    <cfRule type="cellIs" dxfId="13891" priority="366" operator="greaterThan">
      <formula>$V$40</formula>
    </cfRule>
  </conditionalFormatting>
  <conditionalFormatting sqref="W45">
    <cfRule type="cellIs" dxfId="13890" priority="365" operator="greaterThan">
      <formula>$V$45</formula>
    </cfRule>
  </conditionalFormatting>
  <conditionalFormatting sqref="W42">
    <cfRule type="cellIs" dxfId="13889" priority="364" operator="greaterThan">
      <formula>$V$42</formula>
    </cfRule>
  </conditionalFormatting>
  <conditionalFormatting sqref="W43">
    <cfRule type="cellIs" dxfId="13888" priority="363" operator="greaterThan">
      <formula>$V$43</formula>
    </cfRule>
  </conditionalFormatting>
  <conditionalFormatting sqref="W44">
    <cfRule type="cellIs" dxfId="13887" priority="362" operator="greaterThan">
      <formula>$V$44</formula>
    </cfRule>
  </conditionalFormatting>
  <conditionalFormatting sqref="W46">
    <cfRule type="cellIs" dxfId="13886" priority="361" operator="greaterThan">
      <formula>$V$46</formula>
    </cfRule>
  </conditionalFormatting>
  <conditionalFormatting sqref="Y35">
    <cfRule type="cellIs" dxfId="13885" priority="360" operator="greaterThan">
      <formula>$X$35</formula>
    </cfRule>
  </conditionalFormatting>
  <conditionalFormatting sqref="Y36">
    <cfRule type="cellIs" dxfId="13884" priority="359" operator="greaterThan">
      <formula>$X$36</formula>
    </cfRule>
  </conditionalFormatting>
  <conditionalFormatting sqref="Y37">
    <cfRule type="cellIs" dxfId="13883" priority="358" operator="greaterThan">
      <formula>$X$37</formula>
    </cfRule>
  </conditionalFormatting>
  <conditionalFormatting sqref="Y38">
    <cfRule type="cellIs" dxfId="13882" priority="357" operator="greaterThan">
      <formula>$X$38</formula>
    </cfRule>
  </conditionalFormatting>
  <conditionalFormatting sqref="Y41">
    <cfRule type="cellIs" dxfId="13881" priority="356" operator="greaterThan">
      <formula>$X$41</formula>
    </cfRule>
  </conditionalFormatting>
  <conditionalFormatting sqref="Y39">
    <cfRule type="cellIs" dxfId="13880" priority="355" operator="greaterThan">
      <formula>$X$39</formula>
    </cfRule>
  </conditionalFormatting>
  <conditionalFormatting sqref="Y40">
    <cfRule type="cellIs" dxfId="13879" priority="354" operator="greaterThan">
      <formula>$X$40</formula>
    </cfRule>
  </conditionalFormatting>
  <conditionalFormatting sqref="Y45">
    <cfRule type="cellIs" dxfId="13878" priority="353" operator="greaterThan">
      <formula>$X$45</formula>
    </cfRule>
  </conditionalFormatting>
  <conditionalFormatting sqref="Y42">
    <cfRule type="cellIs" dxfId="13877" priority="352" operator="greaterThan">
      <formula>$X$42</formula>
    </cfRule>
  </conditionalFormatting>
  <conditionalFormatting sqref="Y43">
    <cfRule type="cellIs" dxfId="13876" priority="351" operator="greaterThan">
      <formula>$X$43</formula>
    </cfRule>
  </conditionalFormatting>
  <conditionalFormatting sqref="Y44">
    <cfRule type="cellIs" dxfId="13875" priority="350" operator="greaterThan">
      <formula>$X$44</formula>
    </cfRule>
  </conditionalFormatting>
  <conditionalFormatting sqref="Y46">
    <cfRule type="cellIs" dxfId="13874" priority="349" operator="greaterThan">
      <formula>$X$46</formula>
    </cfRule>
  </conditionalFormatting>
  <conditionalFormatting sqref="J51">
    <cfRule type="cellIs" dxfId="13873" priority="348" operator="greaterThan">
      <formula>$I$51</formula>
    </cfRule>
  </conditionalFormatting>
  <conditionalFormatting sqref="J52">
    <cfRule type="cellIs" dxfId="13872" priority="347" operator="greaterThan">
      <formula>$I$52</formula>
    </cfRule>
  </conditionalFormatting>
  <conditionalFormatting sqref="J56">
    <cfRule type="cellIs" dxfId="13871" priority="346" operator="greaterThan">
      <formula>$I$56</formula>
    </cfRule>
  </conditionalFormatting>
  <conditionalFormatting sqref="J54">
    <cfRule type="cellIs" dxfId="13870" priority="345" operator="greaterThan">
      <formula>$I$54</formula>
    </cfRule>
  </conditionalFormatting>
  <conditionalFormatting sqref="J57">
    <cfRule type="cellIs" dxfId="13869" priority="344" operator="greaterThan">
      <formula>$I$57</formula>
    </cfRule>
  </conditionalFormatting>
  <conditionalFormatting sqref="J53">
    <cfRule type="cellIs" dxfId="13868" priority="343" operator="greaterThan">
      <formula>$I$53</formula>
    </cfRule>
  </conditionalFormatting>
  <conditionalFormatting sqref="J59">
    <cfRule type="cellIs" dxfId="13867" priority="342" operator="greaterThan">
      <formula>$I$59</formula>
    </cfRule>
  </conditionalFormatting>
  <conditionalFormatting sqref="W51">
    <cfRule type="cellIs" dxfId="13866" priority="341" operator="greaterThan">
      <formula>$V$51</formula>
    </cfRule>
  </conditionalFormatting>
  <conditionalFormatting sqref="W52">
    <cfRule type="cellIs" dxfId="13865" priority="340" operator="greaterThan">
      <formula>$V$52</formula>
    </cfRule>
  </conditionalFormatting>
  <conditionalFormatting sqref="W56">
    <cfRule type="cellIs" dxfId="13864" priority="339" operator="greaterThan">
      <formula>$V$56</formula>
    </cfRule>
  </conditionalFormatting>
  <conditionalFormatting sqref="W54">
    <cfRule type="cellIs" dxfId="13863" priority="338" operator="greaterThan">
      <formula>$V$54</formula>
    </cfRule>
  </conditionalFormatting>
  <conditionalFormatting sqref="W57">
    <cfRule type="cellIs" dxfId="13862" priority="337" operator="greaterThan">
      <formula>$V$57</formula>
    </cfRule>
  </conditionalFormatting>
  <conditionalFormatting sqref="W53">
    <cfRule type="cellIs" dxfId="13861" priority="336" operator="greaterThan">
      <formula>$V$53</formula>
    </cfRule>
  </conditionalFormatting>
  <conditionalFormatting sqref="W59">
    <cfRule type="cellIs" dxfId="13860" priority="335" operator="greaterThan">
      <formula>$V$59</formula>
    </cfRule>
  </conditionalFormatting>
  <conditionalFormatting sqref="Y51">
    <cfRule type="cellIs" dxfId="13859" priority="334" operator="greaterThan">
      <formula>$X$51</formula>
    </cfRule>
  </conditionalFormatting>
  <conditionalFormatting sqref="Y52">
    <cfRule type="cellIs" dxfId="13858" priority="333" operator="greaterThan">
      <formula>$X$52</formula>
    </cfRule>
  </conditionalFormatting>
  <conditionalFormatting sqref="Y56">
    <cfRule type="cellIs" dxfId="13857" priority="332" operator="greaterThan">
      <formula>$X$56</formula>
    </cfRule>
  </conditionalFormatting>
  <conditionalFormatting sqref="Y54">
    <cfRule type="cellIs" dxfId="13856" priority="331" operator="greaterThan">
      <formula>$X$54</formula>
    </cfRule>
  </conditionalFormatting>
  <conditionalFormatting sqref="Y57">
    <cfRule type="cellIs" dxfId="13855" priority="330" operator="greaterThan">
      <formula>$X$57</formula>
    </cfRule>
  </conditionalFormatting>
  <conditionalFormatting sqref="Y53">
    <cfRule type="cellIs" dxfId="13854" priority="329" operator="greaterThan">
      <formula>$X$53</formula>
    </cfRule>
  </conditionalFormatting>
  <conditionalFormatting sqref="Y59">
    <cfRule type="cellIs" dxfId="13853" priority="328" operator="greaterThan">
      <formula>$X$59</formula>
    </cfRule>
  </conditionalFormatting>
  <conditionalFormatting sqref="J64">
    <cfRule type="cellIs" dxfId="13852" priority="327" operator="greaterThan">
      <formula>$I$64</formula>
    </cfRule>
  </conditionalFormatting>
  <conditionalFormatting sqref="J65">
    <cfRule type="cellIs" dxfId="13851" priority="326" operator="greaterThan">
      <formula>$I$65</formula>
    </cfRule>
  </conditionalFormatting>
  <conditionalFormatting sqref="J66">
    <cfRule type="cellIs" dxfId="13850" priority="325" operator="greaterThan">
      <formula>$I$66</formula>
    </cfRule>
  </conditionalFormatting>
  <conditionalFormatting sqref="J67">
    <cfRule type="cellIs" dxfId="13849" priority="324" operator="greaterThan">
      <formula>$I$67</formula>
    </cfRule>
  </conditionalFormatting>
  <conditionalFormatting sqref="J68">
    <cfRule type="cellIs" dxfId="13848" priority="323" operator="greaterThan">
      <formula>$I$68</formula>
    </cfRule>
  </conditionalFormatting>
  <conditionalFormatting sqref="W64">
    <cfRule type="cellIs" dxfId="13847" priority="322" operator="greaterThan">
      <formula>$V$64</formula>
    </cfRule>
  </conditionalFormatting>
  <conditionalFormatting sqref="W65">
    <cfRule type="cellIs" dxfId="13846" priority="321" operator="greaterThan">
      <formula>$V$65</formula>
    </cfRule>
  </conditionalFormatting>
  <conditionalFormatting sqref="W66">
    <cfRule type="cellIs" dxfId="13845" priority="320" operator="greaterThan">
      <formula>$V$66</formula>
    </cfRule>
  </conditionalFormatting>
  <conditionalFormatting sqref="W67">
    <cfRule type="cellIs" dxfId="13844" priority="319" operator="greaterThan">
      <formula>$V$67</formula>
    </cfRule>
  </conditionalFormatting>
  <conditionalFormatting sqref="W68">
    <cfRule type="cellIs" dxfId="13843" priority="318" operator="greaterThan">
      <formula>$V$68</formula>
    </cfRule>
  </conditionalFormatting>
  <conditionalFormatting sqref="Y64">
    <cfRule type="cellIs" dxfId="13842" priority="317" operator="greaterThan">
      <formula>$X$64</formula>
    </cfRule>
  </conditionalFormatting>
  <conditionalFormatting sqref="Y65">
    <cfRule type="cellIs" dxfId="13841" priority="316" operator="greaterThan">
      <formula>$X$65</formula>
    </cfRule>
  </conditionalFormatting>
  <conditionalFormatting sqref="Y66">
    <cfRule type="cellIs" dxfId="13840" priority="315" operator="greaterThan">
      <formula>$X$66</formula>
    </cfRule>
  </conditionalFormatting>
  <conditionalFormatting sqref="Y67">
    <cfRule type="cellIs" dxfId="13839" priority="314" operator="greaterThan">
      <formula>$X$67</formula>
    </cfRule>
  </conditionalFormatting>
  <conditionalFormatting sqref="Y68">
    <cfRule type="cellIs" dxfId="13838" priority="313" operator="greaterThan">
      <formula>$X$68</formula>
    </cfRule>
  </conditionalFormatting>
  <conditionalFormatting sqref="J69">
    <cfRule type="cellIs" dxfId="13837" priority="312" operator="greaterThan">
      <formula>$I$69</formula>
    </cfRule>
  </conditionalFormatting>
  <conditionalFormatting sqref="W69">
    <cfRule type="cellIs" dxfId="13836" priority="311" operator="greaterThan">
      <formula>$V$69</formula>
    </cfRule>
  </conditionalFormatting>
  <conditionalFormatting sqref="Y69">
    <cfRule type="cellIs" dxfId="13835" priority="310" operator="greaterThan">
      <formula>$X$69</formula>
    </cfRule>
  </conditionalFormatting>
  <conditionalFormatting sqref="J70">
    <cfRule type="cellIs" dxfId="13834" priority="309" operator="greaterThan">
      <formula>$I$70</formula>
    </cfRule>
  </conditionalFormatting>
  <conditionalFormatting sqref="J71">
    <cfRule type="cellIs" dxfId="13833" priority="308" operator="greaterThan">
      <formula>$I$71</formula>
    </cfRule>
  </conditionalFormatting>
  <conditionalFormatting sqref="J72">
    <cfRule type="cellIs" dxfId="13832" priority="307" operator="greaterThan">
      <formula>$I$72</formula>
    </cfRule>
  </conditionalFormatting>
  <conditionalFormatting sqref="J73">
    <cfRule type="cellIs" dxfId="13831" priority="306" operator="greaterThan">
      <formula>$I$73</formula>
    </cfRule>
  </conditionalFormatting>
  <conditionalFormatting sqref="J74">
    <cfRule type="cellIs" dxfId="13830" priority="305" operator="greaterThan">
      <formula>$I$74</formula>
    </cfRule>
  </conditionalFormatting>
  <conditionalFormatting sqref="W70">
    <cfRule type="cellIs" dxfId="13829" priority="304" operator="greaterThan">
      <formula>$V$70</formula>
    </cfRule>
  </conditionalFormatting>
  <conditionalFormatting sqref="W71">
    <cfRule type="cellIs" dxfId="13828" priority="303" operator="greaterThan">
      <formula>$V$71</formula>
    </cfRule>
  </conditionalFormatting>
  <conditionalFormatting sqref="W72">
    <cfRule type="cellIs" dxfId="13827" priority="302" operator="greaterThan">
      <formula>$V$72</formula>
    </cfRule>
  </conditionalFormatting>
  <conditionalFormatting sqref="W73">
    <cfRule type="cellIs" dxfId="13826" priority="301" operator="greaterThan">
      <formula>$V$73</formula>
    </cfRule>
  </conditionalFormatting>
  <conditionalFormatting sqref="W74">
    <cfRule type="cellIs" dxfId="13825" priority="300" operator="greaterThan">
      <formula>$V$74</formula>
    </cfRule>
  </conditionalFormatting>
  <conditionalFormatting sqref="Y70">
    <cfRule type="cellIs" dxfId="13824" priority="299" operator="greaterThan">
      <formula>$X$70</formula>
    </cfRule>
  </conditionalFormatting>
  <conditionalFormatting sqref="Y71">
    <cfRule type="cellIs" dxfId="13823" priority="298" operator="greaterThan">
      <formula>$X$71</formula>
    </cfRule>
  </conditionalFormatting>
  <conditionalFormatting sqref="Y72">
    <cfRule type="cellIs" dxfId="13822" priority="297" operator="greaterThan">
      <formula>$X$72</formula>
    </cfRule>
  </conditionalFormatting>
  <conditionalFormatting sqref="Y73">
    <cfRule type="cellIs" dxfId="13821" priority="296" operator="greaterThan">
      <formula>$X$73</formula>
    </cfRule>
  </conditionalFormatting>
  <conditionalFormatting sqref="Y74">
    <cfRule type="cellIs" dxfId="13820" priority="295" operator="greaterThan">
      <formula>$X$74</formula>
    </cfRule>
  </conditionalFormatting>
  <conditionalFormatting sqref="H55">
    <cfRule type="cellIs" dxfId="13819" priority="294" operator="greaterThan">
      <formula>$G$55</formula>
    </cfRule>
  </conditionalFormatting>
  <conditionalFormatting sqref="J55">
    <cfRule type="cellIs" dxfId="13818" priority="293" operator="greaterThan">
      <formula>$I$55</formula>
    </cfRule>
  </conditionalFormatting>
  <conditionalFormatting sqref="W55">
    <cfRule type="cellIs" dxfId="13817" priority="292" operator="greaterThan">
      <formula>$V$55</formula>
    </cfRule>
  </conditionalFormatting>
  <conditionalFormatting sqref="Y55">
    <cfRule type="cellIs" dxfId="13816" priority="291" operator="greaterThan">
      <formula>$X$55</formula>
    </cfRule>
  </conditionalFormatting>
  <conditionalFormatting sqref="H58">
    <cfRule type="cellIs" dxfId="13815" priority="290" operator="greaterThan">
      <formula>$G$58</formula>
    </cfRule>
  </conditionalFormatting>
  <conditionalFormatting sqref="J58">
    <cfRule type="cellIs" dxfId="13814" priority="289" operator="greaterThan">
      <formula>$I$58</formula>
    </cfRule>
  </conditionalFormatting>
  <conditionalFormatting sqref="W58">
    <cfRule type="cellIs" dxfId="13813" priority="288" operator="greaterThan">
      <formula>$V$58</formula>
    </cfRule>
  </conditionalFormatting>
  <conditionalFormatting sqref="Y58">
    <cfRule type="cellIs" dxfId="13812" priority="287" operator="greaterThan">
      <formula>$X$58</formula>
    </cfRule>
  </conditionalFormatting>
  <conditionalFormatting sqref="O27">
    <cfRule type="expression" dxfId="13811" priority="285">
      <formula>H27&gt;=23</formula>
    </cfRule>
    <cfRule type="expression" dxfId="13810" priority="286">
      <formula>H27&lt;23</formula>
    </cfRule>
  </conditionalFormatting>
  <conditionalFormatting sqref="P27">
    <cfRule type="expression" dxfId="13809" priority="283">
      <formula>H27&gt;=G27-8</formula>
    </cfRule>
    <cfRule type="expression" dxfId="13808" priority="284">
      <formula>H27&lt;G27-8</formula>
    </cfRule>
  </conditionalFormatting>
  <conditionalFormatting sqref="O28">
    <cfRule type="expression" dxfId="13807" priority="281">
      <formula>H28&gt;=23</formula>
    </cfRule>
    <cfRule type="expression" dxfId="13806" priority="282">
      <formula>H28&lt;23</formula>
    </cfRule>
  </conditionalFormatting>
  <conditionalFormatting sqref="P28">
    <cfRule type="expression" dxfId="13805" priority="279">
      <formula>H28&gt;=G28-8</formula>
    </cfRule>
    <cfRule type="expression" dxfId="13804" priority="280">
      <formula>H28&lt;G28-8</formula>
    </cfRule>
  </conditionalFormatting>
  <conditionalFormatting sqref="O29">
    <cfRule type="expression" dxfId="13803" priority="277">
      <formula>H29&gt;=23</formula>
    </cfRule>
    <cfRule type="expression" dxfId="13802" priority="278">
      <formula>H29&lt;23</formula>
    </cfRule>
  </conditionalFormatting>
  <conditionalFormatting sqref="P29">
    <cfRule type="expression" dxfId="13801" priority="275">
      <formula>H29&gt;=G29-8</formula>
    </cfRule>
    <cfRule type="expression" dxfId="13800" priority="276">
      <formula>H29&lt;G29-8</formula>
    </cfRule>
  </conditionalFormatting>
  <conditionalFormatting sqref="O32">
    <cfRule type="expression" dxfId="13799" priority="273">
      <formula>H32&gt;=23</formula>
    </cfRule>
    <cfRule type="expression" dxfId="13798" priority="274">
      <formula>H32&lt;23</formula>
    </cfRule>
  </conditionalFormatting>
  <conditionalFormatting sqref="P32">
    <cfRule type="expression" dxfId="13797" priority="271">
      <formula>H32&gt;=G32-8</formula>
    </cfRule>
    <cfRule type="expression" dxfId="13796" priority="272">
      <formula>H32&lt;G32-8</formula>
    </cfRule>
  </conditionalFormatting>
  <conditionalFormatting sqref="O33">
    <cfRule type="expression" dxfId="13795" priority="269">
      <formula>H33&gt;=23</formula>
    </cfRule>
    <cfRule type="expression" dxfId="13794" priority="270">
      <formula>H33&lt;23</formula>
    </cfRule>
  </conditionalFormatting>
  <conditionalFormatting sqref="P33">
    <cfRule type="expression" dxfId="13793" priority="267">
      <formula>H33&gt;=G33-8</formula>
    </cfRule>
    <cfRule type="expression" dxfId="13792" priority="268">
      <formula>H33&lt;G33-8</formula>
    </cfRule>
  </conditionalFormatting>
  <conditionalFormatting sqref="O34">
    <cfRule type="expression" dxfId="13791" priority="265">
      <formula>H34&gt;=23</formula>
    </cfRule>
    <cfRule type="expression" dxfId="13790" priority="266">
      <formula>H34&lt;23</formula>
    </cfRule>
  </conditionalFormatting>
  <conditionalFormatting sqref="P34">
    <cfRule type="expression" dxfId="13789" priority="263">
      <formula>H34&gt;=G34-8</formula>
    </cfRule>
    <cfRule type="expression" dxfId="13788" priority="264">
      <formula>H34&lt;G34-8</formula>
    </cfRule>
  </conditionalFormatting>
  <conditionalFormatting sqref="O30">
    <cfRule type="expression" dxfId="13787" priority="261">
      <formula>H30&gt;=23</formula>
    </cfRule>
    <cfRule type="expression" dxfId="13786" priority="262">
      <formula>H30&lt;23</formula>
    </cfRule>
  </conditionalFormatting>
  <conditionalFormatting sqref="P30">
    <cfRule type="expression" dxfId="13785" priority="259">
      <formula>H30&gt;=G30-8</formula>
    </cfRule>
    <cfRule type="expression" dxfId="13784" priority="260">
      <formula>H30&lt;G30-8</formula>
    </cfRule>
  </conditionalFormatting>
  <conditionalFormatting sqref="O31">
    <cfRule type="expression" dxfId="13783" priority="257">
      <formula>H31&gt;=23</formula>
    </cfRule>
    <cfRule type="expression" dxfId="13782" priority="258">
      <formula>H31&lt;23</formula>
    </cfRule>
  </conditionalFormatting>
  <conditionalFormatting sqref="P31">
    <cfRule type="expression" dxfId="13781" priority="255">
      <formula>H31&gt;=G31-8</formula>
    </cfRule>
    <cfRule type="expression" dxfId="13780" priority="256">
      <formula>H31&lt;G31-8</formula>
    </cfRule>
  </conditionalFormatting>
  <conditionalFormatting sqref="O35">
    <cfRule type="expression" dxfId="13779" priority="253">
      <formula>H35&gt;=23</formula>
    </cfRule>
    <cfRule type="expression" dxfId="13778" priority="254">
      <formula>H35&lt;23</formula>
    </cfRule>
  </conditionalFormatting>
  <conditionalFormatting sqref="P35">
    <cfRule type="expression" dxfId="13777" priority="251">
      <formula>H35&gt;=G35-8</formula>
    </cfRule>
    <cfRule type="expression" dxfId="13776" priority="252">
      <formula>H35&lt;G35-8</formula>
    </cfRule>
  </conditionalFormatting>
  <conditionalFormatting sqref="O36">
    <cfRule type="expression" dxfId="13775" priority="249">
      <formula>H36&gt;=23</formula>
    </cfRule>
    <cfRule type="expression" dxfId="13774" priority="250">
      <formula>H36&lt;23</formula>
    </cfRule>
  </conditionalFormatting>
  <conditionalFormatting sqref="P36">
    <cfRule type="expression" dxfId="13773" priority="247">
      <formula>H36&gt;=G36-8</formula>
    </cfRule>
    <cfRule type="expression" dxfId="13772" priority="248">
      <formula>H36&lt;G36-8</formula>
    </cfRule>
  </conditionalFormatting>
  <conditionalFormatting sqref="O37">
    <cfRule type="expression" dxfId="13771" priority="245">
      <formula>H37&gt;=23</formula>
    </cfRule>
    <cfRule type="expression" dxfId="13770" priority="246">
      <formula>H37&lt;23</formula>
    </cfRule>
  </conditionalFormatting>
  <conditionalFormatting sqref="P37">
    <cfRule type="expression" dxfId="13769" priority="243">
      <formula>H37&gt;=G37-8</formula>
    </cfRule>
    <cfRule type="expression" dxfId="13768" priority="244">
      <formula>H37&lt;G37-8</formula>
    </cfRule>
  </conditionalFormatting>
  <conditionalFormatting sqref="O38">
    <cfRule type="expression" dxfId="13767" priority="241">
      <formula>H38&gt;=23</formula>
    </cfRule>
    <cfRule type="expression" dxfId="13766" priority="242">
      <formula>H38&lt;23</formula>
    </cfRule>
  </conditionalFormatting>
  <conditionalFormatting sqref="P38">
    <cfRule type="expression" dxfId="13765" priority="239">
      <formula>H38&gt;=G38-8</formula>
    </cfRule>
    <cfRule type="expression" dxfId="13764" priority="240">
      <formula>H38&lt;G38-8</formula>
    </cfRule>
  </conditionalFormatting>
  <conditionalFormatting sqref="O39">
    <cfRule type="expression" dxfId="13763" priority="237">
      <formula>H39&gt;=23</formula>
    </cfRule>
    <cfRule type="expression" dxfId="13762" priority="238">
      <formula>H39&lt;23</formula>
    </cfRule>
  </conditionalFormatting>
  <conditionalFormatting sqref="P39">
    <cfRule type="expression" dxfId="13761" priority="235">
      <formula>H39&gt;=G39-8</formula>
    </cfRule>
    <cfRule type="expression" dxfId="13760" priority="236">
      <formula>H39&lt;G39-8</formula>
    </cfRule>
  </conditionalFormatting>
  <conditionalFormatting sqref="O40">
    <cfRule type="expression" dxfId="13759" priority="233">
      <formula>H40&gt;=23</formula>
    </cfRule>
    <cfRule type="expression" dxfId="13758" priority="234">
      <formula>H40&lt;23</formula>
    </cfRule>
  </conditionalFormatting>
  <conditionalFormatting sqref="P40">
    <cfRule type="expression" dxfId="13757" priority="231">
      <formula>H40&gt;=G40-8</formula>
    </cfRule>
    <cfRule type="expression" dxfId="13756" priority="232">
      <formula>H40&lt;G40-8</formula>
    </cfRule>
  </conditionalFormatting>
  <conditionalFormatting sqref="O45">
    <cfRule type="expression" dxfId="13755" priority="229">
      <formula>H45&gt;=23</formula>
    </cfRule>
    <cfRule type="expression" dxfId="13754" priority="230">
      <formula>H45&lt;23</formula>
    </cfRule>
  </conditionalFormatting>
  <conditionalFormatting sqref="P45">
    <cfRule type="expression" dxfId="13753" priority="227">
      <formula>H45&gt;=G45-8</formula>
    </cfRule>
    <cfRule type="expression" dxfId="13752" priority="228">
      <formula>H45&lt;G45-8</formula>
    </cfRule>
  </conditionalFormatting>
  <conditionalFormatting sqref="O42">
    <cfRule type="expression" dxfId="13751" priority="225">
      <formula>H42&gt;=23</formula>
    </cfRule>
    <cfRule type="expression" dxfId="13750" priority="226">
      <formula>H42&lt;23</formula>
    </cfRule>
  </conditionalFormatting>
  <conditionalFormatting sqref="P42">
    <cfRule type="expression" dxfId="13749" priority="223">
      <formula>H42&gt;=G42-8</formula>
    </cfRule>
    <cfRule type="expression" dxfId="13748" priority="224">
      <formula>H42&lt;G42-8</formula>
    </cfRule>
  </conditionalFormatting>
  <conditionalFormatting sqref="O43">
    <cfRule type="expression" dxfId="13747" priority="221">
      <formula>H43&gt;=23</formula>
    </cfRule>
    <cfRule type="expression" dxfId="13746" priority="222">
      <formula>H43&lt;23</formula>
    </cfRule>
  </conditionalFormatting>
  <conditionalFormatting sqref="P43">
    <cfRule type="expression" dxfId="13745" priority="219">
      <formula>H43&gt;=G43-8</formula>
    </cfRule>
    <cfRule type="expression" dxfId="13744" priority="220">
      <formula>H43&lt;G43-8</formula>
    </cfRule>
  </conditionalFormatting>
  <conditionalFormatting sqref="O41">
    <cfRule type="expression" dxfId="13743" priority="217">
      <formula>H41&gt;=23</formula>
    </cfRule>
    <cfRule type="expression" dxfId="13742" priority="218">
      <formula>H41&lt;23</formula>
    </cfRule>
  </conditionalFormatting>
  <conditionalFormatting sqref="P41">
    <cfRule type="expression" dxfId="13741" priority="215">
      <formula>H41&gt;=G41-8</formula>
    </cfRule>
    <cfRule type="expression" dxfId="13740" priority="216">
      <formula>H41&lt;G41-8</formula>
    </cfRule>
  </conditionalFormatting>
  <conditionalFormatting sqref="O44">
    <cfRule type="expression" dxfId="13739" priority="213">
      <formula>H44&gt;=23</formula>
    </cfRule>
    <cfRule type="expression" dxfId="13738" priority="214">
      <formula>H44&lt;23</formula>
    </cfRule>
  </conditionalFormatting>
  <conditionalFormatting sqref="P44">
    <cfRule type="expression" dxfId="13737" priority="211">
      <formula>H44&gt;=G44-8</formula>
    </cfRule>
    <cfRule type="expression" dxfId="13736" priority="212">
      <formula>H44&lt;G44-8</formula>
    </cfRule>
  </conditionalFormatting>
  <conditionalFormatting sqref="O46">
    <cfRule type="expression" dxfId="13735" priority="209">
      <formula>H46&gt;=23</formula>
    </cfRule>
    <cfRule type="expression" dxfId="13734" priority="210">
      <formula>H46&lt;23</formula>
    </cfRule>
  </conditionalFormatting>
  <conditionalFormatting sqref="P46">
    <cfRule type="expression" dxfId="13733" priority="207">
      <formula>H46&gt;=G46-8</formula>
    </cfRule>
    <cfRule type="expression" dxfId="13732" priority="208">
      <formula>H46&lt;G46-8</formula>
    </cfRule>
  </conditionalFormatting>
  <conditionalFormatting sqref="O51">
    <cfRule type="expression" dxfId="13731" priority="204">
      <formula>C51=0</formula>
    </cfRule>
    <cfRule type="expression" dxfId="13730" priority="205">
      <formula>H51&gt;=23</formula>
    </cfRule>
    <cfRule type="expression" dxfId="13729" priority="206">
      <formula>H51&lt;23</formula>
    </cfRule>
  </conditionalFormatting>
  <conditionalFormatting sqref="P51">
    <cfRule type="expression" dxfId="13728" priority="202">
      <formula>H51&gt;=G51-8</formula>
    </cfRule>
    <cfRule type="expression" dxfId="13727" priority="203">
      <formula>H51&lt;G51-8</formula>
    </cfRule>
  </conditionalFormatting>
  <conditionalFormatting sqref="O52">
    <cfRule type="expression" dxfId="13726" priority="200">
      <formula>H52&gt;=23</formula>
    </cfRule>
    <cfRule type="expression" dxfId="13725" priority="201">
      <formula>H52&lt;23</formula>
    </cfRule>
  </conditionalFormatting>
  <conditionalFormatting sqref="P52">
    <cfRule type="expression" dxfId="13724" priority="198">
      <formula>H52&gt;=G52-8</formula>
    </cfRule>
    <cfRule type="expression" dxfId="13723" priority="199">
      <formula>H52&lt;G52-8</formula>
    </cfRule>
  </conditionalFormatting>
  <conditionalFormatting sqref="O56">
    <cfRule type="expression" dxfId="13722" priority="196">
      <formula>H56&gt;=23</formula>
    </cfRule>
    <cfRule type="expression" dxfId="13721" priority="197">
      <formula>H56&lt;23</formula>
    </cfRule>
  </conditionalFormatting>
  <conditionalFormatting sqref="P56">
    <cfRule type="expression" dxfId="13720" priority="194">
      <formula>H56&gt;=G56-8</formula>
    </cfRule>
    <cfRule type="expression" dxfId="13719" priority="195">
      <formula>H56&lt;G56-8</formula>
    </cfRule>
  </conditionalFormatting>
  <conditionalFormatting sqref="O54">
    <cfRule type="expression" dxfId="13718" priority="192">
      <formula>H54&gt;=23</formula>
    </cfRule>
    <cfRule type="expression" dxfId="13717" priority="193">
      <formula>H54&lt;23</formula>
    </cfRule>
  </conditionalFormatting>
  <conditionalFormatting sqref="P54">
    <cfRule type="expression" dxfId="13716" priority="190">
      <formula>H54&gt;=G54-8</formula>
    </cfRule>
    <cfRule type="expression" dxfId="13715" priority="191">
      <formula>H54&lt;G54-8</formula>
    </cfRule>
  </conditionalFormatting>
  <conditionalFormatting sqref="O57">
    <cfRule type="expression" dxfId="13714" priority="188">
      <formula>H57&gt;=23</formula>
    </cfRule>
    <cfRule type="expression" dxfId="13713" priority="189">
      <formula>H57&lt;23</formula>
    </cfRule>
  </conditionalFormatting>
  <conditionalFormatting sqref="P57">
    <cfRule type="expression" dxfId="13712" priority="186">
      <formula>H57&gt;=G57-8</formula>
    </cfRule>
    <cfRule type="expression" dxfId="13711" priority="187">
      <formula>H57&lt;G57-8</formula>
    </cfRule>
  </conditionalFormatting>
  <conditionalFormatting sqref="O53">
    <cfRule type="expression" dxfId="13710" priority="184">
      <formula>H53&gt;=23</formula>
    </cfRule>
    <cfRule type="expression" dxfId="13709" priority="185">
      <formula>H53&lt;23</formula>
    </cfRule>
  </conditionalFormatting>
  <conditionalFormatting sqref="P53">
    <cfRule type="expression" dxfId="13708" priority="182">
      <formula>H53&gt;=G53-8</formula>
    </cfRule>
    <cfRule type="expression" dxfId="13707" priority="183">
      <formula>H53&lt;G53-8</formula>
    </cfRule>
  </conditionalFormatting>
  <conditionalFormatting sqref="O55">
    <cfRule type="expression" dxfId="13706" priority="180">
      <formula>H55&gt;=23</formula>
    </cfRule>
    <cfRule type="expression" dxfId="13705" priority="181">
      <formula>H55&lt;23</formula>
    </cfRule>
  </conditionalFormatting>
  <conditionalFormatting sqref="P55">
    <cfRule type="expression" dxfId="13704" priority="178">
      <formula>H55&gt;=G55-8</formula>
    </cfRule>
    <cfRule type="expression" dxfId="13703" priority="179">
      <formula>H55&lt;G55-8</formula>
    </cfRule>
  </conditionalFormatting>
  <conditionalFormatting sqref="O59">
    <cfRule type="expression" dxfId="13702" priority="172">
      <formula>H59&gt;=23</formula>
    </cfRule>
    <cfRule type="expression" dxfId="13701" priority="173">
      <formula>H59&lt;23</formula>
    </cfRule>
  </conditionalFormatting>
  <conditionalFormatting sqref="P59">
    <cfRule type="expression" dxfId="13700" priority="170">
      <formula>H59&gt;=G59-8</formula>
    </cfRule>
    <cfRule type="expression" dxfId="13699" priority="171">
      <formula>H59&lt;G59-8</formula>
    </cfRule>
  </conditionalFormatting>
  <conditionalFormatting sqref="O64">
    <cfRule type="expression" dxfId="13698" priority="168">
      <formula>H64&gt;=23</formula>
    </cfRule>
    <cfRule type="expression" dxfId="13697" priority="169">
      <formula>H64&lt;23</formula>
    </cfRule>
  </conditionalFormatting>
  <conditionalFormatting sqref="P64">
    <cfRule type="expression" dxfId="13696" priority="166">
      <formula>H64&gt;=G64-8</formula>
    </cfRule>
    <cfRule type="expression" dxfId="13695" priority="167">
      <formula>H64&lt;G64-8</formula>
    </cfRule>
  </conditionalFormatting>
  <conditionalFormatting sqref="O65">
    <cfRule type="expression" dxfId="13694" priority="164">
      <formula>H65&gt;=23</formula>
    </cfRule>
    <cfRule type="expression" dxfId="13693" priority="165">
      <formula>H65&lt;23</formula>
    </cfRule>
  </conditionalFormatting>
  <conditionalFormatting sqref="P65">
    <cfRule type="expression" dxfId="13692" priority="162">
      <formula>H65&gt;=G65-8</formula>
    </cfRule>
    <cfRule type="expression" dxfId="13691" priority="163">
      <formula>H65&lt;G65-8</formula>
    </cfRule>
  </conditionalFormatting>
  <conditionalFormatting sqref="O66">
    <cfRule type="expression" dxfId="13690" priority="160">
      <formula>H66&gt;=23</formula>
    </cfRule>
    <cfRule type="expression" dxfId="13689" priority="161">
      <formula>H66&lt;23</formula>
    </cfRule>
  </conditionalFormatting>
  <conditionalFormatting sqref="P66">
    <cfRule type="expression" dxfId="13688" priority="158">
      <formula>H66&gt;=G66-8</formula>
    </cfRule>
    <cfRule type="expression" dxfId="13687" priority="159">
      <formula>H66&lt;G66-8</formula>
    </cfRule>
  </conditionalFormatting>
  <conditionalFormatting sqref="O67">
    <cfRule type="expression" dxfId="13686" priority="156">
      <formula>H67&gt;=23</formula>
    </cfRule>
    <cfRule type="expression" dxfId="13685" priority="157">
      <formula>H67&lt;23</formula>
    </cfRule>
  </conditionalFormatting>
  <conditionalFormatting sqref="P67">
    <cfRule type="expression" dxfId="13684" priority="154">
      <formula>H67&gt;=G67-8</formula>
    </cfRule>
    <cfRule type="expression" dxfId="13683" priority="155">
      <formula>H67&lt;G67-8</formula>
    </cfRule>
  </conditionalFormatting>
  <conditionalFormatting sqref="O69">
    <cfRule type="expression" dxfId="13682" priority="150">
      <formula>H69&gt;=23</formula>
    </cfRule>
    <cfRule type="expression" dxfId="13681" priority="151">
      <formula>H69&lt;23</formula>
    </cfRule>
  </conditionalFormatting>
  <conditionalFormatting sqref="P69">
    <cfRule type="expression" dxfId="13680" priority="148">
      <formula>H69&gt;=G69-8</formula>
    </cfRule>
    <cfRule type="expression" dxfId="13679" priority="149">
      <formula>H69&lt;G69-8</formula>
    </cfRule>
  </conditionalFormatting>
  <conditionalFormatting sqref="AD51">
    <cfRule type="expression" dxfId="13678" priority="145">
      <formula>R51=0</formula>
    </cfRule>
    <cfRule type="expression" dxfId="13677" priority="146">
      <formula>W51&gt;=23</formula>
    </cfRule>
    <cfRule type="expression" dxfId="13676" priority="147">
      <formula>W51&lt;23</formula>
    </cfRule>
  </conditionalFormatting>
  <conditionalFormatting sqref="AE51">
    <cfRule type="expression" dxfId="13675" priority="143">
      <formula>W51&gt;=V51-8</formula>
    </cfRule>
    <cfRule type="expression" dxfId="13674" priority="144">
      <formula>W51&lt;V51-8</formula>
    </cfRule>
  </conditionalFormatting>
  <conditionalFormatting sqref="AD27">
    <cfRule type="expression" dxfId="13673" priority="141">
      <formula>W27&gt;=23</formula>
    </cfRule>
    <cfRule type="expression" dxfId="13672" priority="142">
      <formula>W27&lt;23</formula>
    </cfRule>
  </conditionalFormatting>
  <conditionalFormatting sqref="AE27">
    <cfRule type="expression" dxfId="13671" priority="139">
      <formula>W27&gt;=V27-8</formula>
    </cfRule>
    <cfRule type="expression" dxfId="13670" priority="140">
      <formula>W27&lt;V27-8</formula>
    </cfRule>
  </conditionalFormatting>
  <conditionalFormatting sqref="AD28">
    <cfRule type="expression" dxfId="13669" priority="137">
      <formula>W28&gt;=23</formula>
    </cfRule>
    <cfRule type="expression" dxfId="13668" priority="138">
      <formula>W28&lt;23</formula>
    </cfRule>
  </conditionalFormatting>
  <conditionalFormatting sqref="AE28">
    <cfRule type="expression" dxfId="13667" priority="135">
      <formula>W28&gt;=V28-8</formula>
    </cfRule>
    <cfRule type="expression" dxfId="13666" priority="136">
      <formula>W28&lt;V28-8</formula>
    </cfRule>
  </conditionalFormatting>
  <conditionalFormatting sqref="AD32">
    <cfRule type="expression" dxfId="13665" priority="133">
      <formula>W32&gt;=23</formula>
    </cfRule>
    <cfRule type="expression" dxfId="13664" priority="134">
      <formula>W32&lt;23</formula>
    </cfRule>
  </conditionalFormatting>
  <conditionalFormatting sqref="AE32">
    <cfRule type="expression" dxfId="13663" priority="131">
      <formula>W32&gt;=V32-8</formula>
    </cfRule>
    <cfRule type="expression" dxfId="13662" priority="132">
      <formula>W32&lt;V32-8</formula>
    </cfRule>
  </conditionalFormatting>
  <conditionalFormatting sqref="AD33">
    <cfRule type="expression" dxfId="13661" priority="129">
      <formula>W33&gt;=23</formula>
    </cfRule>
    <cfRule type="expression" dxfId="13660" priority="130">
      <formula>W33&lt;23</formula>
    </cfRule>
  </conditionalFormatting>
  <conditionalFormatting sqref="AE33">
    <cfRule type="expression" dxfId="13659" priority="127">
      <formula>W33&gt;=V33-8</formula>
    </cfRule>
    <cfRule type="expression" dxfId="13658" priority="128">
      <formula>W33&lt;V33-8</formula>
    </cfRule>
  </conditionalFormatting>
  <conditionalFormatting sqref="AD34">
    <cfRule type="expression" dxfId="13657" priority="125">
      <formula>W34&gt;=23</formula>
    </cfRule>
    <cfRule type="expression" dxfId="13656" priority="126">
      <formula>W34&lt;23</formula>
    </cfRule>
  </conditionalFormatting>
  <conditionalFormatting sqref="AE34">
    <cfRule type="expression" dxfId="13655" priority="123">
      <formula>W34&gt;=V34-8</formula>
    </cfRule>
    <cfRule type="expression" dxfId="13654" priority="124">
      <formula>W34&lt;V34-8</formula>
    </cfRule>
  </conditionalFormatting>
  <conditionalFormatting sqref="AD30">
    <cfRule type="expression" dxfId="13653" priority="121">
      <formula>W30&gt;=23</formula>
    </cfRule>
    <cfRule type="expression" dxfId="13652" priority="122">
      <formula>W30&lt;23</formula>
    </cfRule>
  </conditionalFormatting>
  <conditionalFormatting sqref="AE30">
    <cfRule type="expression" dxfId="13651" priority="119">
      <formula>W30&gt;=V30-8</formula>
    </cfRule>
    <cfRule type="expression" dxfId="13650" priority="120">
      <formula>W30&lt;V30-8</formula>
    </cfRule>
  </conditionalFormatting>
  <conditionalFormatting sqref="AD31">
    <cfRule type="expression" dxfId="13649" priority="117">
      <formula>W31&gt;=23</formula>
    </cfRule>
    <cfRule type="expression" dxfId="13648" priority="118">
      <formula>W31&lt;23</formula>
    </cfRule>
  </conditionalFormatting>
  <conditionalFormatting sqref="AE31">
    <cfRule type="expression" dxfId="13647" priority="115">
      <formula>W31&gt;=V31-8</formula>
    </cfRule>
    <cfRule type="expression" dxfId="13646" priority="116">
      <formula>W31&lt;V31-8</formula>
    </cfRule>
  </conditionalFormatting>
  <conditionalFormatting sqref="AD35">
    <cfRule type="expression" dxfId="13645" priority="113">
      <formula>W35&gt;=23</formula>
    </cfRule>
    <cfRule type="expression" dxfId="13644" priority="114">
      <formula>W35&lt;23</formula>
    </cfRule>
  </conditionalFormatting>
  <conditionalFormatting sqref="AE35">
    <cfRule type="expression" dxfId="13643" priority="111">
      <formula>W35&gt;=V35-8</formula>
    </cfRule>
    <cfRule type="expression" dxfId="13642" priority="112">
      <formula>W35&lt;V35-8</formula>
    </cfRule>
  </conditionalFormatting>
  <conditionalFormatting sqref="AD36">
    <cfRule type="expression" dxfId="13641" priority="109">
      <formula>W36&gt;=23</formula>
    </cfRule>
    <cfRule type="expression" dxfId="13640" priority="110">
      <formula>W36&lt;23</formula>
    </cfRule>
  </conditionalFormatting>
  <conditionalFormatting sqref="AE36">
    <cfRule type="expression" dxfId="13639" priority="107">
      <formula>W36&gt;=V36-8</formula>
    </cfRule>
    <cfRule type="expression" dxfId="13638" priority="108">
      <formula>W36&lt;V36-8</formula>
    </cfRule>
  </conditionalFormatting>
  <conditionalFormatting sqref="AD37">
    <cfRule type="expression" dxfId="13637" priority="105">
      <formula>W37&gt;=23</formula>
    </cfRule>
    <cfRule type="expression" dxfId="13636" priority="106">
      <formula>W37&lt;23</formula>
    </cfRule>
  </conditionalFormatting>
  <conditionalFormatting sqref="AE37">
    <cfRule type="expression" dxfId="13635" priority="103">
      <formula>W37&gt;=V37-8</formula>
    </cfRule>
    <cfRule type="expression" dxfId="13634" priority="104">
      <formula>W37&lt;V37-8</formula>
    </cfRule>
  </conditionalFormatting>
  <conditionalFormatting sqref="AD39">
    <cfRule type="expression" dxfId="13633" priority="101">
      <formula>W39&gt;=23</formula>
    </cfRule>
    <cfRule type="expression" dxfId="13632" priority="102">
      <formula>W39&lt;23</formula>
    </cfRule>
  </conditionalFormatting>
  <conditionalFormatting sqref="AE39">
    <cfRule type="expression" dxfId="13631" priority="99">
      <formula>W39&gt;=V39-8</formula>
    </cfRule>
    <cfRule type="expression" dxfId="13630" priority="100">
      <formula>W39&lt;V39-8</formula>
    </cfRule>
  </conditionalFormatting>
  <conditionalFormatting sqref="AD40">
    <cfRule type="expression" dxfId="13629" priority="97">
      <formula>W40&gt;=23</formula>
    </cfRule>
    <cfRule type="expression" dxfId="13628" priority="98">
      <formula>W40&lt;23</formula>
    </cfRule>
  </conditionalFormatting>
  <conditionalFormatting sqref="AE40">
    <cfRule type="expression" dxfId="13627" priority="95">
      <formula>W40&gt;=V40-8</formula>
    </cfRule>
    <cfRule type="expression" dxfId="13626" priority="96">
      <formula>W40&lt;V40-8</formula>
    </cfRule>
  </conditionalFormatting>
  <conditionalFormatting sqref="AD45">
    <cfRule type="expression" dxfId="13625" priority="93">
      <formula>W45&gt;=23</formula>
    </cfRule>
    <cfRule type="expression" dxfId="13624" priority="94">
      <formula>W45&lt;23</formula>
    </cfRule>
  </conditionalFormatting>
  <conditionalFormatting sqref="AE45">
    <cfRule type="expression" dxfId="13623" priority="91">
      <formula>W45&gt;=V45-8</formula>
    </cfRule>
    <cfRule type="expression" dxfId="13622" priority="92">
      <formula>W45&lt;V45-8</formula>
    </cfRule>
  </conditionalFormatting>
  <conditionalFormatting sqref="AD42">
    <cfRule type="expression" dxfId="13621" priority="89">
      <formula>W42&gt;=23</formula>
    </cfRule>
    <cfRule type="expression" dxfId="13620" priority="90">
      <formula>W42&lt;23</formula>
    </cfRule>
  </conditionalFormatting>
  <conditionalFormatting sqref="AE42">
    <cfRule type="expression" dxfId="13619" priority="87">
      <formula>W42&gt;=V42-8</formula>
    </cfRule>
    <cfRule type="expression" dxfId="13618" priority="88">
      <formula>W42&lt;V42-8</formula>
    </cfRule>
  </conditionalFormatting>
  <conditionalFormatting sqref="AD43">
    <cfRule type="expression" dxfId="13617" priority="85">
      <formula>W43&gt;=23</formula>
    </cfRule>
    <cfRule type="expression" dxfId="13616" priority="86">
      <formula>W43&lt;23</formula>
    </cfRule>
  </conditionalFormatting>
  <conditionalFormatting sqref="AE43">
    <cfRule type="expression" dxfId="13615" priority="83">
      <formula>W43&gt;=V43-8</formula>
    </cfRule>
    <cfRule type="expression" dxfId="13614" priority="84">
      <formula>W43&lt;V43-8</formula>
    </cfRule>
  </conditionalFormatting>
  <conditionalFormatting sqref="AD41">
    <cfRule type="expression" dxfId="13613" priority="81">
      <formula>W41&gt;=23</formula>
    </cfRule>
    <cfRule type="expression" dxfId="13612" priority="82">
      <formula>W41&lt;23</formula>
    </cfRule>
  </conditionalFormatting>
  <conditionalFormatting sqref="AE41">
    <cfRule type="expression" dxfId="13611" priority="79">
      <formula>W41&gt;=V41-8</formula>
    </cfRule>
    <cfRule type="expression" dxfId="13610" priority="80">
      <formula>W41&lt;V41-8</formula>
    </cfRule>
  </conditionalFormatting>
  <conditionalFormatting sqref="AD44">
    <cfRule type="expression" dxfId="13609" priority="77">
      <formula>W44&gt;=23</formula>
    </cfRule>
    <cfRule type="expression" dxfId="13608" priority="78">
      <formula>W44&lt;23</formula>
    </cfRule>
  </conditionalFormatting>
  <conditionalFormatting sqref="AE44">
    <cfRule type="expression" dxfId="13607" priority="75">
      <formula>W44&gt;=V44-8</formula>
    </cfRule>
    <cfRule type="expression" dxfId="13606" priority="76">
      <formula>W44&lt;V44-8</formula>
    </cfRule>
  </conditionalFormatting>
  <conditionalFormatting sqref="AD46">
    <cfRule type="expression" dxfId="13605" priority="73">
      <formula>W46&gt;=23</formula>
    </cfRule>
    <cfRule type="expression" dxfId="13604" priority="74">
      <formula>W46&lt;23</formula>
    </cfRule>
  </conditionalFormatting>
  <conditionalFormatting sqref="AE46">
    <cfRule type="expression" dxfId="13603" priority="71">
      <formula>W46&gt;=V46-8</formula>
    </cfRule>
    <cfRule type="expression" dxfId="13602" priority="72">
      <formula>W46&lt;V46-8</formula>
    </cfRule>
  </conditionalFormatting>
  <conditionalFormatting sqref="AD29">
    <cfRule type="expression" dxfId="13601" priority="69">
      <formula>W29&gt;=23</formula>
    </cfRule>
    <cfRule type="expression" dxfId="13600" priority="70">
      <formula>W29&lt;23</formula>
    </cfRule>
  </conditionalFormatting>
  <conditionalFormatting sqref="AE29">
    <cfRule type="expression" dxfId="13599" priority="67">
      <formula>W29&gt;=V29-8</formula>
    </cfRule>
    <cfRule type="expression" dxfId="13598" priority="68">
      <formula>W29&lt;V29-8</formula>
    </cfRule>
  </conditionalFormatting>
  <conditionalFormatting sqref="AD52">
    <cfRule type="expression" dxfId="13597" priority="65">
      <formula>W52&gt;=23</formula>
    </cfRule>
    <cfRule type="expression" dxfId="13596" priority="66">
      <formula>W52&lt;23</formula>
    </cfRule>
  </conditionalFormatting>
  <conditionalFormatting sqref="AE52">
    <cfRule type="expression" dxfId="13595" priority="63">
      <formula>W52&gt;=V52-8</formula>
    </cfRule>
    <cfRule type="expression" dxfId="13594" priority="64">
      <formula>W52&lt;V52-8</formula>
    </cfRule>
  </conditionalFormatting>
  <conditionalFormatting sqref="AD56">
    <cfRule type="expression" dxfId="13593" priority="61">
      <formula>W56&gt;=23</formula>
    </cfRule>
    <cfRule type="expression" dxfId="13592" priority="62">
      <formula>W56&lt;23</formula>
    </cfRule>
  </conditionalFormatting>
  <conditionalFormatting sqref="AE56">
    <cfRule type="expression" dxfId="13591" priority="59">
      <formula>W56&gt;=V56-8</formula>
    </cfRule>
    <cfRule type="expression" dxfId="13590" priority="60">
      <formula>W56&lt;V56-8</formula>
    </cfRule>
  </conditionalFormatting>
  <conditionalFormatting sqref="AD54">
    <cfRule type="expression" dxfId="13589" priority="57">
      <formula>W54&gt;=23</formula>
    </cfRule>
    <cfRule type="expression" dxfId="13588" priority="58">
      <formula>W54&lt;23</formula>
    </cfRule>
  </conditionalFormatting>
  <conditionalFormatting sqref="AE54">
    <cfRule type="expression" dxfId="13587" priority="55">
      <formula>W54&gt;=V54-8</formula>
    </cfRule>
    <cfRule type="expression" dxfId="13586" priority="56">
      <formula>W54&lt;V54-8</formula>
    </cfRule>
  </conditionalFormatting>
  <conditionalFormatting sqref="AD57">
    <cfRule type="expression" dxfId="13585" priority="53">
      <formula>W57&gt;=23</formula>
    </cfRule>
    <cfRule type="expression" dxfId="13584" priority="54">
      <formula>W57&lt;23</formula>
    </cfRule>
  </conditionalFormatting>
  <conditionalFormatting sqref="AE57">
    <cfRule type="expression" dxfId="13583" priority="51">
      <formula>W57&gt;=V57-8</formula>
    </cfRule>
    <cfRule type="expression" dxfId="13582" priority="52">
      <formula>W57&lt;V57-8</formula>
    </cfRule>
  </conditionalFormatting>
  <conditionalFormatting sqref="AD53">
    <cfRule type="expression" dxfId="13581" priority="49">
      <formula>W53&gt;=23</formula>
    </cfRule>
    <cfRule type="expression" dxfId="13580" priority="50">
      <formula>W53&lt;23</formula>
    </cfRule>
  </conditionalFormatting>
  <conditionalFormatting sqref="AE53">
    <cfRule type="expression" dxfId="13579" priority="47">
      <formula>W53&gt;=V53-8</formula>
    </cfRule>
    <cfRule type="expression" dxfId="13578" priority="48">
      <formula>W53&lt;V53-8</formula>
    </cfRule>
  </conditionalFormatting>
  <conditionalFormatting sqref="AD55">
    <cfRule type="expression" dxfId="13577" priority="45">
      <formula>W55&gt;=23</formula>
    </cfRule>
    <cfRule type="expression" dxfId="13576" priority="46">
      <formula>W55&lt;23</formula>
    </cfRule>
  </conditionalFormatting>
  <conditionalFormatting sqref="AE55">
    <cfRule type="expression" dxfId="13575" priority="43">
      <formula>W55&gt;=V55-8</formula>
    </cfRule>
    <cfRule type="expression" dxfId="13574" priority="44">
      <formula>W55&lt;V55-8</formula>
    </cfRule>
  </conditionalFormatting>
  <conditionalFormatting sqref="AD59">
    <cfRule type="expression" dxfId="13573" priority="37">
      <formula>W59&gt;=23</formula>
    </cfRule>
    <cfRule type="expression" dxfId="13572" priority="38">
      <formula>W59&lt;23</formula>
    </cfRule>
  </conditionalFormatting>
  <conditionalFormatting sqref="AE59">
    <cfRule type="expression" dxfId="13571" priority="35">
      <formula>W59&gt;=V59-8</formula>
    </cfRule>
    <cfRule type="expression" dxfId="13570" priority="36">
      <formula>W59&lt;V59-8</formula>
    </cfRule>
  </conditionalFormatting>
  <conditionalFormatting sqref="AD64">
    <cfRule type="expression" dxfId="13569" priority="33">
      <formula>W64&gt;=23</formula>
    </cfRule>
    <cfRule type="expression" dxfId="13568" priority="34">
      <formula>W64&lt;23</formula>
    </cfRule>
  </conditionalFormatting>
  <conditionalFormatting sqref="AE64">
    <cfRule type="expression" dxfId="13567" priority="31">
      <formula>W64&gt;=V64-8</formula>
    </cfRule>
    <cfRule type="expression" dxfId="13566" priority="32">
      <formula>W64&lt;V64-8</formula>
    </cfRule>
  </conditionalFormatting>
  <conditionalFormatting sqref="AD65">
    <cfRule type="expression" dxfId="13565" priority="29">
      <formula>W65&gt;=23</formula>
    </cfRule>
    <cfRule type="expression" dxfId="13564" priority="30">
      <formula>W65&lt;23</formula>
    </cfRule>
  </conditionalFormatting>
  <conditionalFormatting sqref="AE65">
    <cfRule type="expression" dxfId="13563" priority="27">
      <formula>W65&gt;=V65-8</formula>
    </cfRule>
    <cfRule type="expression" dxfId="13562" priority="28">
      <formula>W65&lt;V65-8</formula>
    </cfRule>
  </conditionalFormatting>
  <conditionalFormatting sqref="AD67">
    <cfRule type="expression" dxfId="13561" priority="25">
      <formula>W67&gt;=23</formula>
    </cfRule>
    <cfRule type="expression" dxfId="13560" priority="26">
      <formula>W67&lt;23</formula>
    </cfRule>
  </conditionalFormatting>
  <conditionalFormatting sqref="AE67">
    <cfRule type="expression" dxfId="13559" priority="23">
      <formula>W67&gt;=V67-8</formula>
    </cfRule>
    <cfRule type="expression" dxfId="13558" priority="24">
      <formula>W67&lt;V67-8</formula>
    </cfRule>
  </conditionalFormatting>
  <conditionalFormatting sqref="AD69">
    <cfRule type="expression" dxfId="13557" priority="17">
      <formula>W69&gt;=23</formula>
    </cfRule>
    <cfRule type="expression" dxfId="13556" priority="18">
      <formula>W69&lt;23</formula>
    </cfRule>
  </conditionalFormatting>
  <conditionalFormatting sqref="AE69">
    <cfRule type="expression" dxfId="13555" priority="15">
      <formula>W69&gt;=V69-8</formula>
    </cfRule>
    <cfRule type="expression" dxfId="13554" priority="16">
      <formula>W69&lt;V69-8</formula>
    </cfRule>
  </conditionalFormatting>
  <conditionalFormatting sqref="H75">
    <cfRule type="cellIs" dxfId="13553" priority="14" operator="greaterThan">
      <formula>G75</formula>
    </cfRule>
  </conditionalFormatting>
  <conditionalFormatting sqref="H76">
    <cfRule type="cellIs" dxfId="13552" priority="13" operator="greaterThan">
      <formula>G76</formula>
    </cfRule>
  </conditionalFormatting>
  <conditionalFormatting sqref="H77">
    <cfRule type="cellIs" dxfId="13551" priority="12" operator="greaterThan">
      <formula>G77</formula>
    </cfRule>
  </conditionalFormatting>
  <conditionalFormatting sqref="J75">
    <cfRule type="cellIs" dxfId="13550" priority="11" operator="greaterThan">
      <formula>I75</formula>
    </cfRule>
  </conditionalFormatting>
  <conditionalFormatting sqref="J76">
    <cfRule type="cellIs" dxfId="13549" priority="10" operator="greaterThan">
      <formula>I76</formula>
    </cfRule>
  </conditionalFormatting>
  <conditionalFormatting sqref="J77">
    <cfRule type="cellIs" dxfId="13548" priority="9" operator="greaterThan">
      <formula>I77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sheetPr codeName="Sheet12"/>
  <dimension ref="A1:AF127"/>
  <sheetViews>
    <sheetView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7"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141" t="s">
        <v>65</v>
      </c>
      <c r="L26" s="44" t="s">
        <v>66</v>
      </c>
      <c r="M26" s="44" t="s">
        <v>67</v>
      </c>
      <c r="N26" s="137" t="s">
        <v>68</v>
      </c>
      <c r="O26" s="43" t="s">
        <v>113</v>
      </c>
      <c r="P26" s="44" t="s">
        <v>115</v>
      </c>
      <c r="Q26" s="102" t="s">
        <v>93</v>
      </c>
      <c r="R26" s="103"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v>
      </c>
      <c r="E27" s="77">
        <v>2</v>
      </c>
      <c r="F27" s="138">
        <v>2</v>
      </c>
      <c r="G27" s="147">
        <v>34.5</v>
      </c>
      <c r="H27" s="57">
        <v>34.5</v>
      </c>
      <c r="I27" s="58">
        <v>23</v>
      </c>
      <c r="J27" s="148">
        <v>23</v>
      </c>
      <c r="K27" s="142">
        <v>5</v>
      </c>
      <c r="L27" s="39">
        <v>5</v>
      </c>
      <c r="M27" s="38">
        <v>3</v>
      </c>
      <c r="N27" s="151">
        <v>3</v>
      </c>
      <c r="O27" s="157" t="str">
        <f>IF(H27="","",IF(H27&gt;=23,"J",IF(H27&lt;23,"L")))</f>
        <v>J</v>
      </c>
      <c r="P27" s="101" t="str">
        <f>IF(H27="","",IF(H27&gt;=G27-8,"J",IF(H27&lt;G27-8,"L")))</f>
        <v>J</v>
      </c>
      <c r="Q27" s="72" t="s">
        <v>130</v>
      </c>
      <c r="R27" s="75">
        <v>3</v>
      </c>
      <c r="S27" s="76">
        <v>3</v>
      </c>
      <c r="T27" s="77">
        <v>2</v>
      </c>
      <c r="U27" s="138">
        <v>2</v>
      </c>
      <c r="V27" s="147">
        <v>34.5</v>
      </c>
      <c r="W27" s="57">
        <v>34.5</v>
      </c>
      <c r="X27" s="64">
        <v>23</v>
      </c>
      <c r="Y27" s="162">
        <v>23</v>
      </c>
      <c r="Z27" s="142">
        <v>5</v>
      </c>
      <c r="AA27" s="39">
        <v>5</v>
      </c>
      <c r="AB27" s="38">
        <v>3</v>
      </c>
      <c r="AC27" s="151">
        <v>3</v>
      </c>
      <c r="AD27" s="157" t="str">
        <f>IF(W27="","",IF(W27&gt;=23,"J",IF(W27&lt;23,"L")))</f>
        <v>J</v>
      </c>
      <c r="AE27" s="101" t="str">
        <f>IF(W27="","",IF(W27&gt;=V27-8,"J",IF(W27&lt;V27-8,"L")))</f>
        <v>J</v>
      </c>
      <c r="AF27" s="72" t="s">
        <v>130</v>
      </c>
    </row>
    <row r="28" spans="1:32" ht="12" customHeight="1">
      <c r="A28" s="405" t="s">
        <v>2</v>
      </c>
      <c r="B28" s="406"/>
      <c r="C28" s="15">
        <v>3</v>
      </c>
      <c r="D28" s="78">
        <v>3</v>
      </c>
      <c r="E28" s="17">
        <v>2</v>
      </c>
      <c r="F28" s="139">
        <v>2</v>
      </c>
      <c r="G28" s="89">
        <v>34.5</v>
      </c>
      <c r="H28" s="60">
        <v>34.5</v>
      </c>
      <c r="I28" s="61">
        <v>23</v>
      </c>
      <c r="J28" s="149">
        <v>23</v>
      </c>
      <c r="K28" s="143">
        <v>5</v>
      </c>
      <c r="L28" s="37">
        <v>5</v>
      </c>
      <c r="M28" s="36">
        <v>3</v>
      </c>
      <c r="N28" s="152">
        <v>3</v>
      </c>
      <c r="O28" s="158" t="str">
        <f>IF(H28="","",IF(H28&gt;=23,"J",IF(H28&lt;23,"L")))</f>
        <v>J</v>
      </c>
      <c r="P28" s="73" t="str">
        <f t="shared" ref="P28:P46"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6" si="1">IF(W28="","",IF(W28&gt;=23,"J",IF(W28&lt;23,"L")))</f>
        <v>J</v>
      </c>
      <c r="AE28" s="73" t="str">
        <f t="shared" ref="AE28:AE46" si="2">IF(W28="","",IF(W28&gt;=V28-8,"J",IF(W28&lt;V28-8,"L")))</f>
        <v>J</v>
      </c>
      <c r="AF28" s="16" t="s">
        <v>130</v>
      </c>
    </row>
    <row r="29" spans="1:32" ht="12" customHeight="1">
      <c r="A29" s="405" t="s">
        <v>3</v>
      </c>
      <c r="B29" s="406"/>
      <c r="C29" s="15">
        <v>3</v>
      </c>
      <c r="D29" s="78">
        <v>2.65</v>
      </c>
      <c r="E29" s="17">
        <v>2</v>
      </c>
      <c r="F29" s="139">
        <v>2</v>
      </c>
      <c r="G29" s="89">
        <v>34.5</v>
      </c>
      <c r="H29" s="60">
        <v>30.5</v>
      </c>
      <c r="I29" s="61">
        <v>23</v>
      </c>
      <c r="J29" s="149">
        <v>23</v>
      </c>
      <c r="K29" s="143">
        <v>5</v>
      </c>
      <c r="L29" s="37">
        <v>5.6603773584905666</v>
      </c>
      <c r="M29" s="36">
        <v>3</v>
      </c>
      <c r="N29" s="152">
        <v>3.225806451612903</v>
      </c>
      <c r="O29" s="158" t="str">
        <f t="shared" ref="O29:O46" si="3">IF(H29="","",IF(H29&gt;=23,"J",IF(H29&lt;23,"L")))</f>
        <v>J</v>
      </c>
      <c r="P29" s="73" t="str">
        <f t="shared" si="0"/>
        <v>J</v>
      </c>
      <c r="Q29" s="16" t="s">
        <v>129</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135" t="s">
        <v>123</v>
      </c>
      <c r="B30" s="135"/>
      <c r="C30" s="15">
        <v>7</v>
      </c>
      <c r="D30" s="78">
        <v>6.65</v>
      </c>
      <c r="E30" s="17">
        <v>5</v>
      </c>
      <c r="F30" s="139">
        <v>5</v>
      </c>
      <c r="G30" s="89">
        <v>80.5</v>
      </c>
      <c r="H30" s="60">
        <v>76.5</v>
      </c>
      <c r="I30" s="61">
        <v>57.5</v>
      </c>
      <c r="J30" s="149">
        <v>57.5</v>
      </c>
      <c r="K30" s="143">
        <v>5.1428571428571432</v>
      </c>
      <c r="L30" s="37">
        <v>5.4135338345864659</v>
      </c>
      <c r="M30" s="36">
        <v>3</v>
      </c>
      <c r="N30" s="152">
        <v>3.0901287553648067</v>
      </c>
      <c r="O30" s="158" t="str">
        <f>IF(H30="","",IF(H30&gt;=23,"J",IF(H30&lt;23,"L")))</f>
        <v>J</v>
      </c>
      <c r="P30" s="73" t="str">
        <f>IF(H30="","",IF(H30&gt;=G30-8,"J",IF(H30&lt;G30-8,"L")))</f>
        <v>J</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5</v>
      </c>
      <c r="E31" s="17">
        <v>2</v>
      </c>
      <c r="F31" s="139">
        <v>3</v>
      </c>
      <c r="G31" s="89">
        <v>69</v>
      </c>
      <c r="H31" s="60">
        <v>57.5</v>
      </c>
      <c r="I31" s="61">
        <v>23</v>
      </c>
      <c r="J31" s="149">
        <v>34.5</v>
      </c>
      <c r="K31" s="143">
        <v>4</v>
      </c>
      <c r="L31" s="37">
        <v>4.8</v>
      </c>
      <c r="M31" s="36">
        <v>3</v>
      </c>
      <c r="N31" s="152">
        <v>3</v>
      </c>
      <c r="O31" s="158" t="str">
        <f>IF(H31="","",IF(H31&gt;=23,"J",IF(H31&lt;23,"L")))</f>
        <v>J</v>
      </c>
      <c r="P31" s="73" t="str">
        <f>IF(H31="","",IF(H31&gt;=G31-8,"J",IF(H31&lt;G31-8,"L")))</f>
        <v>L</v>
      </c>
      <c r="Q31" s="16" t="s">
        <v>129</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v>
      </c>
      <c r="E32" s="17">
        <v>2</v>
      </c>
      <c r="F32" s="139">
        <v>2</v>
      </c>
      <c r="G32" s="89">
        <v>34.5</v>
      </c>
      <c r="H32" s="60">
        <v>34.5</v>
      </c>
      <c r="I32" s="61">
        <v>23</v>
      </c>
      <c r="J32" s="149">
        <v>23</v>
      </c>
      <c r="K32" s="143">
        <v>6</v>
      </c>
      <c r="L32" s="37">
        <v>6</v>
      </c>
      <c r="M32" s="36">
        <v>3.6</v>
      </c>
      <c r="N32" s="152">
        <v>3.6</v>
      </c>
      <c r="O32" s="158" t="str">
        <f>IF(H32="","",IF(H32&gt;=23,"J",IF(H32&lt;23,"L")))</f>
        <v>J</v>
      </c>
      <c r="P32" s="73" t="str">
        <f t="shared" si="0"/>
        <v>J</v>
      </c>
      <c r="Q32" s="16" t="s">
        <v>130</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3.65</v>
      </c>
      <c r="E33" s="17">
        <v>4</v>
      </c>
      <c r="F33" s="139">
        <v>4</v>
      </c>
      <c r="G33" s="89">
        <v>46</v>
      </c>
      <c r="H33" s="60">
        <v>42</v>
      </c>
      <c r="I33" s="61">
        <v>46</v>
      </c>
      <c r="J33" s="149">
        <v>46</v>
      </c>
      <c r="K33" s="143">
        <v>4</v>
      </c>
      <c r="L33" s="37">
        <v>4.3835616438356162</v>
      </c>
      <c r="M33" s="36">
        <v>2</v>
      </c>
      <c r="N33" s="152">
        <v>2.0915032679738563</v>
      </c>
      <c r="O33" s="158" t="str">
        <f t="shared" si="3"/>
        <v>J</v>
      </c>
      <c r="P33" s="73" t="str">
        <f t="shared" si="0"/>
        <v>J</v>
      </c>
      <c r="Q33" s="16" t="s">
        <v>129</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3</v>
      </c>
      <c r="E34" s="17">
        <v>2</v>
      </c>
      <c r="F34" s="139">
        <v>2</v>
      </c>
      <c r="G34" s="89">
        <v>34.5</v>
      </c>
      <c r="H34" s="60">
        <v>34.5</v>
      </c>
      <c r="I34" s="61">
        <v>23</v>
      </c>
      <c r="J34" s="149">
        <v>23</v>
      </c>
      <c r="K34" s="143">
        <v>6</v>
      </c>
      <c r="L34" s="37">
        <v>6</v>
      </c>
      <c r="M34" s="36">
        <v>3.6</v>
      </c>
      <c r="N34" s="152">
        <v>3.6</v>
      </c>
      <c r="O34" s="158" t="str">
        <f t="shared" si="3"/>
        <v>J</v>
      </c>
      <c r="P34" s="73" t="str">
        <f t="shared" si="0"/>
        <v>J</v>
      </c>
      <c r="Q34" s="16" t="s">
        <v>130</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6</v>
      </c>
      <c r="D35" s="78">
        <v>5</v>
      </c>
      <c r="E35" s="17">
        <v>2</v>
      </c>
      <c r="F35" s="139">
        <v>1</v>
      </c>
      <c r="G35" s="147">
        <v>69</v>
      </c>
      <c r="H35" s="57">
        <v>57.5</v>
      </c>
      <c r="I35" s="58">
        <v>30.5</v>
      </c>
      <c r="J35" s="148">
        <v>11.5</v>
      </c>
      <c r="K35" s="144" t="s">
        <v>124</v>
      </c>
      <c r="L35" s="52" t="s">
        <v>124</v>
      </c>
      <c r="M35" s="52" t="s">
        <v>124</v>
      </c>
      <c r="N35" s="153" t="s">
        <v>124</v>
      </c>
      <c r="O35" s="158" t="str">
        <f t="shared" si="3"/>
        <v>J</v>
      </c>
      <c r="P35" s="73" t="str">
        <f t="shared" si="0"/>
        <v>L</v>
      </c>
      <c r="Q35" s="72" t="s">
        <v>129</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8</v>
      </c>
      <c r="E36" s="17">
        <v>4</v>
      </c>
      <c r="F36" s="139">
        <v>4</v>
      </c>
      <c r="G36" s="89">
        <v>115</v>
      </c>
      <c r="H36" s="60">
        <v>92</v>
      </c>
      <c r="I36" s="61">
        <v>46</v>
      </c>
      <c r="J36" s="149">
        <v>46</v>
      </c>
      <c r="K36" s="145" t="s">
        <v>124</v>
      </c>
      <c r="L36" s="53" t="s">
        <v>124</v>
      </c>
      <c r="M36" s="53" t="s">
        <v>124</v>
      </c>
      <c r="N36" s="154" t="s">
        <v>124</v>
      </c>
      <c r="O36" s="158" t="str">
        <f t="shared" si="3"/>
        <v>J</v>
      </c>
      <c r="P36" s="73" t="str">
        <f t="shared" si="0"/>
        <v>L</v>
      </c>
      <c r="Q36" s="16" t="s">
        <v>129</v>
      </c>
      <c r="R36" s="15">
        <v>10</v>
      </c>
      <c r="S36" s="78">
        <v>9</v>
      </c>
      <c r="T36" s="17">
        <v>2</v>
      </c>
      <c r="U36" s="139">
        <v>3</v>
      </c>
      <c r="V36" s="89">
        <v>115</v>
      </c>
      <c r="W36" s="60">
        <v>103.5</v>
      </c>
      <c r="X36" s="18">
        <v>23</v>
      </c>
      <c r="Y36" s="165">
        <v>34.5</v>
      </c>
      <c r="Z36" s="145" t="s">
        <v>124</v>
      </c>
      <c r="AA36" s="53" t="s">
        <v>124</v>
      </c>
      <c r="AB36" s="53" t="s">
        <v>124</v>
      </c>
      <c r="AC36" s="154" t="s">
        <v>124</v>
      </c>
      <c r="AD36" s="158" t="str">
        <f t="shared" si="1"/>
        <v>J</v>
      </c>
      <c r="AE36" s="73" t="str">
        <f t="shared" si="2"/>
        <v>L</v>
      </c>
      <c r="AF36" s="16" t="s">
        <v>130</v>
      </c>
    </row>
    <row r="37" spans="1:32" ht="12" customHeight="1">
      <c r="A37" s="405" t="s">
        <v>70</v>
      </c>
      <c r="B37" s="406"/>
      <c r="C37" s="15">
        <v>3</v>
      </c>
      <c r="D37" s="78">
        <v>3</v>
      </c>
      <c r="E37" s="17">
        <v>1</v>
      </c>
      <c r="F37" s="139">
        <v>1</v>
      </c>
      <c r="G37" s="89">
        <v>34.5</v>
      </c>
      <c r="H37" s="60">
        <v>34.5</v>
      </c>
      <c r="I37" s="61">
        <v>11.5</v>
      </c>
      <c r="J37" s="149">
        <v>11.5</v>
      </c>
      <c r="K37" s="145" t="s">
        <v>124</v>
      </c>
      <c r="L37" s="53" t="s">
        <v>124</v>
      </c>
      <c r="M37" s="53" t="s">
        <v>124</v>
      </c>
      <c r="N37" s="154"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145" t="s">
        <v>124</v>
      </c>
      <c r="L38" s="53" t="s">
        <v>124</v>
      </c>
      <c r="M38" s="53" t="s">
        <v>124</v>
      </c>
      <c r="N38" s="154"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4</v>
      </c>
      <c r="E39" s="17">
        <v>3.65</v>
      </c>
      <c r="F39" s="139">
        <v>3</v>
      </c>
      <c r="G39" s="89">
        <v>46</v>
      </c>
      <c r="H39" s="60">
        <v>46</v>
      </c>
      <c r="I39" s="61">
        <v>42</v>
      </c>
      <c r="J39" s="149">
        <v>34.5</v>
      </c>
      <c r="K39" s="143">
        <v>7</v>
      </c>
      <c r="L39" s="37">
        <v>7</v>
      </c>
      <c r="M39" s="36">
        <v>3.6601307189542482</v>
      </c>
      <c r="N39" s="152">
        <v>4</v>
      </c>
      <c r="O39" s="158" t="str">
        <f t="shared" si="3"/>
        <v>J</v>
      </c>
      <c r="P39" s="73" t="str">
        <f t="shared" si="0"/>
        <v>J</v>
      </c>
      <c r="Q39" s="16" t="s">
        <v>130</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5</v>
      </c>
      <c r="E40" s="17">
        <v>4.6500000000000004</v>
      </c>
      <c r="F40" s="139">
        <v>4</v>
      </c>
      <c r="G40" s="89">
        <v>57.5</v>
      </c>
      <c r="H40" s="60">
        <v>57.5</v>
      </c>
      <c r="I40" s="61">
        <v>53.5</v>
      </c>
      <c r="J40" s="149">
        <v>46</v>
      </c>
      <c r="K40" s="143">
        <v>7.2</v>
      </c>
      <c r="L40" s="37">
        <v>7.2</v>
      </c>
      <c r="M40" s="36">
        <v>3.7305699481865284</v>
      </c>
      <c r="N40" s="152">
        <v>4</v>
      </c>
      <c r="O40" s="158" t="str">
        <f t="shared" si="3"/>
        <v>J</v>
      </c>
      <c r="P40" s="73" t="str">
        <f t="shared" si="0"/>
        <v>J</v>
      </c>
      <c r="Q40" s="16" t="s">
        <v>130</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6</v>
      </c>
      <c r="E41" s="17">
        <v>3</v>
      </c>
      <c r="F41" s="139">
        <v>2</v>
      </c>
      <c r="G41" s="89">
        <v>69</v>
      </c>
      <c r="H41" s="60">
        <v>69</v>
      </c>
      <c r="I41" s="61">
        <v>34.5</v>
      </c>
      <c r="J41" s="149">
        <v>23</v>
      </c>
      <c r="K41" s="143">
        <v>4.5</v>
      </c>
      <c r="L41" s="80">
        <v>4.5</v>
      </c>
      <c r="M41" s="36">
        <v>3</v>
      </c>
      <c r="N41" s="155">
        <v>3.375</v>
      </c>
      <c r="O41" s="158" t="str">
        <f>IF(H41="","",IF(H41&gt;=23,"J",IF(H41&lt;23,"L")))</f>
        <v>J</v>
      </c>
      <c r="P41" s="73" t="str">
        <f>IF(H41="","",IF(H41&gt;=G41-8,"J",IF(H41&lt;G41-8,"L")))</f>
        <v>J</v>
      </c>
      <c r="Q41" s="16" t="s">
        <v>130</v>
      </c>
      <c r="R41" s="15">
        <v>5</v>
      </c>
      <c r="S41" s="78">
        <v>5</v>
      </c>
      <c r="T41" s="17">
        <v>1</v>
      </c>
      <c r="U41" s="139">
        <v>1</v>
      </c>
      <c r="V41" s="89">
        <v>57.5</v>
      </c>
      <c r="W41" s="60">
        <v>57.5</v>
      </c>
      <c r="X41" s="18">
        <v>11.5</v>
      </c>
      <c r="Y41" s="163">
        <v>11.5</v>
      </c>
      <c r="Z41" s="143">
        <v>5.4</v>
      </c>
      <c r="AA41" s="80">
        <v>5.4</v>
      </c>
      <c r="AB41" s="36">
        <v>4.5</v>
      </c>
      <c r="AC41" s="155">
        <v>4.5</v>
      </c>
      <c r="AD41" s="158" t="str">
        <f>IF(W41="","",IF(W41&gt;=23,"J",IF(W41&lt;23,"L")))</f>
        <v>J</v>
      </c>
      <c r="AE41" s="73" t="str">
        <f>IF(W41="","",IF(W41&gt;=V41-8,"J",IF(W41&lt;V41-8,"L")))</f>
        <v>J</v>
      </c>
      <c r="AF41" s="16" t="s">
        <v>130</v>
      </c>
    </row>
    <row r="42" spans="1:32" ht="12" customHeight="1">
      <c r="A42" s="405" t="s">
        <v>13</v>
      </c>
      <c r="B42" s="406"/>
      <c r="C42" s="15">
        <v>3</v>
      </c>
      <c r="D42" s="78">
        <v>3</v>
      </c>
      <c r="E42" s="17">
        <v>2</v>
      </c>
      <c r="F42" s="139">
        <v>1</v>
      </c>
      <c r="G42" s="89">
        <v>34.5</v>
      </c>
      <c r="H42" s="60">
        <v>34.5</v>
      </c>
      <c r="I42" s="61">
        <v>23</v>
      </c>
      <c r="J42" s="149">
        <v>11.5</v>
      </c>
      <c r="K42" s="143">
        <v>5.666666666666667</v>
      </c>
      <c r="L42" s="37">
        <v>5.666666666666667</v>
      </c>
      <c r="M42" s="36">
        <v>3.4</v>
      </c>
      <c r="N42" s="152">
        <v>4.25</v>
      </c>
      <c r="O42" s="158" t="str">
        <f t="shared" si="3"/>
        <v>J</v>
      </c>
      <c r="P42" s="73" t="str">
        <f t="shared" si="0"/>
        <v>J</v>
      </c>
      <c r="Q42" s="16" t="s">
        <v>129</v>
      </c>
      <c r="R42" s="15">
        <v>3</v>
      </c>
      <c r="S42" s="78">
        <v>3</v>
      </c>
      <c r="T42" s="17">
        <v>1</v>
      </c>
      <c r="U42" s="139">
        <v>1</v>
      </c>
      <c r="V42" s="89">
        <v>34.5</v>
      </c>
      <c r="W42" s="60">
        <v>34.5</v>
      </c>
      <c r="X42" s="18">
        <v>11.5</v>
      </c>
      <c r="Y42" s="163">
        <v>11.5</v>
      </c>
      <c r="Z42" s="143">
        <v>5.666666666666667</v>
      </c>
      <c r="AA42" s="37">
        <v>5.666666666666667</v>
      </c>
      <c r="AB42" s="36">
        <v>4.25</v>
      </c>
      <c r="AC42" s="152">
        <v>4.25</v>
      </c>
      <c r="AD42" s="158" t="str">
        <f t="shared" si="1"/>
        <v>J</v>
      </c>
      <c r="AE42" s="73" t="str">
        <f t="shared" si="2"/>
        <v>J</v>
      </c>
      <c r="AF42" s="16" t="s">
        <v>130</v>
      </c>
    </row>
    <row r="43" spans="1:32" ht="12" customHeight="1">
      <c r="A43" s="405" t="s">
        <v>14</v>
      </c>
      <c r="B43" s="406"/>
      <c r="C43" s="15">
        <v>3</v>
      </c>
      <c r="D43" s="78">
        <v>3</v>
      </c>
      <c r="E43" s="17">
        <v>2.3913043478260869</v>
      </c>
      <c r="F43" s="139">
        <v>1</v>
      </c>
      <c r="G43" s="89">
        <v>34.5</v>
      </c>
      <c r="H43" s="60">
        <v>34.5</v>
      </c>
      <c r="I43" s="61">
        <v>27.5</v>
      </c>
      <c r="J43" s="149">
        <v>11.5</v>
      </c>
      <c r="K43" s="143">
        <v>6.666666666666667</v>
      </c>
      <c r="L43" s="37">
        <v>6.666666666666667</v>
      </c>
      <c r="M43" s="36">
        <v>3.7096774193548385</v>
      </c>
      <c r="N43" s="152">
        <v>5</v>
      </c>
      <c r="O43" s="158" t="str">
        <f t="shared" si="3"/>
        <v>J</v>
      </c>
      <c r="P43" s="73" t="str">
        <f t="shared" si="0"/>
        <v>J</v>
      </c>
      <c r="Q43" s="16" t="s">
        <v>130</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3</v>
      </c>
      <c r="E44" s="17">
        <v>2</v>
      </c>
      <c r="F44" s="139">
        <v>2</v>
      </c>
      <c r="G44" s="89">
        <v>34.5</v>
      </c>
      <c r="H44" s="60">
        <v>34.5</v>
      </c>
      <c r="I44" s="61">
        <v>23</v>
      </c>
      <c r="J44" s="149">
        <v>23</v>
      </c>
      <c r="K44" s="143">
        <v>6.666666666666667</v>
      </c>
      <c r="L44" s="80">
        <v>6.666666666666667</v>
      </c>
      <c r="M44" s="36">
        <v>4</v>
      </c>
      <c r="N44" s="155">
        <v>4</v>
      </c>
      <c r="O44" s="158" t="str">
        <f>IF(H44="","",IF(H44&gt;=23,"J",IF(H44&lt;23,"L")))</f>
        <v>J</v>
      </c>
      <c r="P44" s="73" t="str">
        <f>IF(H44="","",IF(H44&gt;=G44-8,"J",IF(H44&lt;G44-8,"L")))</f>
        <v>J</v>
      </c>
      <c r="Q44" s="16" t="s">
        <v>130</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v>
      </c>
      <c r="E45" s="17">
        <v>2</v>
      </c>
      <c r="F45" s="139">
        <v>2</v>
      </c>
      <c r="G45" s="89">
        <v>23</v>
      </c>
      <c r="H45" s="60">
        <v>23</v>
      </c>
      <c r="I45" s="61">
        <v>23</v>
      </c>
      <c r="J45" s="149">
        <v>23</v>
      </c>
      <c r="K45" s="143">
        <v>5.5</v>
      </c>
      <c r="L45" s="37">
        <v>5.5</v>
      </c>
      <c r="M45" s="36">
        <v>2.75</v>
      </c>
      <c r="N45" s="152">
        <v>2.75</v>
      </c>
      <c r="O45" s="158" t="str">
        <f>IF(H45="","",IF(H45&gt;=23,"J",IF(H45&lt;23,"L")))</f>
        <v>J</v>
      </c>
      <c r="P45" s="73" t="str">
        <f>IF(H45="","",IF(H45&gt;=G45-8,"J",IF(H45&lt;G45-8,"L")))</f>
        <v>J</v>
      </c>
      <c r="Q45" s="16" t="s">
        <v>130</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thickBot="1">
      <c r="A46" s="407" t="s">
        <v>16</v>
      </c>
      <c r="B46" s="408"/>
      <c r="C46" s="23">
        <v>7</v>
      </c>
      <c r="D46" s="79">
        <v>6.65</v>
      </c>
      <c r="E46" s="25">
        <v>3.65</v>
      </c>
      <c r="F46" s="140">
        <v>3.65</v>
      </c>
      <c r="G46" s="91">
        <v>80.5</v>
      </c>
      <c r="H46" s="62">
        <v>76.5</v>
      </c>
      <c r="I46" s="63">
        <v>42</v>
      </c>
      <c r="J46" s="150">
        <v>42</v>
      </c>
      <c r="K46" s="146">
        <v>4.7142857142857144</v>
      </c>
      <c r="L46" s="82">
        <v>4.9624060150375939</v>
      </c>
      <c r="M46" s="81">
        <v>3.0985915492957745</v>
      </c>
      <c r="N46" s="156">
        <v>3.203883495145631</v>
      </c>
      <c r="O46" s="159" t="str">
        <f t="shared" si="3"/>
        <v>J</v>
      </c>
      <c r="P46" s="74" t="str">
        <f t="shared" si="0"/>
        <v>J</v>
      </c>
      <c r="Q46" s="22" t="s">
        <v>129</v>
      </c>
      <c r="R46" s="23">
        <v>7</v>
      </c>
      <c r="S46" s="79">
        <v>7</v>
      </c>
      <c r="T46" s="25">
        <v>3</v>
      </c>
      <c r="U46" s="140">
        <v>3</v>
      </c>
      <c r="V46" s="91">
        <v>80.5</v>
      </c>
      <c r="W46" s="62">
        <v>80.5</v>
      </c>
      <c r="X46" s="21">
        <v>34.5</v>
      </c>
      <c r="Y46" s="166">
        <v>34.5</v>
      </c>
      <c r="Z46" s="146">
        <v>4.7142857142857144</v>
      </c>
      <c r="AA46" s="82">
        <v>4.7142857142857144</v>
      </c>
      <c r="AB46" s="81">
        <v>3.3</v>
      </c>
      <c r="AC46" s="156">
        <v>3.3</v>
      </c>
      <c r="AD46" s="159" t="str">
        <f t="shared" si="1"/>
        <v>J</v>
      </c>
      <c r="AE46" s="74" t="str">
        <f t="shared" si="2"/>
        <v>J</v>
      </c>
      <c r="AF46" s="22" t="s">
        <v>130</v>
      </c>
    </row>
    <row r="47" spans="1:32" ht="12" customHeight="1" thickBot="1">
      <c r="A47" s="6"/>
      <c r="B47" s="5"/>
      <c r="C47" s="5"/>
      <c r="D47" s="5"/>
      <c r="E47" s="5"/>
      <c r="F47" s="5"/>
      <c r="G47" s="5"/>
      <c r="H47" s="5"/>
      <c r="I47" s="5"/>
      <c r="J47" s="5"/>
      <c r="K47" s="5"/>
      <c r="L47" s="5"/>
      <c r="M47" s="5"/>
      <c r="N47" s="5"/>
      <c r="O47" s="5"/>
      <c r="P47" s="5"/>
      <c r="Q47" s="5"/>
      <c r="R47" s="5"/>
      <c r="S47" s="5"/>
      <c r="T47" s="5"/>
      <c r="U47" s="14"/>
      <c r="V47" s="13"/>
      <c r="W47" s="13"/>
      <c r="X47" s="13"/>
      <c r="Y47" s="13"/>
      <c r="Z47" s="13"/>
      <c r="AA47" s="13"/>
      <c r="AB47" s="13"/>
      <c r="AC47" s="13"/>
      <c r="AD47" s="13"/>
      <c r="AE47" s="13"/>
      <c r="AF47" s="13"/>
    </row>
    <row r="48" spans="1:32" ht="18" customHeight="1" thickBot="1">
      <c r="A48" s="329" t="s">
        <v>17</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1"/>
    </row>
    <row r="49" spans="1:32" ht="15.75" customHeight="1" thickBot="1">
      <c r="A49" s="411" t="s">
        <v>0</v>
      </c>
      <c r="B49" s="412"/>
      <c r="C49" s="323" t="s">
        <v>63</v>
      </c>
      <c r="D49" s="324"/>
      <c r="E49" s="324"/>
      <c r="F49" s="324"/>
      <c r="G49" s="324"/>
      <c r="H49" s="324"/>
      <c r="I49" s="324"/>
      <c r="J49" s="324"/>
      <c r="K49" s="324"/>
      <c r="L49" s="324"/>
      <c r="M49" s="324"/>
      <c r="N49" s="324"/>
      <c r="O49" s="324"/>
      <c r="P49" s="324"/>
      <c r="Q49" s="325"/>
      <c r="R49" s="326" t="s">
        <v>64</v>
      </c>
      <c r="S49" s="327"/>
      <c r="T49" s="327"/>
      <c r="U49" s="327"/>
      <c r="V49" s="327"/>
      <c r="W49" s="327"/>
      <c r="X49" s="327"/>
      <c r="Y49" s="327"/>
      <c r="Z49" s="327"/>
      <c r="AA49" s="327"/>
      <c r="AB49" s="327"/>
      <c r="AC49" s="327"/>
      <c r="AD49" s="327"/>
      <c r="AE49" s="327"/>
      <c r="AF49" s="328"/>
    </row>
    <row r="50" spans="1:32" ht="69" customHeight="1" thickBot="1">
      <c r="A50" s="413"/>
      <c r="B50" s="414"/>
      <c r="C50" s="104" t="s">
        <v>105</v>
      </c>
      <c r="D50" s="105" t="s">
        <v>106</v>
      </c>
      <c r="E50" s="105" t="s">
        <v>107</v>
      </c>
      <c r="F50" s="168" t="s">
        <v>108</v>
      </c>
      <c r="G50" s="104" t="s">
        <v>109</v>
      </c>
      <c r="H50" s="105" t="s">
        <v>110</v>
      </c>
      <c r="I50" s="105" t="s">
        <v>111</v>
      </c>
      <c r="J50" s="173" t="s">
        <v>112</v>
      </c>
      <c r="K50" s="104" t="s">
        <v>65</v>
      </c>
      <c r="L50" s="105" t="s">
        <v>66</v>
      </c>
      <c r="M50" s="105" t="s">
        <v>67</v>
      </c>
      <c r="N50" s="173" t="s">
        <v>68</v>
      </c>
      <c r="O50" s="172" t="s">
        <v>113</v>
      </c>
      <c r="P50" s="105" t="s">
        <v>115</v>
      </c>
      <c r="Q50" s="106" t="s">
        <v>93</v>
      </c>
      <c r="R50" s="107" t="s">
        <v>105</v>
      </c>
      <c r="S50" s="108" t="s">
        <v>106</v>
      </c>
      <c r="T50" s="108" t="s">
        <v>107</v>
      </c>
      <c r="U50" s="174" t="s">
        <v>108</v>
      </c>
      <c r="V50" s="107" t="s">
        <v>109</v>
      </c>
      <c r="W50" s="108" t="s">
        <v>110</v>
      </c>
      <c r="X50" s="108" t="s">
        <v>111</v>
      </c>
      <c r="Y50" s="109" t="s">
        <v>112</v>
      </c>
      <c r="Z50" s="107" t="s">
        <v>65</v>
      </c>
      <c r="AA50" s="108" t="s">
        <v>66</v>
      </c>
      <c r="AB50" s="108" t="s">
        <v>67</v>
      </c>
      <c r="AC50" s="109" t="s">
        <v>68</v>
      </c>
      <c r="AD50" s="175" t="s">
        <v>113</v>
      </c>
      <c r="AE50" s="108" t="s">
        <v>114</v>
      </c>
      <c r="AF50" s="109" t="s">
        <v>69</v>
      </c>
    </row>
    <row r="51" spans="1:32" ht="12" customHeight="1">
      <c r="A51" s="403" t="s">
        <v>18</v>
      </c>
      <c r="B51" s="404"/>
      <c r="C51" s="98">
        <v>0</v>
      </c>
      <c r="D51" s="99">
        <v>0</v>
      </c>
      <c r="E51" s="100">
        <v>0</v>
      </c>
      <c r="F51" s="169">
        <v>0</v>
      </c>
      <c r="G51" s="147">
        <v>0</v>
      </c>
      <c r="H51" s="57">
        <v>0</v>
      </c>
      <c r="I51" s="58">
        <v>0</v>
      </c>
      <c r="J51" s="148">
        <v>0</v>
      </c>
      <c r="K51" s="181" t="e">
        <v>#DIV/0!</v>
      </c>
      <c r="L51" s="39" t="e">
        <v>#DIV/0!</v>
      </c>
      <c r="M51" s="38" t="e">
        <v>#DIV/0!</v>
      </c>
      <c r="N51" s="182" t="e">
        <v>#DIV/0!</v>
      </c>
      <c r="O51" s="199" t="str">
        <f>IF(H51="","",IF(C51=0,"J",IF(H51&gt;=23,"J",IF(H51&lt;23,"L"))))</f>
        <v>J</v>
      </c>
      <c r="P51" s="101" t="str">
        <f t="shared" ref="P51:P59" si="4">IF(H51="","",IF(H51&gt;=G51-8,"J",IF(H51&lt;G51-8,"L")))</f>
        <v>J</v>
      </c>
      <c r="Q51" s="72" t="s">
        <v>131</v>
      </c>
      <c r="R51" s="98">
        <v>0</v>
      </c>
      <c r="S51" s="99">
        <v>0</v>
      </c>
      <c r="T51" s="100">
        <v>0</v>
      </c>
      <c r="U51" s="169">
        <v>0</v>
      </c>
      <c r="V51" s="147">
        <v>0</v>
      </c>
      <c r="W51" s="57">
        <v>0</v>
      </c>
      <c r="X51" s="64">
        <v>0</v>
      </c>
      <c r="Y51" s="162">
        <v>0</v>
      </c>
      <c r="Z51" s="181" t="e">
        <v>#DIV/0!</v>
      </c>
      <c r="AA51" s="39" t="e">
        <v>#DIV/0!</v>
      </c>
      <c r="AB51" s="38" t="e">
        <v>#DIV/0!</v>
      </c>
      <c r="AC51" s="182" t="e">
        <v>#DIV/0!</v>
      </c>
      <c r="AD51" s="199" t="str">
        <f>IF(W51="","",IF(R51=0,"J",IF(W51&gt;=23,"J",IF(W51&lt;23,"L"))))</f>
        <v>J</v>
      </c>
      <c r="AE51" s="101" t="str">
        <f t="shared" ref="AE51:AE59" si="5">IF(W51="","",IF(W51&gt;=V51-8,"J",IF(W51&lt;V51-8,"L")))</f>
        <v>J</v>
      </c>
      <c r="AF51" s="72" t="s">
        <v>131</v>
      </c>
    </row>
    <row r="52" spans="1:32" ht="12" customHeight="1">
      <c r="A52" s="405" t="s">
        <v>19</v>
      </c>
      <c r="B52" s="406"/>
      <c r="C52" s="66">
        <v>4</v>
      </c>
      <c r="D52" s="67">
        <v>5</v>
      </c>
      <c r="E52" s="68">
        <v>2</v>
      </c>
      <c r="F52" s="170">
        <v>2.65</v>
      </c>
      <c r="G52" s="89">
        <v>46</v>
      </c>
      <c r="H52" s="60">
        <v>57.5</v>
      </c>
      <c r="I52" s="61">
        <v>23</v>
      </c>
      <c r="J52" s="149">
        <v>30.5</v>
      </c>
      <c r="K52" s="185">
        <v>7</v>
      </c>
      <c r="L52" s="37">
        <v>5.6</v>
      </c>
      <c r="M52" s="36">
        <v>4.666666666666667</v>
      </c>
      <c r="N52" s="186">
        <v>3.6601307189542482</v>
      </c>
      <c r="O52" s="200" t="str">
        <f t="shared" ref="O52:O59" si="6">IF(H52="","",IF(H52&gt;=23,"J",IF(H52&lt;23,"L")))</f>
        <v>J</v>
      </c>
      <c r="P52" s="73" t="str">
        <f t="shared" si="4"/>
        <v>J</v>
      </c>
      <c r="Q52" s="16" t="s">
        <v>130</v>
      </c>
      <c r="R52" s="66">
        <v>3</v>
      </c>
      <c r="S52" s="67">
        <v>3</v>
      </c>
      <c r="T52" s="68">
        <v>1</v>
      </c>
      <c r="U52" s="170">
        <v>0</v>
      </c>
      <c r="V52" s="89">
        <v>34.5</v>
      </c>
      <c r="W52" s="60">
        <v>34.5</v>
      </c>
      <c r="X52" s="18">
        <v>11.5</v>
      </c>
      <c r="Y52" s="163">
        <v>0</v>
      </c>
      <c r="Z52" s="185">
        <v>9.3333333333333339</v>
      </c>
      <c r="AA52" s="37">
        <v>9.3333333333333339</v>
      </c>
      <c r="AB52" s="36">
        <v>7</v>
      </c>
      <c r="AC52" s="186">
        <v>9.3333333333333339</v>
      </c>
      <c r="AD52" s="200" t="str">
        <f t="shared" ref="AD52:AD59" si="7">IF(W52="","",IF(W52&gt;=23,"J",IF(W52&lt;23,"L")))</f>
        <v>J</v>
      </c>
      <c r="AE52" s="73" t="str">
        <f t="shared" si="5"/>
        <v>J</v>
      </c>
      <c r="AF52" s="16" t="s">
        <v>130</v>
      </c>
    </row>
    <row r="53" spans="1:32" ht="12" customHeight="1">
      <c r="A53" s="405" t="s">
        <v>23</v>
      </c>
      <c r="B53" s="406"/>
      <c r="C53" s="66">
        <v>3</v>
      </c>
      <c r="D53" s="67">
        <v>3</v>
      </c>
      <c r="E53" s="68">
        <v>3</v>
      </c>
      <c r="F53" s="170">
        <v>2.65</v>
      </c>
      <c r="G53" s="89">
        <v>34.5</v>
      </c>
      <c r="H53" s="60">
        <v>34.5</v>
      </c>
      <c r="I53" s="61">
        <v>34.5</v>
      </c>
      <c r="J53" s="149">
        <v>30.5</v>
      </c>
      <c r="K53" s="185">
        <v>7.333333333333333</v>
      </c>
      <c r="L53" s="37">
        <v>7.333333333333333</v>
      </c>
      <c r="M53" s="36">
        <v>3.6666666666666665</v>
      </c>
      <c r="N53" s="186">
        <v>3.8938053097345131</v>
      </c>
      <c r="O53" s="200" t="str">
        <f>IF(H53="","",IF(H53&gt;=23,"J",IF(H53&lt;23,"L")))</f>
        <v>J</v>
      </c>
      <c r="P53" s="73" t="str">
        <f>IF(H53="","",IF(H53&gt;=G53-8,"J",IF(H53&lt;G53-8,"L")))</f>
        <v>J</v>
      </c>
      <c r="Q53" s="16" t="s">
        <v>130</v>
      </c>
      <c r="R53" s="66">
        <v>3</v>
      </c>
      <c r="S53" s="67">
        <v>3</v>
      </c>
      <c r="T53" s="68">
        <v>2</v>
      </c>
      <c r="U53" s="170">
        <v>3</v>
      </c>
      <c r="V53" s="89">
        <v>34.5</v>
      </c>
      <c r="W53" s="60">
        <v>34.5</v>
      </c>
      <c r="X53" s="18">
        <v>23</v>
      </c>
      <c r="Y53" s="163">
        <v>34.5</v>
      </c>
      <c r="Z53" s="185">
        <v>7.333333333333333</v>
      </c>
      <c r="AA53" s="37">
        <v>7.333333333333333</v>
      </c>
      <c r="AB53" s="36">
        <v>4.4000000000000004</v>
      </c>
      <c r="AC53" s="186">
        <v>3.6666666666666665</v>
      </c>
      <c r="AD53" s="200" t="str">
        <f>IF(W53="","",IF(W53&gt;=23,"J",IF(W53&lt;23,"L")))</f>
        <v>J</v>
      </c>
      <c r="AE53" s="73" t="str">
        <f>IF(W53="","",IF(W53&gt;=V53-8,"J",IF(W53&lt;V53-8,"L")))</f>
        <v>J</v>
      </c>
      <c r="AF53" s="16" t="s">
        <v>130</v>
      </c>
    </row>
    <row r="54" spans="1:32" ht="12" customHeight="1">
      <c r="A54" s="405" t="s">
        <v>21</v>
      </c>
      <c r="B54" s="406"/>
      <c r="C54" s="66">
        <v>4</v>
      </c>
      <c r="D54" s="67">
        <v>4</v>
      </c>
      <c r="E54" s="68">
        <v>3</v>
      </c>
      <c r="F54" s="170">
        <v>3</v>
      </c>
      <c r="G54" s="89">
        <v>46</v>
      </c>
      <c r="H54" s="60">
        <v>46</v>
      </c>
      <c r="I54" s="61">
        <v>34.5</v>
      </c>
      <c r="J54" s="149">
        <v>34.5</v>
      </c>
      <c r="K54" s="185">
        <v>7</v>
      </c>
      <c r="L54" s="37">
        <v>7</v>
      </c>
      <c r="M54" s="36">
        <v>4</v>
      </c>
      <c r="N54" s="186">
        <v>4</v>
      </c>
      <c r="O54" s="200" t="str">
        <f>IF(H54="","",IF(H54&gt;=23,"J",IF(H54&lt;23,"L")))</f>
        <v>J</v>
      </c>
      <c r="P54" s="73" t="str">
        <f>IF(H54="","",IF(H54&gt;=G54-8,"J",IF(H54&lt;G54-8,"L")))</f>
        <v>J</v>
      </c>
      <c r="Q54" s="16" t="s">
        <v>130</v>
      </c>
      <c r="R54" s="66">
        <v>4</v>
      </c>
      <c r="S54" s="67">
        <v>4</v>
      </c>
      <c r="T54" s="68">
        <v>1</v>
      </c>
      <c r="U54" s="170">
        <v>1</v>
      </c>
      <c r="V54" s="89">
        <v>46</v>
      </c>
      <c r="W54" s="60">
        <v>46</v>
      </c>
      <c r="X54" s="18">
        <v>11.5</v>
      </c>
      <c r="Y54" s="163">
        <v>11.5</v>
      </c>
      <c r="Z54" s="185">
        <v>7</v>
      </c>
      <c r="AA54" s="37">
        <v>7</v>
      </c>
      <c r="AB54" s="36">
        <v>5.6</v>
      </c>
      <c r="AC54" s="186">
        <v>5.6</v>
      </c>
      <c r="AD54" s="200" t="str">
        <f>IF(W54="","",IF(W54&gt;=23,"J",IF(W54&lt;23,"L")))</f>
        <v>J</v>
      </c>
      <c r="AE54" s="73" t="str">
        <f>IF(W54="","",IF(W54&gt;=V54-8,"J",IF(W54&lt;V54-8,"L")))</f>
        <v>J</v>
      </c>
      <c r="AF54" s="16" t="s">
        <v>130</v>
      </c>
    </row>
    <row r="55" spans="1:32" ht="12" customHeight="1">
      <c r="A55" s="405" t="s">
        <v>24</v>
      </c>
      <c r="B55" s="406"/>
      <c r="C55" s="66">
        <v>3</v>
      </c>
      <c r="D55" s="67">
        <v>2.65</v>
      </c>
      <c r="E55" s="68">
        <v>1</v>
      </c>
      <c r="F55" s="170">
        <v>1</v>
      </c>
      <c r="G55" s="89">
        <v>34.5</v>
      </c>
      <c r="H55" s="60">
        <v>30.5</v>
      </c>
      <c r="I55" s="61">
        <v>11.5</v>
      </c>
      <c r="J55" s="149">
        <v>11.5</v>
      </c>
      <c r="K55" s="185">
        <v>5.333333333333333</v>
      </c>
      <c r="L55" s="37">
        <v>6.0377358490566042</v>
      </c>
      <c r="M55" s="36">
        <v>4</v>
      </c>
      <c r="N55" s="186">
        <v>4.3835616438356162</v>
      </c>
      <c r="O55" s="200" t="str">
        <f>IF(H55="","",IF(H55&gt;=23,"J",IF(H55&lt;23,"L")))</f>
        <v>J</v>
      </c>
      <c r="P55" s="73" t="str">
        <f>IF(H55="","",IF(H55&gt;=G55-8,"J",IF(H55&lt;G55-8,"L")))</f>
        <v>J</v>
      </c>
      <c r="Q55" s="16" t="s">
        <v>130</v>
      </c>
      <c r="R55" s="66">
        <v>2</v>
      </c>
      <c r="S55" s="67">
        <v>2</v>
      </c>
      <c r="T55" s="68">
        <v>1</v>
      </c>
      <c r="U55" s="170">
        <v>1</v>
      </c>
      <c r="V55" s="89">
        <v>23</v>
      </c>
      <c r="W55" s="60">
        <v>23</v>
      </c>
      <c r="X55" s="18">
        <v>11.5</v>
      </c>
      <c r="Y55" s="163">
        <v>11.5</v>
      </c>
      <c r="Z55" s="185">
        <v>8</v>
      </c>
      <c r="AA55" s="37">
        <v>8</v>
      </c>
      <c r="AB55" s="36">
        <v>5.333333333333333</v>
      </c>
      <c r="AC55" s="186">
        <v>5.333333333333333</v>
      </c>
      <c r="AD55" s="200" t="str">
        <f>IF(W55="","",IF(W55&gt;=23,"J",IF(W55&lt;23,"L")))</f>
        <v>J</v>
      </c>
      <c r="AE55" s="73" t="str">
        <f>IF(W55="","",IF(W55&gt;=V55-8,"J",IF(W55&lt;V55-8,"L")))</f>
        <v>J</v>
      </c>
      <c r="AF55" s="16" t="s">
        <v>130</v>
      </c>
    </row>
    <row r="56" spans="1:32" ht="12" customHeight="1">
      <c r="A56" s="405" t="s">
        <v>20</v>
      </c>
      <c r="B56" s="406"/>
      <c r="C56" s="66">
        <v>3</v>
      </c>
      <c r="D56" s="67">
        <v>3</v>
      </c>
      <c r="E56" s="68">
        <v>2</v>
      </c>
      <c r="F56" s="170">
        <v>2</v>
      </c>
      <c r="G56" s="89">
        <v>34.5</v>
      </c>
      <c r="H56" s="60">
        <v>34.5</v>
      </c>
      <c r="I56" s="61">
        <v>23</v>
      </c>
      <c r="J56" s="149">
        <v>23</v>
      </c>
      <c r="K56" s="185">
        <v>7.333333333333333</v>
      </c>
      <c r="L56" s="37">
        <v>7.333333333333333</v>
      </c>
      <c r="M56" s="36">
        <v>4.4000000000000004</v>
      </c>
      <c r="N56" s="186">
        <v>4.4000000000000004</v>
      </c>
      <c r="O56" s="200" t="str">
        <f t="shared" si="6"/>
        <v>J</v>
      </c>
      <c r="P56" s="73" t="str">
        <f t="shared" si="4"/>
        <v>J</v>
      </c>
      <c r="Q56" s="16" t="s">
        <v>130</v>
      </c>
      <c r="R56" s="66">
        <v>3</v>
      </c>
      <c r="S56" s="67">
        <v>3</v>
      </c>
      <c r="T56" s="68">
        <v>1</v>
      </c>
      <c r="U56" s="170">
        <v>1</v>
      </c>
      <c r="V56" s="89">
        <v>34.5</v>
      </c>
      <c r="W56" s="60">
        <v>34.5</v>
      </c>
      <c r="X56" s="18">
        <v>11.5</v>
      </c>
      <c r="Y56" s="163">
        <v>11.5</v>
      </c>
      <c r="Z56" s="185">
        <v>7.333333333333333</v>
      </c>
      <c r="AA56" s="37">
        <v>7.333333333333333</v>
      </c>
      <c r="AB56" s="36">
        <v>5.5</v>
      </c>
      <c r="AC56" s="186">
        <v>5.5</v>
      </c>
      <c r="AD56" s="200" t="str">
        <f t="shared" si="7"/>
        <v>J</v>
      </c>
      <c r="AE56" s="73" t="str">
        <f t="shared" si="5"/>
        <v>J</v>
      </c>
      <c r="AF56" s="16" t="s">
        <v>130</v>
      </c>
    </row>
    <row r="57" spans="1:32" ht="12" customHeight="1">
      <c r="A57" s="405" t="s">
        <v>22</v>
      </c>
      <c r="B57" s="406"/>
      <c r="C57" s="66">
        <v>4</v>
      </c>
      <c r="D57" s="67">
        <v>3.65</v>
      </c>
      <c r="E57" s="68">
        <v>3</v>
      </c>
      <c r="F57" s="170">
        <v>2</v>
      </c>
      <c r="G57" s="89">
        <v>46</v>
      </c>
      <c r="H57" s="60">
        <v>42</v>
      </c>
      <c r="I57" s="61">
        <v>34.5</v>
      </c>
      <c r="J57" s="149">
        <v>23</v>
      </c>
      <c r="K57" s="185">
        <v>7.25</v>
      </c>
      <c r="L57" s="37">
        <v>7.9452054794520546</v>
      </c>
      <c r="M57" s="36">
        <v>4.1428571428571432</v>
      </c>
      <c r="N57" s="186">
        <v>5.1327433628318584</v>
      </c>
      <c r="O57" s="200" t="str">
        <f t="shared" si="6"/>
        <v>J</v>
      </c>
      <c r="P57" s="73" t="str">
        <f t="shared" si="4"/>
        <v>J</v>
      </c>
      <c r="Q57" s="16" t="s">
        <v>129</v>
      </c>
      <c r="R57" s="66">
        <v>3</v>
      </c>
      <c r="S57" s="67">
        <v>3</v>
      </c>
      <c r="T57" s="68">
        <v>2</v>
      </c>
      <c r="U57" s="170">
        <v>2</v>
      </c>
      <c r="V57" s="89">
        <v>34.5</v>
      </c>
      <c r="W57" s="60">
        <v>34.5</v>
      </c>
      <c r="X57" s="18">
        <v>23</v>
      </c>
      <c r="Y57" s="163">
        <v>23</v>
      </c>
      <c r="Z57" s="185">
        <v>9.6666666666666661</v>
      </c>
      <c r="AA57" s="37">
        <v>9.6666666666666661</v>
      </c>
      <c r="AB57" s="36">
        <v>5.8</v>
      </c>
      <c r="AC57" s="186">
        <v>5.8</v>
      </c>
      <c r="AD57" s="200" t="str">
        <f t="shared" si="7"/>
        <v>J</v>
      </c>
      <c r="AE57" s="73" t="str">
        <f t="shared" si="5"/>
        <v>J</v>
      </c>
      <c r="AF57" s="16" t="s">
        <v>130</v>
      </c>
    </row>
    <row r="58" spans="1:32" ht="12" customHeight="1">
      <c r="A58" s="405" t="s">
        <v>101</v>
      </c>
      <c r="B58" s="406"/>
      <c r="C58" s="66">
        <v>1</v>
      </c>
      <c r="D58" s="67">
        <v>1</v>
      </c>
      <c r="E58" s="68">
        <v>1</v>
      </c>
      <c r="F58" s="170">
        <v>0</v>
      </c>
      <c r="G58" s="89">
        <v>11.5</v>
      </c>
      <c r="H58" s="60">
        <v>11.5</v>
      </c>
      <c r="I58" s="61">
        <v>11.5</v>
      </c>
      <c r="J58" s="149">
        <v>0</v>
      </c>
      <c r="K58" s="222" t="s">
        <v>124</v>
      </c>
      <c r="L58" s="49" t="s">
        <v>124</v>
      </c>
      <c r="M58" s="49" t="s">
        <v>124</v>
      </c>
      <c r="N58" s="223" t="s">
        <v>124</v>
      </c>
      <c r="O58" s="219" t="s">
        <v>124</v>
      </c>
      <c r="P58" s="220" t="s">
        <v>124</v>
      </c>
      <c r="Q58" s="16" t="s">
        <v>129</v>
      </c>
      <c r="R58" s="66">
        <v>0</v>
      </c>
      <c r="S58" s="67">
        <v>1</v>
      </c>
      <c r="T58" s="68">
        <v>0</v>
      </c>
      <c r="U58" s="170">
        <v>1</v>
      </c>
      <c r="V58" s="89">
        <v>0</v>
      </c>
      <c r="W58" s="60">
        <v>11.5</v>
      </c>
      <c r="X58" s="18">
        <v>0</v>
      </c>
      <c r="Y58" s="163">
        <v>11.5</v>
      </c>
      <c r="Z58" s="222" t="s">
        <v>124</v>
      </c>
      <c r="AA58" s="49" t="s">
        <v>124</v>
      </c>
      <c r="AB58" s="49" t="s">
        <v>124</v>
      </c>
      <c r="AC58" s="223" t="s">
        <v>124</v>
      </c>
      <c r="AD58" s="219" t="s">
        <v>124</v>
      </c>
      <c r="AE58" s="220" t="s">
        <v>124</v>
      </c>
      <c r="AF58" s="16" t="s">
        <v>130</v>
      </c>
    </row>
    <row r="59" spans="1:32" ht="12" customHeight="1" thickBot="1">
      <c r="A59" s="407" t="s">
        <v>71</v>
      </c>
      <c r="B59" s="408"/>
      <c r="C59" s="69">
        <v>12</v>
      </c>
      <c r="D59" s="70">
        <v>11</v>
      </c>
      <c r="E59" s="71">
        <v>1</v>
      </c>
      <c r="F59" s="171">
        <v>1</v>
      </c>
      <c r="G59" s="91">
        <v>138</v>
      </c>
      <c r="H59" s="62">
        <v>126.5</v>
      </c>
      <c r="I59" s="63">
        <v>11.5</v>
      </c>
      <c r="J59" s="150">
        <v>11.5</v>
      </c>
      <c r="K59" s="224" t="s">
        <v>124</v>
      </c>
      <c r="L59" s="24" t="s">
        <v>124</v>
      </c>
      <c r="M59" s="24" t="s">
        <v>124</v>
      </c>
      <c r="N59" s="225" t="s">
        <v>124</v>
      </c>
      <c r="O59" s="221" t="str">
        <f t="shared" si="6"/>
        <v>J</v>
      </c>
      <c r="P59" s="74" t="str">
        <f t="shared" si="4"/>
        <v>L</v>
      </c>
      <c r="Q59" s="22" t="s">
        <v>130</v>
      </c>
      <c r="R59" s="69">
        <v>13</v>
      </c>
      <c r="S59" s="70">
        <v>12</v>
      </c>
      <c r="T59" s="71">
        <v>1</v>
      </c>
      <c r="U59" s="171">
        <v>0</v>
      </c>
      <c r="V59" s="91">
        <v>149.5</v>
      </c>
      <c r="W59" s="62">
        <v>138</v>
      </c>
      <c r="X59" s="21">
        <v>11.5</v>
      </c>
      <c r="Y59" s="166">
        <v>0</v>
      </c>
      <c r="Z59" s="224" t="s">
        <v>124</v>
      </c>
      <c r="AA59" s="24" t="s">
        <v>124</v>
      </c>
      <c r="AB59" s="24" t="s">
        <v>124</v>
      </c>
      <c r="AC59" s="225" t="s">
        <v>124</v>
      </c>
      <c r="AD59" s="221" t="str">
        <f t="shared" si="7"/>
        <v>J</v>
      </c>
      <c r="AE59" s="74" t="str">
        <f t="shared" si="5"/>
        <v>L</v>
      </c>
      <c r="AF59" s="22" t="s">
        <v>130</v>
      </c>
    </row>
    <row r="60" spans="1:32" ht="12" customHeight="1" thickBot="1">
      <c r="A60" s="6"/>
      <c r="B60" s="5"/>
      <c r="C60" s="5"/>
      <c r="D60" s="5"/>
      <c r="E60" s="5"/>
      <c r="F60" s="5"/>
      <c r="G60" s="5"/>
      <c r="H60" s="5"/>
      <c r="I60" s="5"/>
      <c r="J60" s="5"/>
      <c r="K60" s="5"/>
      <c r="L60" s="5"/>
      <c r="M60" s="5"/>
      <c r="N60" s="5"/>
      <c r="O60" s="5"/>
      <c r="P60" s="5"/>
      <c r="Q60" s="5"/>
      <c r="R60" s="5"/>
      <c r="S60" s="5"/>
      <c r="T60" s="5"/>
      <c r="U60" s="48"/>
    </row>
    <row r="61" spans="1:32" s="10" customFormat="1" ht="18" customHeight="1" thickBot="1">
      <c r="A61" s="423" t="s">
        <v>102</v>
      </c>
      <c r="B61" s="424"/>
      <c r="C61" s="424"/>
      <c r="D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5"/>
    </row>
    <row r="62" spans="1:32" ht="15.75" customHeight="1" thickBot="1">
      <c r="A62" s="415" t="s">
        <v>0</v>
      </c>
      <c r="B62" s="416"/>
      <c r="C62" s="426" t="s">
        <v>63</v>
      </c>
      <c r="D62" s="427"/>
      <c r="E62" s="427"/>
      <c r="F62" s="427"/>
      <c r="G62" s="427"/>
      <c r="H62" s="427"/>
      <c r="I62" s="427"/>
      <c r="J62" s="427"/>
      <c r="K62" s="427"/>
      <c r="L62" s="427"/>
      <c r="M62" s="427"/>
      <c r="N62" s="427"/>
      <c r="O62" s="427"/>
      <c r="P62" s="427"/>
      <c r="Q62" s="428"/>
      <c r="R62" s="255" t="s">
        <v>64</v>
      </c>
      <c r="S62" s="256"/>
      <c r="T62" s="256"/>
      <c r="U62" s="256"/>
      <c r="V62" s="256"/>
      <c r="W62" s="256"/>
      <c r="X62" s="256"/>
      <c r="Y62" s="256"/>
      <c r="Z62" s="256"/>
      <c r="AA62" s="256"/>
      <c r="AB62" s="256"/>
      <c r="AC62" s="256"/>
      <c r="AD62" s="256"/>
      <c r="AE62" s="256"/>
      <c r="AF62" s="257"/>
    </row>
    <row r="63" spans="1:32" ht="69" customHeight="1" thickBot="1">
      <c r="A63" s="417"/>
      <c r="B63" s="418"/>
      <c r="C63" s="110" t="s">
        <v>119</v>
      </c>
      <c r="D63" s="111" t="s">
        <v>120</v>
      </c>
      <c r="E63" s="111" t="s">
        <v>107</v>
      </c>
      <c r="F63" s="190" t="s">
        <v>108</v>
      </c>
      <c r="G63" s="187" t="s">
        <v>116</v>
      </c>
      <c r="H63" s="111" t="s">
        <v>121</v>
      </c>
      <c r="I63" s="111" t="s">
        <v>111</v>
      </c>
      <c r="J63" s="112" t="s">
        <v>112</v>
      </c>
      <c r="K63" s="110" t="s">
        <v>65</v>
      </c>
      <c r="L63" s="111" t="s">
        <v>66</v>
      </c>
      <c r="M63" s="111" t="s">
        <v>67</v>
      </c>
      <c r="N63" s="190" t="s">
        <v>68</v>
      </c>
      <c r="O63" s="187" t="s">
        <v>113</v>
      </c>
      <c r="P63" s="111" t="s">
        <v>115</v>
      </c>
      <c r="Q63" s="113" t="s">
        <v>93</v>
      </c>
      <c r="R63" s="114" t="s">
        <v>119</v>
      </c>
      <c r="S63" s="115" t="s">
        <v>120</v>
      </c>
      <c r="T63" s="115" t="s">
        <v>107</v>
      </c>
      <c r="U63" s="116" t="s">
        <v>108</v>
      </c>
      <c r="V63" s="208" t="s">
        <v>116</v>
      </c>
      <c r="W63" s="115" t="s">
        <v>121</v>
      </c>
      <c r="X63" s="115" t="s">
        <v>111</v>
      </c>
      <c r="Y63" s="176" t="s">
        <v>112</v>
      </c>
      <c r="Z63" s="114" t="s">
        <v>65</v>
      </c>
      <c r="AA63" s="115" t="s">
        <v>66</v>
      </c>
      <c r="AB63" s="115" t="s">
        <v>67</v>
      </c>
      <c r="AC63" s="116" t="s">
        <v>68</v>
      </c>
      <c r="AD63" s="208" t="s">
        <v>113</v>
      </c>
      <c r="AE63" s="115" t="s">
        <v>115</v>
      </c>
      <c r="AF63" s="116" t="s">
        <v>93</v>
      </c>
    </row>
    <row r="64" spans="1:32" ht="12" customHeight="1">
      <c r="A64" s="419" t="s">
        <v>26</v>
      </c>
      <c r="B64" s="420"/>
      <c r="C64" s="98">
        <v>4</v>
      </c>
      <c r="D64" s="99">
        <v>3</v>
      </c>
      <c r="E64" s="100">
        <v>1</v>
      </c>
      <c r="F64" s="191">
        <v>1</v>
      </c>
      <c r="G64" s="56">
        <v>46</v>
      </c>
      <c r="H64" s="57">
        <v>34.5</v>
      </c>
      <c r="I64" s="58">
        <v>11.5</v>
      </c>
      <c r="J64" s="195">
        <v>11.5</v>
      </c>
      <c r="K64" s="181">
        <v>5</v>
      </c>
      <c r="L64" s="39">
        <v>6.666666666666667</v>
      </c>
      <c r="M64" s="38">
        <v>4</v>
      </c>
      <c r="N64" s="182">
        <v>5</v>
      </c>
      <c r="O64" s="199" t="str">
        <f t="shared" ref="O64:O69" si="8">IF(H64="","",IF(H64&gt;=23,"J",IF(H64&lt;23,"L")))</f>
        <v>J</v>
      </c>
      <c r="P64" s="101" t="str">
        <f t="shared" ref="P64:P69" si="9">IF(H64="","",IF(H64&gt;=G64-8,"J",IF(H64&lt;G64-8,"L")))</f>
        <v>L</v>
      </c>
      <c r="Q64" s="72" t="s">
        <v>130</v>
      </c>
      <c r="R64" s="98">
        <v>3</v>
      </c>
      <c r="S64" s="99">
        <v>3</v>
      </c>
      <c r="T64" s="100">
        <v>1</v>
      </c>
      <c r="U64" s="191">
        <v>1</v>
      </c>
      <c r="V64" s="56">
        <v>34.5</v>
      </c>
      <c r="W64" s="57">
        <v>34.5</v>
      </c>
      <c r="X64" s="64">
        <v>11.5</v>
      </c>
      <c r="Y64" s="178">
        <v>11.5</v>
      </c>
      <c r="Z64" s="181">
        <v>6.666666666666667</v>
      </c>
      <c r="AA64" s="39">
        <v>6.666666666666667</v>
      </c>
      <c r="AB64" s="38">
        <v>7.666666666666667</v>
      </c>
      <c r="AC64" s="182">
        <v>5</v>
      </c>
      <c r="AD64" s="199" t="str">
        <f t="shared" ref="AD64:AD69" si="10">IF(W64="","",IF(W64&gt;=23,"J",IF(W64&lt;23,"L")))</f>
        <v>J</v>
      </c>
      <c r="AE64" s="101" t="str">
        <f t="shared" ref="AE64:AE69" si="11">IF(W64="","",IF(W64&gt;=V64-8,"J",IF(W64&lt;V64-8,"L")))</f>
        <v>J</v>
      </c>
      <c r="AF64" s="72" t="s">
        <v>130</v>
      </c>
    </row>
    <row r="65" spans="1:32" ht="12" customHeight="1">
      <c r="A65" s="421" t="s">
        <v>47</v>
      </c>
      <c r="B65" s="422"/>
      <c r="C65" s="66">
        <v>4</v>
      </c>
      <c r="D65" s="67">
        <v>3</v>
      </c>
      <c r="E65" s="68">
        <v>0</v>
      </c>
      <c r="F65" s="192">
        <v>0</v>
      </c>
      <c r="G65" s="59">
        <v>46</v>
      </c>
      <c r="H65" s="60">
        <v>34.5</v>
      </c>
      <c r="I65" s="61">
        <v>0</v>
      </c>
      <c r="J65" s="196">
        <v>0</v>
      </c>
      <c r="K65" s="183" t="s">
        <v>124</v>
      </c>
      <c r="L65" s="40" t="s">
        <v>124</v>
      </c>
      <c r="M65" s="40" t="s">
        <v>124</v>
      </c>
      <c r="N65" s="184" t="s">
        <v>124</v>
      </c>
      <c r="O65" s="200" t="str">
        <f t="shared" si="8"/>
        <v>J</v>
      </c>
      <c r="P65" s="73" t="str">
        <f t="shared" si="9"/>
        <v>L</v>
      </c>
      <c r="Q65" s="16" t="s">
        <v>129</v>
      </c>
      <c r="R65" s="66">
        <v>3</v>
      </c>
      <c r="S65" s="67">
        <v>3</v>
      </c>
      <c r="T65" s="68">
        <v>0</v>
      </c>
      <c r="U65" s="192">
        <v>0</v>
      </c>
      <c r="V65" s="59">
        <v>34.5</v>
      </c>
      <c r="W65" s="60">
        <v>34.5</v>
      </c>
      <c r="X65" s="18">
        <v>0</v>
      </c>
      <c r="Y65" s="179">
        <v>0</v>
      </c>
      <c r="Z65" s="183" t="s">
        <v>124</v>
      </c>
      <c r="AA65" s="40" t="s">
        <v>124</v>
      </c>
      <c r="AB65" s="40" t="s">
        <v>124</v>
      </c>
      <c r="AC65" s="184" t="s">
        <v>124</v>
      </c>
      <c r="AD65" s="200" t="str">
        <f t="shared" si="10"/>
        <v>J</v>
      </c>
      <c r="AE65" s="73" t="str">
        <f t="shared" si="11"/>
        <v>J</v>
      </c>
      <c r="AF65" s="16" t="s">
        <v>130</v>
      </c>
    </row>
    <row r="66" spans="1:32" ht="12" customHeight="1">
      <c r="A66" s="421" t="s">
        <v>27</v>
      </c>
      <c r="B66" s="422"/>
      <c r="C66" s="66">
        <v>2</v>
      </c>
      <c r="D66" s="67">
        <v>1</v>
      </c>
      <c r="E66" s="68">
        <v>1</v>
      </c>
      <c r="F66" s="192">
        <v>1</v>
      </c>
      <c r="G66" s="59">
        <v>23</v>
      </c>
      <c r="H66" s="60">
        <v>11.5</v>
      </c>
      <c r="I66" s="61">
        <v>11.5</v>
      </c>
      <c r="J66" s="196">
        <v>11.5</v>
      </c>
      <c r="K66" s="183" t="s">
        <v>124</v>
      </c>
      <c r="L66" s="40" t="s">
        <v>124</v>
      </c>
      <c r="M66" s="40" t="s">
        <v>124</v>
      </c>
      <c r="N66" s="184" t="s">
        <v>124</v>
      </c>
      <c r="O66" s="200" t="str">
        <f t="shared" si="8"/>
        <v>L</v>
      </c>
      <c r="P66" s="73" t="str">
        <f t="shared" si="9"/>
        <v>L</v>
      </c>
      <c r="Q66" s="16" t="s">
        <v>130</v>
      </c>
      <c r="R66" s="66">
        <v>0</v>
      </c>
      <c r="S66" s="67">
        <v>0</v>
      </c>
      <c r="T66" s="68">
        <v>0</v>
      </c>
      <c r="U66" s="192">
        <v>0</v>
      </c>
      <c r="V66" s="59">
        <v>0</v>
      </c>
      <c r="W66" s="60">
        <v>0</v>
      </c>
      <c r="X66" s="18">
        <v>0</v>
      </c>
      <c r="Y66" s="179">
        <v>0</v>
      </c>
      <c r="Z66" s="183" t="s">
        <v>124</v>
      </c>
      <c r="AA66" s="40" t="s">
        <v>124</v>
      </c>
      <c r="AB66" s="40" t="s">
        <v>124</v>
      </c>
      <c r="AC66" s="184" t="s">
        <v>124</v>
      </c>
      <c r="AD66" s="201" t="s">
        <v>124</v>
      </c>
      <c r="AE66" s="83" t="s">
        <v>124</v>
      </c>
      <c r="AF66" s="16" t="s">
        <v>131</v>
      </c>
    </row>
    <row r="67" spans="1:32" ht="12" customHeight="1">
      <c r="A67" s="421" t="s">
        <v>28</v>
      </c>
      <c r="B67" s="422"/>
      <c r="C67" s="66">
        <v>6</v>
      </c>
      <c r="D67" s="67">
        <v>6.3</v>
      </c>
      <c r="E67" s="68">
        <v>1</v>
      </c>
      <c r="F67" s="192">
        <v>1</v>
      </c>
      <c r="G67" s="59">
        <v>69</v>
      </c>
      <c r="H67" s="60">
        <v>72.5</v>
      </c>
      <c r="I67" s="61">
        <v>11.5</v>
      </c>
      <c r="J67" s="196">
        <v>11.5</v>
      </c>
      <c r="K67" s="183" t="s">
        <v>124</v>
      </c>
      <c r="L67" s="40" t="s">
        <v>124</v>
      </c>
      <c r="M67" s="40" t="s">
        <v>124</v>
      </c>
      <c r="N67" s="184" t="s">
        <v>124</v>
      </c>
      <c r="O67" s="200" t="str">
        <f t="shared" si="8"/>
        <v>J</v>
      </c>
      <c r="P67" s="73" t="str">
        <f t="shared" si="9"/>
        <v>J</v>
      </c>
      <c r="Q67" s="16" t="s">
        <v>130</v>
      </c>
      <c r="R67" s="66">
        <v>6</v>
      </c>
      <c r="S67" s="67">
        <v>6</v>
      </c>
      <c r="T67" s="68">
        <v>1</v>
      </c>
      <c r="U67" s="192">
        <v>0</v>
      </c>
      <c r="V67" s="59">
        <v>69</v>
      </c>
      <c r="W67" s="60">
        <v>69</v>
      </c>
      <c r="X67" s="18">
        <v>11.5</v>
      </c>
      <c r="Y67" s="179">
        <v>0</v>
      </c>
      <c r="Z67" s="183" t="s">
        <v>124</v>
      </c>
      <c r="AA67" s="40" t="s">
        <v>124</v>
      </c>
      <c r="AB67" s="40" t="s">
        <v>124</v>
      </c>
      <c r="AC67" s="184" t="s">
        <v>124</v>
      </c>
      <c r="AD67" s="200" t="str">
        <f t="shared" si="10"/>
        <v>J</v>
      </c>
      <c r="AE67" s="73" t="str">
        <f t="shared" si="11"/>
        <v>J</v>
      </c>
      <c r="AF67" s="16" t="s">
        <v>130</v>
      </c>
    </row>
    <row r="68" spans="1:32" ht="12" customHeight="1">
      <c r="A68" s="421" t="s">
        <v>29</v>
      </c>
      <c r="B68" s="422"/>
      <c r="C68" s="66">
        <v>0</v>
      </c>
      <c r="D68" s="67">
        <v>0</v>
      </c>
      <c r="E68" s="68">
        <v>2</v>
      </c>
      <c r="F68" s="192">
        <v>2</v>
      </c>
      <c r="G68" s="59">
        <v>0</v>
      </c>
      <c r="H68" s="60">
        <v>0</v>
      </c>
      <c r="I68" s="61">
        <v>23</v>
      </c>
      <c r="J68" s="196">
        <v>23</v>
      </c>
      <c r="K68" s="183" t="s">
        <v>124</v>
      </c>
      <c r="L68" s="40" t="s">
        <v>124</v>
      </c>
      <c r="M68" s="40" t="s">
        <v>124</v>
      </c>
      <c r="N68" s="184" t="s">
        <v>124</v>
      </c>
      <c r="O68" s="218" t="s">
        <v>124</v>
      </c>
      <c r="P68" s="83" t="s">
        <v>124</v>
      </c>
      <c r="Q68" s="16" t="s">
        <v>130</v>
      </c>
      <c r="R68" s="66">
        <v>0</v>
      </c>
      <c r="S68" s="67">
        <v>0</v>
      </c>
      <c r="T68" s="68">
        <v>2</v>
      </c>
      <c r="U68" s="192">
        <v>1</v>
      </c>
      <c r="V68" s="59">
        <v>0</v>
      </c>
      <c r="W68" s="60">
        <v>0</v>
      </c>
      <c r="X68" s="18">
        <v>23</v>
      </c>
      <c r="Y68" s="179">
        <v>11.5</v>
      </c>
      <c r="Z68" s="183" t="s">
        <v>124</v>
      </c>
      <c r="AA68" s="40" t="s">
        <v>124</v>
      </c>
      <c r="AB68" s="40" t="s">
        <v>124</v>
      </c>
      <c r="AC68" s="184" t="s">
        <v>124</v>
      </c>
      <c r="AD68" s="218" t="s">
        <v>124</v>
      </c>
      <c r="AE68" s="83" t="s">
        <v>124</v>
      </c>
      <c r="AF68" s="16" t="s">
        <v>130</v>
      </c>
    </row>
    <row r="69" spans="1:32" ht="12" customHeight="1">
      <c r="A69" s="421" t="s">
        <v>54</v>
      </c>
      <c r="B69" s="422"/>
      <c r="C69" s="66">
        <v>4</v>
      </c>
      <c r="D69" s="67">
        <v>3.3</v>
      </c>
      <c r="E69" s="68">
        <v>2</v>
      </c>
      <c r="F69" s="192">
        <v>1</v>
      </c>
      <c r="G69" s="59">
        <v>46</v>
      </c>
      <c r="H69" s="60">
        <v>38</v>
      </c>
      <c r="I69" s="61">
        <v>23</v>
      </c>
      <c r="J69" s="196">
        <v>11.5</v>
      </c>
      <c r="K69" s="185">
        <v>7</v>
      </c>
      <c r="L69" s="37">
        <v>8.4848484848484844</v>
      </c>
      <c r="M69" s="36">
        <v>4.666666666666667</v>
      </c>
      <c r="N69" s="186">
        <v>6.5116279069767442</v>
      </c>
      <c r="O69" s="200" t="str">
        <f t="shared" si="8"/>
        <v>J</v>
      </c>
      <c r="P69" s="73" t="str">
        <f t="shared" si="9"/>
        <v>J</v>
      </c>
      <c r="Q69" s="16" t="s">
        <v>132</v>
      </c>
      <c r="R69" s="66">
        <v>3</v>
      </c>
      <c r="S69" s="67">
        <v>3</v>
      </c>
      <c r="T69" s="68">
        <v>2</v>
      </c>
      <c r="U69" s="192">
        <v>1</v>
      </c>
      <c r="V69" s="59">
        <v>34.5</v>
      </c>
      <c r="W69" s="60">
        <v>34.5</v>
      </c>
      <c r="X69" s="18">
        <v>23</v>
      </c>
      <c r="Y69" s="179">
        <v>11.5</v>
      </c>
      <c r="Z69" s="185">
        <v>9.3333333333333339</v>
      </c>
      <c r="AA69" s="37">
        <v>9.3333333333333339</v>
      </c>
      <c r="AB69" s="36">
        <v>5.6</v>
      </c>
      <c r="AC69" s="186">
        <v>7</v>
      </c>
      <c r="AD69" s="200" t="str">
        <f t="shared" si="10"/>
        <v>J</v>
      </c>
      <c r="AE69" s="73" t="str">
        <f t="shared" si="11"/>
        <v>J</v>
      </c>
      <c r="AF69" s="16" t="s">
        <v>130</v>
      </c>
    </row>
    <row r="70" spans="1:32" ht="12" customHeight="1">
      <c r="A70" s="421" t="s">
        <v>55</v>
      </c>
      <c r="B70" s="422"/>
      <c r="C70" s="66">
        <v>10</v>
      </c>
      <c r="D70" s="67">
        <v>9.65</v>
      </c>
      <c r="E70" s="68">
        <v>2</v>
      </c>
      <c r="F70" s="192">
        <v>1</v>
      </c>
      <c r="G70" s="188">
        <v>111</v>
      </c>
      <c r="H70" s="20">
        <v>111</v>
      </c>
      <c r="I70" s="18">
        <v>23</v>
      </c>
      <c r="J70" s="180">
        <v>11.5</v>
      </c>
      <c r="K70" s="183" t="s">
        <v>124</v>
      </c>
      <c r="L70" s="40" t="s">
        <v>124</v>
      </c>
      <c r="M70" s="40" t="s">
        <v>124</v>
      </c>
      <c r="N70" s="184" t="s">
        <v>124</v>
      </c>
      <c r="O70" s="201" t="s">
        <v>124</v>
      </c>
      <c r="P70" s="83" t="s">
        <v>124</v>
      </c>
      <c r="Q70" s="16" t="s">
        <v>130</v>
      </c>
      <c r="R70" s="66">
        <v>9</v>
      </c>
      <c r="S70" s="67">
        <v>8</v>
      </c>
      <c r="T70" s="68">
        <v>2</v>
      </c>
      <c r="U70" s="192">
        <v>1</v>
      </c>
      <c r="V70" s="59">
        <v>103.5</v>
      </c>
      <c r="W70" s="19">
        <v>92</v>
      </c>
      <c r="X70" s="18">
        <v>23</v>
      </c>
      <c r="Y70" s="180">
        <v>11.5</v>
      </c>
      <c r="Z70" s="183" t="s">
        <v>124</v>
      </c>
      <c r="AA70" s="40" t="s">
        <v>124</v>
      </c>
      <c r="AB70" s="40" t="s">
        <v>124</v>
      </c>
      <c r="AC70" s="184" t="s">
        <v>124</v>
      </c>
      <c r="AD70" s="201" t="s">
        <v>124</v>
      </c>
      <c r="AE70" s="83" t="s">
        <v>124</v>
      </c>
      <c r="AF70" s="16" t="s">
        <v>129</v>
      </c>
    </row>
    <row r="71" spans="1:32" ht="12" customHeight="1">
      <c r="A71" s="421" t="s">
        <v>56</v>
      </c>
      <c r="B71" s="422"/>
      <c r="C71" s="66">
        <v>3</v>
      </c>
      <c r="D71" s="67">
        <v>3</v>
      </c>
      <c r="E71" s="68">
        <v>1</v>
      </c>
      <c r="F71" s="192">
        <v>1</v>
      </c>
      <c r="G71" s="188">
        <v>34.5</v>
      </c>
      <c r="H71" s="20">
        <v>34.5</v>
      </c>
      <c r="I71" s="18">
        <v>11.5</v>
      </c>
      <c r="J71" s="180">
        <v>11.5</v>
      </c>
      <c r="K71" s="183" t="s">
        <v>124</v>
      </c>
      <c r="L71" s="40" t="s">
        <v>124</v>
      </c>
      <c r="M71" s="40" t="s">
        <v>124</v>
      </c>
      <c r="N71" s="184" t="s">
        <v>124</v>
      </c>
      <c r="O71" s="201" t="s">
        <v>124</v>
      </c>
      <c r="P71" s="83" t="s">
        <v>124</v>
      </c>
      <c r="Q71" s="16" t="s">
        <v>130</v>
      </c>
      <c r="R71" s="66">
        <v>3</v>
      </c>
      <c r="S71" s="67">
        <v>3</v>
      </c>
      <c r="T71" s="68">
        <v>1</v>
      </c>
      <c r="U71" s="192">
        <v>1</v>
      </c>
      <c r="V71" s="59">
        <v>34.5</v>
      </c>
      <c r="W71" s="19">
        <v>34.5</v>
      </c>
      <c r="X71" s="18">
        <v>11.5</v>
      </c>
      <c r="Y71" s="180">
        <v>11.5</v>
      </c>
      <c r="Z71" s="183" t="s">
        <v>124</v>
      </c>
      <c r="AA71" s="40" t="s">
        <v>124</v>
      </c>
      <c r="AB71" s="40" t="s">
        <v>124</v>
      </c>
      <c r="AC71" s="184" t="s">
        <v>124</v>
      </c>
      <c r="AD71" s="201" t="s">
        <v>124</v>
      </c>
      <c r="AE71" s="83" t="s">
        <v>124</v>
      </c>
      <c r="AF71" s="16" t="s">
        <v>130</v>
      </c>
    </row>
    <row r="72" spans="1:32" ht="12" customHeight="1">
      <c r="A72" s="421" t="s">
        <v>57</v>
      </c>
      <c r="B72" s="422"/>
      <c r="C72" s="66">
        <v>2</v>
      </c>
      <c r="D72" s="67">
        <v>2</v>
      </c>
      <c r="E72" s="68">
        <v>1</v>
      </c>
      <c r="F72" s="192">
        <v>1</v>
      </c>
      <c r="G72" s="188">
        <v>23</v>
      </c>
      <c r="H72" s="20">
        <v>23</v>
      </c>
      <c r="I72" s="18">
        <v>11.5</v>
      </c>
      <c r="J72" s="180">
        <v>11.5</v>
      </c>
      <c r="K72" s="183" t="s">
        <v>124</v>
      </c>
      <c r="L72" s="40" t="s">
        <v>124</v>
      </c>
      <c r="M72" s="40" t="s">
        <v>124</v>
      </c>
      <c r="N72" s="184" t="s">
        <v>124</v>
      </c>
      <c r="O72" s="201" t="s">
        <v>124</v>
      </c>
      <c r="P72" s="83" t="s">
        <v>124</v>
      </c>
      <c r="Q72" s="16" t="s">
        <v>130</v>
      </c>
      <c r="R72" s="66">
        <v>2</v>
      </c>
      <c r="S72" s="67">
        <v>2</v>
      </c>
      <c r="T72" s="68">
        <v>1</v>
      </c>
      <c r="U72" s="192">
        <v>1</v>
      </c>
      <c r="V72" s="59">
        <v>23</v>
      </c>
      <c r="W72" s="19">
        <v>23</v>
      </c>
      <c r="X72" s="18">
        <v>11.5</v>
      </c>
      <c r="Y72" s="180">
        <v>11.5</v>
      </c>
      <c r="Z72" s="183" t="s">
        <v>124</v>
      </c>
      <c r="AA72" s="40" t="s">
        <v>124</v>
      </c>
      <c r="AB72" s="40" t="s">
        <v>124</v>
      </c>
      <c r="AC72" s="184" t="s">
        <v>124</v>
      </c>
      <c r="AD72" s="201" t="s">
        <v>124</v>
      </c>
      <c r="AE72" s="83" t="s">
        <v>124</v>
      </c>
      <c r="AF72" s="16" t="s">
        <v>129</v>
      </c>
    </row>
    <row r="73" spans="1:32" ht="12" customHeight="1">
      <c r="A73" s="421" t="s">
        <v>58</v>
      </c>
      <c r="B73" s="422"/>
      <c r="C73" s="66">
        <v>4</v>
      </c>
      <c r="D73" s="67">
        <v>4</v>
      </c>
      <c r="E73" s="68">
        <v>3</v>
      </c>
      <c r="F73" s="192">
        <v>2</v>
      </c>
      <c r="G73" s="188">
        <v>46</v>
      </c>
      <c r="H73" s="20">
        <v>46</v>
      </c>
      <c r="I73" s="18">
        <v>34.5</v>
      </c>
      <c r="J73" s="180">
        <v>23</v>
      </c>
      <c r="K73" s="183" t="s">
        <v>124</v>
      </c>
      <c r="L73" s="40" t="s">
        <v>124</v>
      </c>
      <c r="M73" s="40" t="s">
        <v>124</v>
      </c>
      <c r="N73" s="184" t="s">
        <v>124</v>
      </c>
      <c r="O73" s="201" t="s">
        <v>124</v>
      </c>
      <c r="P73" s="83" t="s">
        <v>124</v>
      </c>
      <c r="Q73" s="16" t="s">
        <v>130</v>
      </c>
      <c r="R73" s="66">
        <v>3</v>
      </c>
      <c r="S73" s="67">
        <v>3</v>
      </c>
      <c r="T73" s="68">
        <v>2</v>
      </c>
      <c r="U73" s="192">
        <v>2</v>
      </c>
      <c r="V73" s="59">
        <v>34.5</v>
      </c>
      <c r="W73" s="19">
        <v>34.5</v>
      </c>
      <c r="X73" s="18">
        <v>23</v>
      </c>
      <c r="Y73" s="180">
        <v>23</v>
      </c>
      <c r="Z73" s="183" t="s">
        <v>124</v>
      </c>
      <c r="AA73" s="40" t="s">
        <v>124</v>
      </c>
      <c r="AB73" s="40" t="s">
        <v>124</v>
      </c>
      <c r="AC73" s="184" t="s">
        <v>124</v>
      </c>
      <c r="AD73" s="201" t="s">
        <v>124</v>
      </c>
      <c r="AE73" s="83" t="s">
        <v>124</v>
      </c>
      <c r="AF73" s="16" t="s">
        <v>130</v>
      </c>
    </row>
    <row r="74" spans="1:32" ht="12" customHeight="1">
      <c r="A74" s="421" t="s">
        <v>59</v>
      </c>
      <c r="B74" s="422"/>
      <c r="C74" s="66">
        <v>1</v>
      </c>
      <c r="D74" s="67">
        <v>1</v>
      </c>
      <c r="E74" s="68">
        <v>1</v>
      </c>
      <c r="F74" s="192">
        <v>1</v>
      </c>
      <c r="G74" s="188">
        <v>11.5</v>
      </c>
      <c r="H74" s="20">
        <v>11.5</v>
      </c>
      <c r="I74" s="18">
        <v>11.5</v>
      </c>
      <c r="J74" s="180">
        <v>11.5</v>
      </c>
      <c r="K74" s="183" t="s">
        <v>124</v>
      </c>
      <c r="L74" s="40" t="s">
        <v>124</v>
      </c>
      <c r="M74" s="40" t="s">
        <v>124</v>
      </c>
      <c r="N74" s="184" t="s">
        <v>124</v>
      </c>
      <c r="O74" s="201" t="s">
        <v>124</v>
      </c>
      <c r="P74" s="83" t="s">
        <v>124</v>
      </c>
      <c r="Q74" s="16" t="s">
        <v>130</v>
      </c>
      <c r="R74" s="66">
        <v>1</v>
      </c>
      <c r="S74" s="67">
        <v>1</v>
      </c>
      <c r="T74" s="68">
        <v>1</v>
      </c>
      <c r="U74" s="192">
        <v>1</v>
      </c>
      <c r="V74" s="59">
        <v>11.5</v>
      </c>
      <c r="W74" s="19">
        <v>11.5</v>
      </c>
      <c r="X74" s="18">
        <v>11.5</v>
      </c>
      <c r="Y74" s="180">
        <v>11.5</v>
      </c>
      <c r="Z74" s="183" t="s">
        <v>124</v>
      </c>
      <c r="AA74" s="40" t="s">
        <v>124</v>
      </c>
      <c r="AB74" s="40" t="s">
        <v>124</v>
      </c>
      <c r="AC74" s="184" t="s">
        <v>124</v>
      </c>
      <c r="AD74" s="201" t="s">
        <v>124</v>
      </c>
      <c r="AE74" s="83" t="s">
        <v>124</v>
      </c>
      <c r="AF74" s="16" t="s">
        <v>130</v>
      </c>
    </row>
    <row r="75" spans="1:32" hidden="1">
      <c r="A75" s="431" t="s">
        <v>95</v>
      </c>
      <c r="B75" s="432"/>
      <c r="C75" s="89">
        <v>0</v>
      </c>
      <c r="D75" s="90">
        <v>0</v>
      </c>
      <c r="E75" s="18">
        <v>0</v>
      </c>
      <c r="F75" s="193">
        <v>0</v>
      </c>
      <c r="G75" s="188">
        <v>0</v>
      </c>
      <c r="H75" s="20">
        <v>0</v>
      </c>
      <c r="I75" s="18">
        <v>0</v>
      </c>
      <c r="J75" s="197">
        <v>0</v>
      </c>
      <c r="K75" s="204" t="s">
        <v>124</v>
      </c>
      <c r="L75" s="86" t="s">
        <v>124</v>
      </c>
      <c r="M75" s="85" t="s">
        <v>124</v>
      </c>
      <c r="N75" s="205" t="s">
        <v>124</v>
      </c>
      <c r="O75" s="202" t="s">
        <v>124</v>
      </c>
      <c r="P75" s="85" t="s">
        <v>124</v>
      </c>
      <c r="Q75" s="16">
        <v>0</v>
      </c>
      <c r="R75" s="66">
        <v>0</v>
      </c>
      <c r="S75" s="67">
        <v>0</v>
      </c>
      <c r="T75" s="68">
        <v>0</v>
      </c>
      <c r="U75" s="192">
        <v>0</v>
      </c>
      <c r="V75" s="209">
        <v>0</v>
      </c>
      <c r="W75" s="93">
        <v>0</v>
      </c>
      <c r="X75" s="93" t="s">
        <v>124</v>
      </c>
      <c r="Y75" s="212" t="s">
        <v>124</v>
      </c>
      <c r="Z75" s="177" t="s">
        <v>124</v>
      </c>
      <c r="AA75" s="83" t="s">
        <v>124</v>
      </c>
      <c r="AB75" s="83" t="s">
        <v>124</v>
      </c>
      <c r="AC75" s="215" t="s">
        <v>124</v>
      </c>
      <c r="AD75" s="201" t="s">
        <v>124</v>
      </c>
      <c r="AE75" s="83" t="s">
        <v>124</v>
      </c>
      <c r="AF75" s="16">
        <v>0</v>
      </c>
    </row>
    <row r="76" spans="1:32" hidden="1">
      <c r="A76" s="431" t="s">
        <v>97</v>
      </c>
      <c r="B76" s="432"/>
      <c r="C76" s="89">
        <v>0</v>
      </c>
      <c r="D76" s="90">
        <v>0</v>
      </c>
      <c r="E76" s="18">
        <v>0</v>
      </c>
      <c r="F76" s="193">
        <v>0</v>
      </c>
      <c r="G76" s="188">
        <v>0</v>
      </c>
      <c r="H76" s="20">
        <v>0</v>
      </c>
      <c r="I76" s="18">
        <v>0</v>
      </c>
      <c r="J76" s="197">
        <v>0</v>
      </c>
      <c r="K76" s="204" t="s">
        <v>124</v>
      </c>
      <c r="L76" s="86" t="s">
        <v>124</v>
      </c>
      <c r="M76" s="85" t="s">
        <v>124</v>
      </c>
      <c r="N76" s="205" t="s">
        <v>124</v>
      </c>
      <c r="O76" s="202" t="s">
        <v>124</v>
      </c>
      <c r="P76" s="85" t="s">
        <v>124</v>
      </c>
      <c r="Q76" s="16">
        <v>0</v>
      </c>
      <c r="R76" s="66">
        <v>0</v>
      </c>
      <c r="S76" s="67">
        <v>0</v>
      </c>
      <c r="T76" s="68">
        <v>0</v>
      </c>
      <c r="U76" s="192">
        <v>0</v>
      </c>
      <c r="V76" s="209">
        <v>0</v>
      </c>
      <c r="W76" s="93">
        <v>0</v>
      </c>
      <c r="X76" s="93" t="s">
        <v>124</v>
      </c>
      <c r="Y76" s="212" t="s">
        <v>124</v>
      </c>
      <c r="Z76" s="177" t="s">
        <v>124</v>
      </c>
      <c r="AA76" s="83" t="s">
        <v>124</v>
      </c>
      <c r="AB76" s="83" t="s">
        <v>124</v>
      </c>
      <c r="AC76" s="215" t="s">
        <v>124</v>
      </c>
      <c r="AD76" s="201" t="s">
        <v>124</v>
      </c>
      <c r="AE76" s="83" t="s">
        <v>124</v>
      </c>
      <c r="AF76" s="16">
        <v>0</v>
      </c>
    </row>
    <row r="77" spans="1:32" ht="13.5" hidden="1" thickBot="1">
      <c r="A77" s="429" t="s">
        <v>96</v>
      </c>
      <c r="B77" s="430"/>
      <c r="C77" s="91">
        <v>0</v>
      </c>
      <c r="D77" s="92">
        <v>0</v>
      </c>
      <c r="E77" s="21">
        <v>0</v>
      </c>
      <c r="F77" s="194">
        <v>0</v>
      </c>
      <c r="G77" s="189">
        <v>0</v>
      </c>
      <c r="H77" s="41">
        <v>0</v>
      </c>
      <c r="I77" s="21">
        <v>0</v>
      </c>
      <c r="J77" s="198">
        <v>0</v>
      </c>
      <c r="K77" s="206" t="s">
        <v>124</v>
      </c>
      <c r="L77" s="88" t="s">
        <v>124</v>
      </c>
      <c r="M77" s="87" t="s">
        <v>124</v>
      </c>
      <c r="N77" s="207" t="s">
        <v>124</v>
      </c>
      <c r="O77" s="203" t="s">
        <v>124</v>
      </c>
      <c r="P77" s="87" t="s">
        <v>124</v>
      </c>
      <c r="Q77" s="22">
        <v>0</v>
      </c>
      <c r="R77" s="69">
        <v>0</v>
      </c>
      <c r="S77" s="70">
        <v>0</v>
      </c>
      <c r="T77" s="71">
        <v>0</v>
      </c>
      <c r="U77" s="211">
        <v>0</v>
      </c>
      <c r="V77" s="210">
        <v>0</v>
      </c>
      <c r="W77" s="94">
        <v>0</v>
      </c>
      <c r="X77" s="94" t="s">
        <v>124</v>
      </c>
      <c r="Y77" s="213" t="s">
        <v>124</v>
      </c>
      <c r="Z77" s="216" t="s">
        <v>124</v>
      </c>
      <c r="AA77" s="84" t="s">
        <v>124</v>
      </c>
      <c r="AB77" s="84" t="s">
        <v>124</v>
      </c>
      <c r="AC77" s="217" t="s">
        <v>124</v>
      </c>
      <c r="AD77" s="214" t="s">
        <v>124</v>
      </c>
      <c r="AE77" s="84" t="s">
        <v>124</v>
      </c>
      <c r="AF77" s="22">
        <v>0</v>
      </c>
    </row>
    <row r="78" spans="1:32" ht="12" customHeight="1" thickBot="1">
      <c r="A78" s="11"/>
      <c r="B78" s="65"/>
      <c r="C78" s="12"/>
      <c r="D78" s="12"/>
      <c r="E78" s="9"/>
      <c r="F78" s="9"/>
      <c r="G78" s="5"/>
      <c r="H78" s="5"/>
      <c r="I78" s="5"/>
      <c r="J78" s="5"/>
      <c r="K78" s="5"/>
      <c r="L78" s="5"/>
      <c r="M78" s="5"/>
      <c r="N78" s="5"/>
      <c r="O78" s="5"/>
      <c r="P78" s="5"/>
      <c r="Q78" s="5"/>
      <c r="R78" s="5"/>
      <c r="S78" s="5"/>
      <c r="T78" s="5"/>
      <c r="U78" s="5"/>
      <c r="V78" s="13"/>
      <c r="W78" s="13"/>
      <c r="X78" s="13"/>
      <c r="Y78" s="13"/>
      <c r="Z78" s="13"/>
      <c r="AA78" s="13"/>
      <c r="AB78" s="13"/>
      <c r="AC78" s="13"/>
      <c r="AD78" s="13"/>
      <c r="AE78" s="13"/>
      <c r="AF78" s="13"/>
    </row>
    <row r="79" spans="1:32" ht="18" customHeight="1" thickBot="1">
      <c r="A79" s="356" t="s">
        <v>39</v>
      </c>
      <c r="B79" s="357"/>
      <c r="C79" s="357"/>
      <c r="D79" s="357"/>
      <c r="E79" s="357"/>
      <c r="F79" s="357"/>
      <c r="G79" s="357"/>
      <c r="H79" s="357"/>
      <c r="I79" s="357"/>
      <c r="J79" s="357"/>
      <c r="K79" s="357"/>
      <c r="L79" s="357"/>
      <c r="M79" s="357"/>
      <c r="N79" s="357"/>
      <c r="O79" s="357"/>
      <c r="P79" s="357"/>
      <c r="Q79" s="357"/>
      <c r="R79" s="357"/>
      <c r="S79" s="357"/>
      <c r="T79" s="357"/>
      <c r="U79" s="357"/>
      <c r="V79" s="358"/>
      <c r="W79" s="13"/>
      <c r="X79" s="13"/>
      <c r="Y79" s="13"/>
      <c r="Z79" s="13"/>
      <c r="AA79" s="13"/>
      <c r="AB79" s="13"/>
      <c r="AC79" s="13"/>
      <c r="AD79" s="13"/>
      <c r="AE79" s="13"/>
      <c r="AF79" s="13"/>
    </row>
    <row r="80" spans="1:32" ht="15.75" customHeight="1" thickBot="1">
      <c r="A80" s="371" t="s">
        <v>0</v>
      </c>
      <c r="B80" s="372"/>
      <c r="C80" s="351" t="s">
        <v>63</v>
      </c>
      <c r="D80" s="352"/>
      <c r="E80" s="352"/>
      <c r="F80" s="352"/>
      <c r="G80" s="352"/>
      <c r="H80" s="352"/>
      <c r="I80" s="352"/>
      <c r="J80" s="352"/>
      <c r="K80" s="352"/>
      <c r="L80" s="352"/>
      <c r="M80" s="352"/>
      <c r="N80" s="352"/>
      <c r="O80" s="352"/>
      <c r="P80" s="352"/>
      <c r="Q80" s="352"/>
      <c r="R80" s="352"/>
      <c r="S80" s="352"/>
      <c r="T80" s="353"/>
      <c r="U80" s="349" t="s">
        <v>64</v>
      </c>
      <c r="V80" s="350"/>
      <c r="W80" s="13"/>
      <c r="X80" s="13"/>
      <c r="Y80" s="13"/>
      <c r="Z80" s="13"/>
      <c r="AA80" s="13"/>
      <c r="AB80" s="13"/>
      <c r="AC80" s="13"/>
      <c r="AD80" s="13"/>
      <c r="AE80" s="13"/>
      <c r="AF80" s="13"/>
    </row>
    <row r="81" spans="1:32" ht="15" customHeight="1">
      <c r="A81" s="373"/>
      <c r="B81" s="374"/>
      <c r="C81" s="354" t="s">
        <v>91</v>
      </c>
      <c r="D81" s="355"/>
      <c r="E81" s="355"/>
      <c r="F81" s="355"/>
      <c r="G81" s="355"/>
      <c r="H81" s="355"/>
      <c r="I81" s="355"/>
      <c r="J81" s="355"/>
      <c r="K81" s="355" t="s">
        <v>92</v>
      </c>
      <c r="L81" s="355"/>
      <c r="M81" s="355"/>
      <c r="N81" s="355"/>
      <c r="O81" s="355"/>
      <c r="P81" s="355"/>
      <c r="Q81" s="355"/>
      <c r="R81" s="355"/>
      <c r="S81" s="359" t="s">
        <v>93</v>
      </c>
      <c r="T81" s="360"/>
      <c r="U81" s="363" t="s">
        <v>69</v>
      </c>
      <c r="V81" s="364"/>
      <c r="W81" s="13"/>
      <c r="X81" s="13"/>
      <c r="Y81" s="13"/>
      <c r="Z81" s="13"/>
      <c r="AA81" s="13"/>
      <c r="AB81" s="13"/>
      <c r="AC81" s="13"/>
      <c r="AD81" s="13"/>
      <c r="AE81" s="13"/>
      <c r="AF81" s="13"/>
    </row>
    <row r="82" spans="1:32" ht="45.75" customHeight="1" thickBot="1">
      <c r="A82" s="375"/>
      <c r="B82" s="376"/>
      <c r="C82" s="264" t="s">
        <v>88</v>
      </c>
      <c r="D82" s="265"/>
      <c r="E82" s="265" t="s">
        <v>89</v>
      </c>
      <c r="F82" s="265"/>
      <c r="G82" s="265" t="s">
        <v>117</v>
      </c>
      <c r="H82" s="265"/>
      <c r="I82" s="265" t="s">
        <v>118</v>
      </c>
      <c r="J82" s="265"/>
      <c r="K82" s="265" t="s">
        <v>88</v>
      </c>
      <c r="L82" s="265"/>
      <c r="M82" s="265" t="s">
        <v>89</v>
      </c>
      <c r="N82" s="265"/>
      <c r="O82" s="265" t="s">
        <v>117</v>
      </c>
      <c r="P82" s="265"/>
      <c r="Q82" s="265" t="s">
        <v>118</v>
      </c>
      <c r="R82" s="265"/>
      <c r="S82" s="361"/>
      <c r="T82" s="362"/>
      <c r="U82" s="365"/>
      <c r="V82" s="366"/>
      <c r="W82" s="13"/>
      <c r="X82" s="13"/>
      <c r="Y82" s="13"/>
      <c r="Z82" s="13"/>
      <c r="AA82" s="13"/>
      <c r="AB82" s="13"/>
      <c r="AC82" s="13"/>
      <c r="AD82" s="13"/>
      <c r="AE82" s="13"/>
      <c r="AF82" s="13"/>
    </row>
    <row r="83" spans="1:32" ht="12" customHeight="1">
      <c r="A83" s="437" t="s">
        <v>40</v>
      </c>
      <c r="B83" s="438"/>
      <c r="C83" s="266">
        <v>3</v>
      </c>
      <c r="D83" s="263"/>
      <c r="E83" s="269">
        <v>3</v>
      </c>
      <c r="F83" s="269"/>
      <c r="G83" s="263">
        <v>2</v>
      </c>
      <c r="H83" s="263"/>
      <c r="I83" s="348">
        <v>2</v>
      </c>
      <c r="J83" s="348"/>
      <c r="K83" s="263">
        <v>3</v>
      </c>
      <c r="L83" s="263"/>
      <c r="M83" s="269">
        <v>3</v>
      </c>
      <c r="N83" s="269"/>
      <c r="O83" s="263">
        <v>2</v>
      </c>
      <c r="P83" s="263"/>
      <c r="Q83" s="348">
        <v>2</v>
      </c>
      <c r="R83" s="348"/>
      <c r="S83" s="367" t="s">
        <v>129</v>
      </c>
      <c r="T83" s="368"/>
      <c r="U83" s="379" t="s">
        <v>134</v>
      </c>
      <c r="V83" s="380"/>
      <c r="W83" s="13"/>
      <c r="X83" s="13"/>
      <c r="Y83" s="13"/>
      <c r="Z83" s="13"/>
      <c r="AA83" s="13"/>
      <c r="AB83" s="13"/>
      <c r="AC83" s="13"/>
      <c r="AD83" s="13"/>
      <c r="AE83" s="13"/>
      <c r="AF83" s="13"/>
    </row>
    <row r="84" spans="1:32" ht="12" customHeight="1">
      <c r="A84" s="435" t="s">
        <v>17</v>
      </c>
      <c r="B84" s="436"/>
      <c r="C84" s="267">
        <v>3</v>
      </c>
      <c r="D84" s="261"/>
      <c r="E84" s="270">
        <v>3</v>
      </c>
      <c r="F84" s="270"/>
      <c r="G84" s="261">
        <v>4</v>
      </c>
      <c r="H84" s="261"/>
      <c r="I84" s="270">
        <v>4</v>
      </c>
      <c r="J84" s="270"/>
      <c r="K84" s="261">
        <v>3</v>
      </c>
      <c r="L84" s="261"/>
      <c r="M84" s="270">
        <v>3</v>
      </c>
      <c r="N84" s="270"/>
      <c r="O84" s="261">
        <v>2</v>
      </c>
      <c r="P84" s="261"/>
      <c r="Q84" s="270">
        <v>2</v>
      </c>
      <c r="R84" s="270"/>
      <c r="S84" s="369" t="s">
        <v>130</v>
      </c>
      <c r="T84" s="370"/>
      <c r="U84" s="381"/>
      <c r="V84" s="382"/>
      <c r="W84" s="13"/>
      <c r="X84" s="13"/>
      <c r="Y84" s="13"/>
      <c r="Z84" s="13"/>
      <c r="AA84" s="13"/>
      <c r="AB84" s="13"/>
      <c r="AC84" s="13"/>
      <c r="AD84" s="13"/>
      <c r="AE84" s="13"/>
      <c r="AF84" s="13"/>
    </row>
    <row r="85" spans="1:32" ht="12" customHeight="1">
      <c r="A85" s="435" t="s">
        <v>41</v>
      </c>
      <c r="B85" s="436"/>
      <c r="C85" s="267">
        <v>4</v>
      </c>
      <c r="D85" s="261"/>
      <c r="E85" s="271">
        <v>4</v>
      </c>
      <c r="F85" s="271"/>
      <c r="G85" s="261">
        <v>0</v>
      </c>
      <c r="H85" s="261"/>
      <c r="I85" s="270">
        <v>0</v>
      </c>
      <c r="J85" s="270"/>
      <c r="K85" s="261">
        <v>4</v>
      </c>
      <c r="L85" s="261"/>
      <c r="M85" s="271">
        <v>4</v>
      </c>
      <c r="N85" s="271"/>
      <c r="O85" s="261">
        <v>0</v>
      </c>
      <c r="P85" s="261"/>
      <c r="Q85" s="270">
        <v>0</v>
      </c>
      <c r="R85" s="270"/>
      <c r="S85" s="369" t="s">
        <v>130</v>
      </c>
      <c r="T85" s="370"/>
      <c r="U85" s="381"/>
      <c r="V85" s="382"/>
      <c r="W85" s="13"/>
      <c r="X85" s="13"/>
      <c r="Y85" s="13"/>
      <c r="Z85" s="13"/>
      <c r="AA85" s="13"/>
      <c r="AB85" s="13"/>
      <c r="AC85" s="13"/>
      <c r="AD85" s="13"/>
      <c r="AE85" s="13"/>
      <c r="AF85" s="13"/>
    </row>
    <row r="86" spans="1:32" ht="12" customHeight="1">
      <c r="A86" s="435" t="s">
        <v>42</v>
      </c>
      <c r="B86" s="436"/>
      <c r="C86" s="267">
        <v>4</v>
      </c>
      <c r="D86" s="261"/>
      <c r="E86" s="271">
        <v>4</v>
      </c>
      <c r="F86" s="271"/>
      <c r="G86" s="261">
        <v>2</v>
      </c>
      <c r="H86" s="261"/>
      <c r="I86" s="270">
        <v>2</v>
      </c>
      <c r="J86" s="270"/>
      <c r="K86" s="261">
        <v>4</v>
      </c>
      <c r="L86" s="261"/>
      <c r="M86" s="271">
        <v>4</v>
      </c>
      <c r="N86" s="271"/>
      <c r="O86" s="261">
        <v>2</v>
      </c>
      <c r="P86" s="261"/>
      <c r="Q86" s="270">
        <v>2</v>
      </c>
      <c r="R86" s="270"/>
      <c r="S86" s="369" t="s">
        <v>130</v>
      </c>
      <c r="T86" s="370"/>
      <c r="U86" s="381"/>
      <c r="V86" s="382"/>
      <c r="W86" s="13"/>
      <c r="X86" s="13"/>
      <c r="Y86" s="13"/>
      <c r="Z86" s="13"/>
      <c r="AA86" s="13"/>
      <c r="AB86" s="13"/>
      <c r="AC86" s="13"/>
      <c r="AD86" s="13"/>
      <c r="AE86" s="13"/>
      <c r="AF86" s="13"/>
    </row>
    <row r="87" spans="1:32" ht="12" customHeight="1">
      <c r="A87" s="435" t="s">
        <v>43</v>
      </c>
      <c r="B87" s="436"/>
      <c r="C87" s="267">
        <v>3</v>
      </c>
      <c r="D87" s="261"/>
      <c r="E87" s="271">
        <v>3</v>
      </c>
      <c r="F87" s="271"/>
      <c r="G87" s="261">
        <v>0</v>
      </c>
      <c r="H87" s="261"/>
      <c r="I87" s="271">
        <v>0</v>
      </c>
      <c r="J87" s="271"/>
      <c r="K87" s="261">
        <v>3</v>
      </c>
      <c r="L87" s="261"/>
      <c r="M87" s="271">
        <v>3</v>
      </c>
      <c r="N87" s="271"/>
      <c r="O87" s="261">
        <v>0</v>
      </c>
      <c r="P87" s="261"/>
      <c r="Q87" s="271">
        <v>0</v>
      </c>
      <c r="R87" s="271"/>
      <c r="S87" s="369" t="s">
        <v>130</v>
      </c>
      <c r="T87" s="370"/>
      <c r="U87" s="381"/>
      <c r="V87" s="382"/>
      <c r="W87" s="13"/>
      <c r="X87" s="13"/>
      <c r="Y87" s="13"/>
      <c r="Z87" s="13"/>
      <c r="AA87" s="13"/>
      <c r="AB87" s="13"/>
      <c r="AC87" s="13"/>
      <c r="AD87" s="13"/>
      <c r="AE87" s="13"/>
      <c r="AF87" s="13"/>
    </row>
    <row r="88" spans="1:32" ht="12" customHeight="1">
      <c r="A88" s="435" t="s">
        <v>104</v>
      </c>
      <c r="B88" s="436"/>
      <c r="C88" s="267">
        <v>3</v>
      </c>
      <c r="D88" s="261"/>
      <c r="E88" s="271">
        <v>3</v>
      </c>
      <c r="F88" s="271"/>
      <c r="G88" s="261">
        <v>0</v>
      </c>
      <c r="H88" s="261"/>
      <c r="I88" s="270">
        <v>0</v>
      </c>
      <c r="J88" s="270"/>
      <c r="K88" s="261">
        <v>4</v>
      </c>
      <c r="L88" s="261"/>
      <c r="M88" s="271">
        <v>4</v>
      </c>
      <c r="N88" s="271"/>
      <c r="O88" s="261">
        <v>1</v>
      </c>
      <c r="P88" s="261"/>
      <c r="Q88" s="270">
        <v>1</v>
      </c>
      <c r="R88" s="270"/>
      <c r="S88" s="369" t="s">
        <v>130</v>
      </c>
      <c r="T88" s="370"/>
      <c r="U88" s="381"/>
      <c r="V88" s="382"/>
      <c r="W88" s="13"/>
      <c r="X88" s="13"/>
      <c r="Y88" s="13"/>
      <c r="Z88" s="13"/>
      <c r="AA88" s="13"/>
      <c r="AB88" s="13"/>
      <c r="AC88" s="13"/>
      <c r="AD88" s="13"/>
      <c r="AE88" s="13"/>
      <c r="AF88" s="13"/>
    </row>
    <row r="89" spans="1:32" ht="12" customHeight="1">
      <c r="A89" s="435" t="s">
        <v>44</v>
      </c>
      <c r="B89" s="436"/>
      <c r="C89" s="267">
        <v>4</v>
      </c>
      <c r="D89" s="261"/>
      <c r="E89" s="271">
        <v>4</v>
      </c>
      <c r="F89" s="271"/>
      <c r="G89" s="261">
        <v>1</v>
      </c>
      <c r="H89" s="261"/>
      <c r="I89" s="270">
        <v>0</v>
      </c>
      <c r="J89" s="270"/>
      <c r="K89" s="261">
        <v>4</v>
      </c>
      <c r="L89" s="261"/>
      <c r="M89" s="271">
        <v>4</v>
      </c>
      <c r="N89" s="271"/>
      <c r="O89" s="261">
        <v>1</v>
      </c>
      <c r="P89" s="261"/>
      <c r="Q89" s="270">
        <v>0</v>
      </c>
      <c r="R89" s="270"/>
      <c r="S89" s="369" t="s">
        <v>129</v>
      </c>
      <c r="T89" s="370"/>
      <c r="U89" s="381"/>
      <c r="V89" s="382"/>
      <c r="W89" s="13"/>
      <c r="X89" s="13"/>
      <c r="Y89" s="13"/>
      <c r="Z89" s="13"/>
      <c r="AA89" s="13"/>
      <c r="AB89" s="13"/>
      <c r="AC89" s="13"/>
      <c r="AD89" s="13"/>
      <c r="AE89" s="13"/>
      <c r="AF89" s="13"/>
    </row>
    <row r="90" spans="1:32" ht="12" customHeight="1">
      <c r="A90" s="435" t="s">
        <v>25</v>
      </c>
      <c r="B90" s="436"/>
      <c r="C90" s="267">
        <v>2</v>
      </c>
      <c r="D90" s="261"/>
      <c r="E90" s="271">
        <v>2</v>
      </c>
      <c r="F90" s="271"/>
      <c r="G90" s="261">
        <v>0</v>
      </c>
      <c r="H90" s="261"/>
      <c r="I90" s="271">
        <v>0</v>
      </c>
      <c r="J90" s="271"/>
      <c r="K90" s="261">
        <v>1</v>
      </c>
      <c r="L90" s="261"/>
      <c r="M90" s="271">
        <v>1</v>
      </c>
      <c r="N90" s="271"/>
      <c r="O90" s="261">
        <v>1</v>
      </c>
      <c r="P90" s="261"/>
      <c r="Q90" s="271">
        <v>1</v>
      </c>
      <c r="R90" s="271"/>
      <c r="S90" s="369" t="s">
        <v>130</v>
      </c>
      <c r="T90" s="370"/>
      <c r="U90" s="381"/>
      <c r="V90" s="382"/>
      <c r="W90" s="13"/>
      <c r="X90" s="13"/>
      <c r="Y90" s="13"/>
      <c r="Z90" s="13"/>
      <c r="AA90" s="13"/>
      <c r="AB90" s="13"/>
      <c r="AC90" s="13"/>
      <c r="AD90" s="13"/>
      <c r="AE90" s="13"/>
      <c r="AF90" s="13"/>
    </row>
    <row r="91" spans="1:32" ht="12" customHeight="1" thickBot="1">
      <c r="A91" s="433" t="s">
        <v>45</v>
      </c>
      <c r="B91" s="434"/>
      <c r="C91" s="268">
        <v>1</v>
      </c>
      <c r="D91" s="262"/>
      <c r="E91" s="346">
        <v>1</v>
      </c>
      <c r="F91" s="346"/>
      <c r="G91" s="262">
        <v>0</v>
      </c>
      <c r="H91" s="262"/>
      <c r="I91" s="347">
        <v>0</v>
      </c>
      <c r="J91" s="347"/>
      <c r="K91" s="262">
        <v>1</v>
      </c>
      <c r="L91" s="262"/>
      <c r="M91" s="346">
        <v>1</v>
      </c>
      <c r="N91" s="346"/>
      <c r="O91" s="262">
        <v>1</v>
      </c>
      <c r="P91" s="262"/>
      <c r="Q91" s="347">
        <v>1</v>
      </c>
      <c r="R91" s="347"/>
      <c r="S91" s="377" t="s">
        <v>130</v>
      </c>
      <c r="T91" s="378"/>
      <c r="U91" s="383"/>
      <c r="V91" s="384"/>
      <c r="W91" s="13"/>
      <c r="X91" s="13"/>
      <c r="Y91" s="13"/>
      <c r="Z91" s="13"/>
      <c r="AA91" s="13"/>
      <c r="AB91" s="13"/>
      <c r="AC91" s="13"/>
      <c r="AD91" s="13"/>
      <c r="AE91" s="13"/>
      <c r="AF91" s="13"/>
    </row>
    <row r="92" spans="1:32" ht="18" customHeight="1" thickBot="1">
      <c r="A92" s="356" t="s">
        <v>90</v>
      </c>
      <c r="B92" s="357"/>
      <c r="C92" s="357"/>
      <c r="D92" s="357"/>
      <c r="E92" s="357"/>
      <c r="F92" s="357"/>
      <c r="G92" s="357"/>
      <c r="H92" s="357"/>
      <c r="I92" s="357"/>
      <c r="J92" s="357"/>
      <c r="K92" s="357"/>
      <c r="L92" s="357"/>
      <c r="M92" s="357"/>
      <c r="N92" s="357"/>
      <c r="O92" s="357"/>
      <c r="P92" s="357"/>
      <c r="Q92" s="357"/>
      <c r="R92" s="357"/>
      <c r="S92" s="357"/>
      <c r="T92" s="357"/>
      <c r="U92" s="357"/>
      <c r="V92" s="358"/>
      <c r="W92" s="13"/>
      <c r="X92" s="13"/>
      <c r="Y92" s="13"/>
      <c r="Z92" s="13"/>
      <c r="AA92" s="13"/>
      <c r="AB92" s="13"/>
      <c r="AC92" s="13"/>
      <c r="AD92" s="13"/>
      <c r="AE92" s="13"/>
      <c r="AF92" s="13"/>
    </row>
    <row r="93" spans="1:32" ht="15.75" customHeight="1" thickBot="1">
      <c r="A93" s="371" t="s">
        <v>0</v>
      </c>
      <c r="B93" s="372"/>
      <c r="C93" s="351" t="s">
        <v>63</v>
      </c>
      <c r="D93" s="352"/>
      <c r="E93" s="352"/>
      <c r="F93" s="352"/>
      <c r="G93" s="352"/>
      <c r="H93" s="352"/>
      <c r="I93" s="352"/>
      <c r="J93" s="352"/>
      <c r="K93" s="352"/>
      <c r="L93" s="352"/>
      <c r="M93" s="352"/>
      <c r="N93" s="352"/>
      <c r="O93" s="352"/>
      <c r="P93" s="352"/>
      <c r="Q93" s="352"/>
      <c r="R93" s="352"/>
      <c r="S93" s="352"/>
      <c r="T93" s="353"/>
      <c r="U93" s="349" t="s">
        <v>64</v>
      </c>
      <c r="V93" s="350"/>
      <c r="W93" s="13"/>
      <c r="X93" s="13"/>
      <c r="Y93" s="13"/>
      <c r="Z93" s="13"/>
      <c r="AA93" s="13"/>
      <c r="AB93" s="13"/>
      <c r="AC93" s="13"/>
      <c r="AD93" s="13"/>
      <c r="AE93" s="13"/>
      <c r="AF93" s="13"/>
    </row>
    <row r="94" spans="1:32" ht="15" customHeight="1">
      <c r="A94" s="373"/>
      <c r="B94" s="374"/>
      <c r="C94" s="385" t="s">
        <v>91</v>
      </c>
      <c r="D94" s="386"/>
      <c r="E94" s="386"/>
      <c r="F94" s="386"/>
      <c r="G94" s="386"/>
      <c r="H94" s="386"/>
      <c r="I94" s="386"/>
      <c r="J94" s="386"/>
      <c r="K94" s="386" t="s">
        <v>92</v>
      </c>
      <c r="L94" s="386"/>
      <c r="M94" s="386"/>
      <c r="N94" s="386"/>
      <c r="O94" s="386"/>
      <c r="P94" s="386"/>
      <c r="Q94" s="386"/>
      <c r="R94" s="386"/>
      <c r="S94" s="393" t="s">
        <v>93</v>
      </c>
      <c r="T94" s="393"/>
      <c r="U94" s="387" t="s">
        <v>69</v>
      </c>
      <c r="V94" s="388"/>
      <c r="W94" s="13"/>
      <c r="X94" s="13"/>
      <c r="Y94" s="13"/>
      <c r="Z94" s="13"/>
      <c r="AA94" s="13"/>
      <c r="AB94" s="13"/>
      <c r="AC94" s="13"/>
      <c r="AD94" s="13"/>
      <c r="AE94" s="13"/>
      <c r="AF94" s="13"/>
    </row>
    <row r="95" spans="1:32" ht="45.75" customHeight="1" thickBot="1">
      <c r="A95" s="375"/>
      <c r="B95" s="376"/>
      <c r="C95" s="394" t="s">
        <v>88</v>
      </c>
      <c r="D95" s="361"/>
      <c r="E95" s="361" t="s">
        <v>89</v>
      </c>
      <c r="F95" s="361"/>
      <c r="G95" s="361" t="s">
        <v>117</v>
      </c>
      <c r="H95" s="361"/>
      <c r="I95" s="361" t="s">
        <v>118</v>
      </c>
      <c r="J95" s="361"/>
      <c r="K95" s="361" t="s">
        <v>88</v>
      </c>
      <c r="L95" s="361"/>
      <c r="M95" s="361" t="s">
        <v>89</v>
      </c>
      <c r="N95" s="361"/>
      <c r="O95" s="361" t="s">
        <v>117</v>
      </c>
      <c r="P95" s="361"/>
      <c r="Q95" s="361" t="s">
        <v>118</v>
      </c>
      <c r="R95" s="361"/>
      <c r="S95" s="361"/>
      <c r="T95" s="361"/>
      <c r="U95" s="389"/>
      <c r="V95" s="366"/>
      <c r="W95" s="13"/>
      <c r="X95" s="13"/>
      <c r="Y95" s="13"/>
      <c r="Z95" s="13"/>
      <c r="AA95" s="13"/>
      <c r="AB95" s="13"/>
      <c r="AC95" s="13"/>
      <c r="AD95" s="13"/>
      <c r="AE95" s="13"/>
      <c r="AF95" s="13"/>
    </row>
    <row r="96" spans="1:32" ht="12" customHeight="1">
      <c r="A96" s="437" t="s">
        <v>103</v>
      </c>
      <c r="B96" s="438"/>
      <c r="C96" s="266">
        <v>3</v>
      </c>
      <c r="D96" s="263"/>
      <c r="E96" s="269">
        <v>3</v>
      </c>
      <c r="F96" s="269"/>
      <c r="G96" s="263">
        <v>0</v>
      </c>
      <c r="H96" s="263"/>
      <c r="I96" s="348">
        <v>0</v>
      </c>
      <c r="J96" s="348"/>
      <c r="K96" s="263">
        <v>2</v>
      </c>
      <c r="L96" s="263"/>
      <c r="M96" s="269">
        <v>2</v>
      </c>
      <c r="N96" s="269"/>
      <c r="O96" s="263">
        <v>0</v>
      </c>
      <c r="P96" s="263"/>
      <c r="Q96" s="348">
        <v>0</v>
      </c>
      <c r="R96" s="348"/>
      <c r="S96" s="367" t="s">
        <v>130</v>
      </c>
      <c r="T96" s="367"/>
      <c r="U96" s="390" t="s">
        <v>133</v>
      </c>
      <c r="V96" s="380"/>
      <c r="W96" s="13"/>
      <c r="X96" s="13"/>
      <c r="Y96" s="13"/>
      <c r="Z96" s="13"/>
      <c r="AA96" s="13"/>
      <c r="AB96" s="13"/>
      <c r="AC96" s="13"/>
      <c r="AD96" s="13"/>
      <c r="AE96" s="13"/>
      <c r="AF96" s="13"/>
    </row>
    <row r="97" spans="1:32" ht="12" customHeight="1">
      <c r="A97" s="435" t="s">
        <v>46</v>
      </c>
      <c r="B97" s="436"/>
      <c r="C97" s="267">
        <v>7</v>
      </c>
      <c r="D97" s="261"/>
      <c r="E97" s="270">
        <v>7</v>
      </c>
      <c r="F97" s="270"/>
      <c r="G97" s="261">
        <v>2</v>
      </c>
      <c r="H97" s="261"/>
      <c r="I97" s="270">
        <v>2</v>
      </c>
      <c r="J97" s="270"/>
      <c r="K97" s="261">
        <v>6</v>
      </c>
      <c r="L97" s="261"/>
      <c r="M97" s="270">
        <v>6</v>
      </c>
      <c r="N97" s="270"/>
      <c r="O97" s="261">
        <v>2</v>
      </c>
      <c r="P97" s="261"/>
      <c r="Q97" s="270">
        <v>2</v>
      </c>
      <c r="R97" s="270"/>
      <c r="S97" s="369" t="s">
        <v>130</v>
      </c>
      <c r="T97" s="369"/>
      <c r="U97" s="391"/>
      <c r="V97" s="382"/>
      <c r="W97" s="13"/>
      <c r="X97" s="13"/>
      <c r="Y97" s="13"/>
      <c r="Z97" s="13"/>
      <c r="AA97" s="13"/>
      <c r="AB97" s="13"/>
      <c r="AC97" s="13"/>
      <c r="AD97" s="13"/>
      <c r="AE97" s="13"/>
      <c r="AF97" s="13"/>
    </row>
    <row r="98" spans="1:32" ht="12" customHeight="1">
      <c r="A98" s="435" t="s">
        <v>43</v>
      </c>
      <c r="B98" s="436"/>
      <c r="C98" s="267">
        <v>3</v>
      </c>
      <c r="D98" s="261"/>
      <c r="E98" s="271">
        <v>3</v>
      </c>
      <c r="F98" s="271"/>
      <c r="G98" s="261">
        <v>1</v>
      </c>
      <c r="H98" s="261"/>
      <c r="I98" s="270">
        <v>1</v>
      </c>
      <c r="J98" s="270"/>
      <c r="K98" s="261">
        <v>3</v>
      </c>
      <c r="L98" s="261"/>
      <c r="M98" s="271">
        <v>3</v>
      </c>
      <c r="N98" s="271"/>
      <c r="O98" s="261">
        <v>0</v>
      </c>
      <c r="P98" s="261"/>
      <c r="Q98" s="270">
        <v>0</v>
      </c>
      <c r="R98" s="270"/>
      <c r="S98" s="369" t="s">
        <v>130</v>
      </c>
      <c r="T98" s="369"/>
      <c r="U98" s="391"/>
      <c r="V98" s="382"/>
      <c r="W98" s="13"/>
      <c r="X98" s="13"/>
      <c r="Y98" s="13"/>
      <c r="Z98" s="13"/>
      <c r="AA98" s="13"/>
      <c r="AB98" s="13"/>
      <c r="AC98" s="13"/>
      <c r="AD98" s="13"/>
      <c r="AE98" s="13"/>
      <c r="AF98" s="13"/>
    </row>
    <row r="99" spans="1:32" ht="12" customHeight="1" thickBot="1">
      <c r="A99" s="433" t="s">
        <v>44</v>
      </c>
      <c r="B99" s="434"/>
      <c r="C99" s="268">
        <v>4</v>
      </c>
      <c r="D99" s="262"/>
      <c r="E99" s="346">
        <v>4</v>
      </c>
      <c r="F99" s="346"/>
      <c r="G99" s="262">
        <v>1</v>
      </c>
      <c r="H99" s="262"/>
      <c r="I99" s="347">
        <v>1</v>
      </c>
      <c r="J99" s="347"/>
      <c r="K99" s="262">
        <v>4</v>
      </c>
      <c r="L99" s="262"/>
      <c r="M99" s="346">
        <v>4</v>
      </c>
      <c r="N99" s="346"/>
      <c r="O99" s="262">
        <v>1</v>
      </c>
      <c r="P99" s="262"/>
      <c r="Q99" s="347">
        <v>1</v>
      </c>
      <c r="R99" s="347"/>
      <c r="S99" s="377" t="s">
        <v>129</v>
      </c>
      <c r="T99" s="377"/>
      <c r="U99" s="392"/>
      <c r="V99" s="384"/>
      <c r="W99" s="13"/>
      <c r="X99" s="13"/>
      <c r="Y99" s="13"/>
      <c r="Z99" s="13"/>
      <c r="AA99" s="13"/>
      <c r="AB99" s="13"/>
      <c r="AC99" s="13"/>
      <c r="AD99" s="13"/>
      <c r="AE99" s="13"/>
      <c r="AF99" s="13"/>
    </row>
    <row r="100" spans="1:32" ht="12" customHeight="1" thickBot="1">
      <c r="A100" s="11"/>
      <c r="B100" s="65"/>
      <c r="C100" s="12"/>
      <c r="D100" s="12"/>
      <c r="E100" s="9"/>
      <c r="F100" s="9"/>
      <c r="G100" s="5"/>
      <c r="H100" s="5"/>
      <c r="I100" s="5"/>
      <c r="J100" s="5"/>
      <c r="K100" s="5"/>
      <c r="L100" s="5"/>
      <c r="M100" s="5"/>
      <c r="N100" s="5"/>
      <c r="O100" s="5"/>
      <c r="P100" s="5"/>
      <c r="Q100" s="5"/>
      <c r="R100" s="5"/>
      <c r="S100" s="5"/>
      <c r="T100" s="5"/>
      <c r="U100" s="5"/>
      <c r="V100" s="13"/>
      <c r="W100" s="13"/>
      <c r="X100" s="13"/>
      <c r="Y100" s="13"/>
      <c r="Z100" s="13"/>
      <c r="AA100" s="13"/>
      <c r="AB100" s="13"/>
      <c r="AC100" s="13"/>
      <c r="AD100" s="13"/>
      <c r="AE100" s="13"/>
      <c r="AF100" s="13"/>
    </row>
    <row r="101" spans="1:32" ht="18" customHeight="1" thickBot="1">
      <c r="A101" s="453" t="s">
        <v>48</v>
      </c>
      <c r="B101" s="454"/>
      <c r="C101" s="454"/>
      <c r="D101" s="454"/>
      <c r="E101" s="454"/>
      <c r="F101" s="454"/>
      <c r="G101" s="454"/>
      <c r="H101" s="454"/>
      <c r="I101" s="454"/>
      <c r="J101" s="454"/>
      <c r="K101" s="454"/>
      <c r="L101" s="454"/>
      <c r="M101" s="454"/>
      <c r="N101" s="454"/>
      <c r="O101" s="454"/>
      <c r="P101" s="454"/>
      <c r="Q101" s="455"/>
      <c r="R101" s="128"/>
      <c r="S101" s="128"/>
      <c r="T101" s="128"/>
      <c r="U101" s="5"/>
      <c r="V101" s="13"/>
      <c r="W101" s="13"/>
      <c r="X101" s="13"/>
      <c r="Y101" s="13"/>
      <c r="Z101" s="13"/>
      <c r="AA101" s="13"/>
      <c r="AB101" s="13"/>
      <c r="AC101" s="13"/>
      <c r="AD101" s="13"/>
      <c r="AE101" s="13"/>
      <c r="AF101" s="13"/>
    </row>
    <row r="102" spans="1:32" ht="15.75" customHeight="1">
      <c r="A102" s="439" t="s">
        <v>0</v>
      </c>
      <c r="B102" s="440"/>
      <c r="C102" s="456" t="s">
        <v>73</v>
      </c>
      <c r="D102" s="457"/>
      <c r="E102" s="458"/>
      <c r="F102" s="468" t="s">
        <v>63</v>
      </c>
      <c r="G102" s="469"/>
      <c r="H102" s="469"/>
      <c r="I102" s="469"/>
      <c r="J102" s="469"/>
      <c r="K102" s="470"/>
      <c r="L102" s="471" t="s">
        <v>64</v>
      </c>
      <c r="M102" s="472"/>
      <c r="N102" s="472"/>
      <c r="O102" s="472"/>
      <c r="P102" s="472"/>
      <c r="Q102" s="473"/>
      <c r="R102" s="5"/>
      <c r="S102" s="5"/>
      <c r="T102" s="129"/>
      <c r="U102" s="5"/>
      <c r="V102" s="13"/>
      <c r="W102" s="13"/>
      <c r="X102" s="13"/>
      <c r="Y102" s="13"/>
      <c r="Z102" s="13"/>
      <c r="AA102" s="13"/>
      <c r="AB102" s="13"/>
      <c r="AC102" s="13"/>
      <c r="AD102" s="13"/>
      <c r="AE102" s="13"/>
      <c r="AF102" s="13"/>
    </row>
    <row r="103" spans="1:32" ht="16.5" customHeight="1">
      <c r="A103" s="441"/>
      <c r="B103" s="442"/>
      <c r="C103" s="459"/>
      <c r="D103" s="460"/>
      <c r="E103" s="461"/>
      <c r="F103" s="474" t="s">
        <v>74</v>
      </c>
      <c r="G103" s="475"/>
      <c r="H103" s="475" t="s">
        <v>75</v>
      </c>
      <c r="I103" s="475"/>
      <c r="J103" s="476" t="s">
        <v>94</v>
      </c>
      <c r="K103" s="477"/>
      <c r="L103" s="395" t="s">
        <v>76</v>
      </c>
      <c r="M103" s="396"/>
      <c r="N103" s="396" t="s">
        <v>77</v>
      </c>
      <c r="O103" s="396"/>
      <c r="P103" s="397" t="s">
        <v>69</v>
      </c>
      <c r="Q103" s="398"/>
      <c r="R103" s="5"/>
      <c r="S103" s="5"/>
      <c r="T103" s="5"/>
      <c r="U103" s="5"/>
      <c r="V103" s="13"/>
      <c r="W103" s="13"/>
      <c r="X103" s="13"/>
      <c r="Y103" s="13"/>
      <c r="Z103" s="13"/>
      <c r="AA103" s="13"/>
      <c r="AB103" s="13"/>
      <c r="AC103" s="13"/>
      <c r="AD103" s="13"/>
      <c r="AE103" s="13"/>
      <c r="AF103" s="13"/>
    </row>
    <row r="104" spans="1:32" ht="17.25" customHeight="1" thickBot="1">
      <c r="A104" s="443"/>
      <c r="B104" s="444"/>
      <c r="C104" s="462"/>
      <c r="D104" s="463"/>
      <c r="E104" s="464"/>
      <c r="F104" s="121" t="s">
        <v>78</v>
      </c>
      <c r="G104" s="134" t="s">
        <v>79</v>
      </c>
      <c r="H104" s="134" t="s">
        <v>78</v>
      </c>
      <c r="I104" s="134" t="s">
        <v>79</v>
      </c>
      <c r="J104" s="478"/>
      <c r="K104" s="479"/>
      <c r="L104" s="124" t="s">
        <v>78</v>
      </c>
      <c r="M104" s="133" t="s">
        <v>79</v>
      </c>
      <c r="N104" s="133" t="s">
        <v>78</v>
      </c>
      <c r="O104" s="133" t="s">
        <v>79</v>
      </c>
      <c r="P104" s="389"/>
      <c r="Q104" s="366"/>
      <c r="R104" s="5"/>
      <c r="S104" s="5"/>
      <c r="T104" s="5"/>
      <c r="U104" s="5"/>
      <c r="V104" s="13"/>
      <c r="W104" s="13"/>
      <c r="X104" s="13"/>
      <c r="Y104" s="13"/>
      <c r="Z104" s="13"/>
      <c r="AA104" s="13"/>
      <c r="AB104" s="13"/>
      <c r="AC104" s="13"/>
      <c r="AD104" s="13"/>
      <c r="AE104" s="13"/>
      <c r="AF104" s="13"/>
    </row>
    <row r="105" spans="1:32" ht="12" customHeight="1">
      <c r="A105" s="447" t="s">
        <v>80</v>
      </c>
      <c r="B105" s="448"/>
      <c r="C105" s="465" t="s">
        <v>81</v>
      </c>
      <c r="D105" s="466"/>
      <c r="E105" s="467"/>
      <c r="F105" s="117">
        <v>18</v>
      </c>
      <c r="G105" s="118">
        <v>18</v>
      </c>
      <c r="H105" s="42">
        <v>23</v>
      </c>
      <c r="I105" s="118">
        <v>23</v>
      </c>
      <c r="J105" s="272" t="s">
        <v>130</v>
      </c>
      <c r="K105" s="273"/>
      <c r="L105" s="125">
        <v>5</v>
      </c>
      <c r="M105" s="119">
        <v>5</v>
      </c>
      <c r="N105" s="132">
        <v>2</v>
      </c>
      <c r="O105" s="119">
        <v>2</v>
      </c>
      <c r="P105" s="272" t="s">
        <v>130</v>
      </c>
      <c r="Q105" s="273"/>
      <c r="R105" s="5"/>
      <c r="S105" s="5"/>
      <c r="T105" s="5"/>
      <c r="U105" s="5"/>
      <c r="V105" s="13"/>
      <c r="W105" s="13"/>
      <c r="X105" s="13"/>
      <c r="Y105" s="13"/>
      <c r="Z105" s="13"/>
      <c r="AA105" s="13"/>
      <c r="AB105" s="13"/>
      <c r="AC105" s="13"/>
      <c r="AD105" s="13"/>
      <c r="AE105" s="13"/>
      <c r="AF105" s="13"/>
    </row>
    <row r="106" spans="1:32" ht="12" customHeight="1">
      <c r="A106" s="447"/>
      <c r="B106" s="448"/>
      <c r="C106" s="278" t="s">
        <v>82</v>
      </c>
      <c r="D106" s="279"/>
      <c r="E106" s="280"/>
      <c r="F106" s="26">
        <v>2</v>
      </c>
      <c r="G106" s="27">
        <v>2</v>
      </c>
      <c r="H106" s="28">
        <v>2</v>
      </c>
      <c r="I106" s="27">
        <v>2</v>
      </c>
      <c r="J106" s="274"/>
      <c r="K106" s="275"/>
      <c r="L106" s="126">
        <v>0</v>
      </c>
      <c r="M106" s="33">
        <v>0</v>
      </c>
      <c r="N106" s="130">
        <v>0</v>
      </c>
      <c r="O106" s="34">
        <v>0</v>
      </c>
      <c r="P106" s="274"/>
      <c r="Q106" s="275"/>
      <c r="R106" s="5"/>
      <c r="S106" s="5"/>
      <c r="T106" s="5"/>
      <c r="U106" s="5"/>
      <c r="V106" s="13"/>
      <c r="W106" s="13"/>
      <c r="X106" s="13"/>
      <c r="Y106" s="13"/>
      <c r="Z106" s="13"/>
      <c r="AA106" s="13"/>
      <c r="AB106" s="13"/>
      <c r="AC106" s="13"/>
      <c r="AD106" s="13"/>
      <c r="AE106" s="13"/>
      <c r="AF106" s="13"/>
    </row>
    <row r="107" spans="1:32" ht="12" customHeight="1">
      <c r="A107" s="447"/>
      <c r="B107" s="448"/>
      <c r="C107" s="278" t="s">
        <v>83</v>
      </c>
      <c r="D107" s="279"/>
      <c r="E107" s="280"/>
      <c r="F107" s="26">
        <v>3</v>
      </c>
      <c r="G107" s="29">
        <v>3</v>
      </c>
      <c r="H107" s="28">
        <v>4</v>
      </c>
      <c r="I107" s="29">
        <v>4</v>
      </c>
      <c r="J107" s="274"/>
      <c r="K107" s="275"/>
      <c r="L107" s="126">
        <v>1</v>
      </c>
      <c r="M107" s="34">
        <v>1</v>
      </c>
      <c r="N107" s="130">
        <v>0</v>
      </c>
      <c r="O107" s="34">
        <v>0</v>
      </c>
      <c r="P107" s="274"/>
      <c r="Q107" s="275"/>
      <c r="R107" s="5"/>
      <c r="S107" s="5"/>
      <c r="T107" s="5"/>
      <c r="U107" s="5"/>
      <c r="V107" s="13"/>
      <c r="W107" s="13"/>
      <c r="X107" s="13"/>
      <c r="Y107" s="13"/>
      <c r="Z107" s="13"/>
      <c r="AA107" s="13"/>
      <c r="AB107" s="13"/>
      <c r="AC107" s="13"/>
      <c r="AD107" s="13"/>
      <c r="AE107" s="13"/>
      <c r="AF107" s="13"/>
    </row>
    <row r="108" spans="1:32" ht="12" customHeight="1">
      <c r="A108" s="451"/>
      <c r="B108" s="452"/>
      <c r="C108" s="281" t="s">
        <v>84</v>
      </c>
      <c r="D108" s="282"/>
      <c r="E108" s="283"/>
      <c r="F108" s="26">
        <v>2</v>
      </c>
      <c r="G108" s="29">
        <v>2</v>
      </c>
      <c r="H108" s="28">
        <v>2</v>
      </c>
      <c r="I108" s="29">
        <v>2</v>
      </c>
      <c r="J108" s="274"/>
      <c r="K108" s="275"/>
      <c r="L108" s="126">
        <v>0</v>
      </c>
      <c r="M108" s="34">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5" t="s">
        <v>85</v>
      </c>
      <c r="B109" s="446"/>
      <c r="C109" s="281" t="s">
        <v>81</v>
      </c>
      <c r="D109" s="282"/>
      <c r="E109" s="283"/>
      <c r="F109" s="26">
        <v>4</v>
      </c>
      <c r="G109" s="29">
        <v>4</v>
      </c>
      <c r="H109" s="28">
        <v>4</v>
      </c>
      <c r="I109" s="29">
        <v>4</v>
      </c>
      <c r="J109" s="274" t="s">
        <v>130</v>
      </c>
      <c r="K109" s="275"/>
      <c r="L109" s="126">
        <v>0</v>
      </c>
      <c r="M109" s="34">
        <v>0</v>
      </c>
      <c r="N109" s="130">
        <v>0</v>
      </c>
      <c r="O109" s="34">
        <v>0</v>
      </c>
      <c r="P109" s="274">
        <v>0</v>
      </c>
      <c r="Q109" s="275"/>
      <c r="R109" s="5"/>
      <c r="S109" s="5"/>
      <c r="T109" s="5"/>
      <c r="U109" s="5"/>
      <c r="V109" s="13"/>
      <c r="W109" s="13"/>
      <c r="X109" s="13"/>
      <c r="Y109" s="13"/>
      <c r="Z109" s="13"/>
      <c r="AA109" s="13"/>
      <c r="AB109" s="13"/>
      <c r="AC109" s="13"/>
      <c r="AD109" s="13"/>
      <c r="AE109" s="13"/>
      <c r="AF109" s="13"/>
    </row>
    <row r="110" spans="1:32" ht="12" customHeight="1">
      <c r="A110" s="447"/>
      <c r="B110" s="448"/>
      <c r="C110" s="278" t="s">
        <v>82</v>
      </c>
      <c r="D110" s="279"/>
      <c r="E110" s="280"/>
      <c r="F110" s="26">
        <v>0</v>
      </c>
      <c r="G110" s="27">
        <v>0</v>
      </c>
      <c r="H110" s="28">
        <v>0</v>
      </c>
      <c r="I110" s="27">
        <v>0</v>
      </c>
      <c r="J110" s="274"/>
      <c r="K110" s="275"/>
      <c r="L110" s="126">
        <v>0</v>
      </c>
      <c r="M110" s="33">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7"/>
      <c r="B111" s="448"/>
      <c r="C111" s="278" t="s">
        <v>83</v>
      </c>
      <c r="D111" s="279"/>
      <c r="E111" s="280"/>
      <c r="F111" s="26">
        <v>1</v>
      </c>
      <c r="G111" s="29">
        <v>1</v>
      </c>
      <c r="H111" s="28">
        <v>1</v>
      </c>
      <c r="I111" s="29">
        <v>1</v>
      </c>
      <c r="J111" s="274"/>
      <c r="K111" s="275"/>
      <c r="L111" s="126">
        <v>0</v>
      </c>
      <c r="M111" s="34">
        <v>0</v>
      </c>
      <c r="N111" s="130">
        <v>0</v>
      </c>
      <c r="O111" s="34">
        <v>0</v>
      </c>
      <c r="P111" s="274"/>
      <c r="Q111" s="275"/>
      <c r="R111" s="5"/>
      <c r="S111" s="5"/>
      <c r="T111" s="5"/>
      <c r="U111" s="5"/>
      <c r="V111" s="13"/>
      <c r="W111" s="13"/>
      <c r="X111" s="13"/>
      <c r="Y111" s="13"/>
      <c r="Z111" s="13"/>
      <c r="AA111" s="13"/>
      <c r="AB111" s="13"/>
      <c r="AC111" s="13"/>
      <c r="AD111" s="13"/>
      <c r="AE111" s="13"/>
      <c r="AF111" s="13"/>
    </row>
    <row r="112" spans="1:32" ht="12" customHeight="1">
      <c r="A112" s="451"/>
      <c r="B112" s="452"/>
      <c r="C112" s="281" t="s">
        <v>84</v>
      </c>
      <c r="D112" s="282"/>
      <c r="E112" s="283"/>
      <c r="F112" s="26">
        <v>0</v>
      </c>
      <c r="G112" s="29">
        <v>0</v>
      </c>
      <c r="H112" s="28">
        <v>0</v>
      </c>
      <c r="I112" s="29">
        <v>0</v>
      </c>
      <c r="J112" s="274"/>
      <c r="K112" s="275"/>
      <c r="L112" s="126">
        <v>0</v>
      </c>
      <c r="M112" s="34">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5" t="s">
        <v>86</v>
      </c>
      <c r="B113" s="446"/>
      <c r="C113" s="281" t="s">
        <v>81</v>
      </c>
      <c r="D113" s="282"/>
      <c r="E113" s="283"/>
      <c r="F113" s="26">
        <v>10</v>
      </c>
      <c r="G113" s="29">
        <v>10</v>
      </c>
      <c r="H113" s="28">
        <v>11</v>
      </c>
      <c r="I113" s="29">
        <v>11</v>
      </c>
      <c r="J113" s="274" t="s">
        <v>130</v>
      </c>
      <c r="K113" s="275"/>
      <c r="L113" s="126">
        <v>1</v>
      </c>
      <c r="M113" s="34">
        <v>1</v>
      </c>
      <c r="N113" s="130">
        <v>0</v>
      </c>
      <c r="O113" s="34">
        <v>0</v>
      </c>
      <c r="P113" s="274">
        <v>0</v>
      </c>
      <c r="Q113" s="275"/>
      <c r="R113" s="5"/>
      <c r="S113" s="5"/>
      <c r="T113" s="5"/>
      <c r="U113" s="5"/>
      <c r="V113" s="13"/>
      <c r="W113" s="13"/>
      <c r="X113" s="13"/>
      <c r="Y113" s="13"/>
      <c r="Z113" s="13"/>
      <c r="AA113" s="13"/>
      <c r="AB113" s="13"/>
      <c r="AC113" s="13"/>
      <c r="AD113" s="13"/>
      <c r="AE113" s="13"/>
      <c r="AF113" s="13"/>
    </row>
    <row r="114" spans="1:32" ht="12" customHeight="1">
      <c r="A114" s="447"/>
      <c r="B114" s="448"/>
      <c r="C114" s="278" t="s">
        <v>82</v>
      </c>
      <c r="D114" s="279"/>
      <c r="E114" s="280"/>
      <c r="F114" s="26">
        <v>1</v>
      </c>
      <c r="G114" s="27">
        <v>1</v>
      </c>
      <c r="H114" s="28">
        <v>1</v>
      </c>
      <c r="I114" s="27">
        <v>1</v>
      </c>
      <c r="J114" s="274"/>
      <c r="K114" s="275"/>
      <c r="L114" s="126">
        <v>0</v>
      </c>
      <c r="M114" s="33">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51"/>
      <c r="B115" s="452"/>
      <c r="C115" s="278" t="s">
        <v>83</v>
      </c>
      <c r="D115" s="279"/>
      <c r="E115" s="280"/>
      <c r="F115" s="26">
        <v>2</v>
      </c>
      <c r="G115" s="29">
        <v>2</v>
      </c>
      <c r="H115" s="28">
        <v>2</v>
      </c>
      <c r="I115" s="29">
        <v>2</v>
      </c>
      <c r="J115" s="274"/>
      <c r="K115" s="275"/>
      <c r="L115" s="126">
        <v>0</v>
      </c>
      <c r="M115" s="34">
        <v>0</v>
      </c>
      <c r="N115" s="130">
        <v>0</v>
      </c>
      <c r="O115" s="34">
        <v>0</v>
      </c>
      <c r="P115" s="274"/>
      <c r="Q115" s="275"/>
      <c r="R115" s="5"/>
      <c r="S115" s="5"/>
      <c r="T115" s="5"/>
      <c r="U115" s="5"/>
      <c r="V115" s="13"/>
      <c r="W115" s="13"/>
      <c r="X115" s="13"/>
      <c r="Y115" s="13"/>
      <c r="Z115" s="13"/>
      <c r="AA115" s="13"/>
      <c r="AB115" s="13"/>
      <c r="AC115" s="13"/>
      <c r="AD115" s="13"/>
      <c r="AE115" s="13"/>
      <c r="AF115" s="13"/>
    </row>
    <row r="116" spans="1:32" ht="12" customHeight="1">
      <c r="A116" s="445" t="s">
        <v>87</v>
      </c>
      <c r="B116" s="446"/>
      <c r="C116" s="281" t="s">
        <v>81</v>
      </c>
      <c r="D116" s="282"/>
      <c r="E116" s="283"/>
      <c r="F116" s="26">
        <v>9</v>
      </c>
      <c r="G116" s="29">
        <v>9</v>
      </c>
      <c r="H116" s="28">
        <v>9</v>
      </c>
      <c r="I116" s="29">
        <v>9</v>
      </c>
      <c r="J116" s="274" t="s">
        <v>130</v>
      </c>
      <c r="K116" s="275"/>
      <c r="L116" s="126">
        <v>0</v>
      </c>
      <c r="M116" s="34">
        <v>0</v>
      </c>
      <c r="N116" s="130">
        <v>0</v>
      </c>
      <c r="O116" s="34">
        <v>0</v>
      </c>
      <c r="P116" s="274">
        <v>0</v>
      </c>
      <c r="Q116" s="275"/>
      <c r="R116" s="5"/>
      <c r="S116" s="5"/>
      <c r="T116" s="5"/>
      <c r="U116" s="5"/>
      <c r="V116" s="13"/>
      <c r="W116" s="13"/>
      <c r="X116" s="13"/>
      <c r="Y116" s="13"/>
      <c r="Z116" s="13"/>
      <c r="AA116" s="13"/>
      <c r="AB116" s="13"/>
      <c r="AC116" s="13"/>
      <c r="AD116" s="13"/>
      <c r="AE116" s="13"/>
      <c r="AF116" s="13"/>
    </row>
    <row r="117" spans="1:32" ht="12" customHeight="1">
      <c r="A117" s="447"/>
      <c r="B117" s="448"/>
      <c r="C117" s="278" t="s">
        <v>82</v>
      </c>
      <c r="D117" s="279"/>
      <c r="E117" s="280"/>
      <c r="F117" s="26">
        <v>1</v>
      </c>
      <c r="G117" s="27">
        <v>1</v>
      </c>
      <c r="H117" s="28">
        <v>1</v>
      </c>
      <c r="I117" s="27">
        <v>1</v>
      </c>
      <c r="J117" s="274"/>
      <c r="K117" s="275"/>
      <c r="L117" s="126">
        <v>0</v>
      </c>
      <c r="M117" s="33">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7"/>
      <c r="B118" s="448"/>
      <c r="C118" s="278" t="s">
        <v>83</v>
      </c>
      <c r="D118" s="279"/>
      <c r="E118" s="280"/>
      <c r="F118" s="26">
        <v>1</v>
      </c>
      <c r="G118" s="29">
        <v>1</v>
      </c>
      <c r="H118" s="28">
        <v>1</v>
      </c>
      <c r="I118" s="29">
        <v>1</v>
      </c>
      <c r="J118" s="274"/>
      <c r="K118" s="275"/>
      <c r="L118" s="126">
        <v>0</v>
      </c>
      <c r="M118" s="34">
        <v>0</v>
      </c>
      <c r="N118" s="130">
        <v>0</v>
      </c>
      <c r="O118" s="34">
        <v>0</v>
      </c>
      <c r="P118" s="274"/>
      <c r="Q118" s="275"/>
      <c r="R118" s="5"/>
      <c r="S118" s="5"/>
      <c r="T118" s="5"/>
      <c r="U118" s="5"/>
      <c r="V118" s="13"/>
      <c r="W118" s="13"/>
      <c r="X118" s="13"/>
      <c r="Y118" s="13"/>
      <c r="Z118" s="13"/>
      <c r="AA118" s="13"/>
      <c r="AB118" s="13"/>
      <c r="AC118" s="13"/>
      <c r="AD118" s="13"/>
      <c r="AE118" s="13"/>
      <c r="AF118" s="13"/>
    </row>
    <row r="119" spans="1:32" ht="12" customHeight="1" thickBot="1">
      <c r="A119" s="449"/>
      <c r="B119" s="450"/>
      <c r="C119" s="287" t="s">
        <v>84</v>
      </c>
      <c r="D119" s="288"/>
      <c r="E119" s="289"/>
      <c r="F119" s="30">
        <v>2</v>
      </c>
      <c r="G119" s="31">
        <v>2</v>
      </c>
      <c r="H119" s="32">
        <v>2</v>
      </c>
      <c r="I119" s="31">
        <v>2</v>
      </c>
      <c r="J119" s="276"/>
      <c r="K119" s="277"/>
      <c r="L119" s="127">
        <v>0</v>
      </c>
      <c r="M119" s="35">
        <v>0</v>
      </c>
      <c r="N119" s="131">
        <v>0</v>
      </c>
      <c r="O119" s="35">
        <v>0</v>
      </c>
      <c r="P119" s="276"/>
      <c r="Q119" s="277"/>
      <c r="R119" s="5"/>
      <c r="S119" s="5"/>
      <c r="T119" s="5"/>
      <c r="U119" s="5"/>
      <c r="V119" s="13"/>
      <c r="W119" s="13"/>
      <c r="X119" s="13"/>
      <c r="Y119" s="13"/>
      <c r="Z119" s="13"/>
      <c r="AA119" s="13"/>
      <c r="AB119" s="13"/>
      <c r="AC119" s="13"/>
      <c r="AD119" s="13"/>
      <c r="AE119" s="13"/>
      <c r="AF119" s="13"/>
    </row>
    <row r="120" spans="1:32">
      <c r="A120" s="6"/>
      <c r="B120" s="5"/>
      <c r="C120" s="5"/>
      <c r="D120" s="5"/>
      <c r="E120" s="5"/>
      <c r="F120" s="5"/>
      <c r="G120" s="5"/>
      <c r="H120" s="5"/>
      <c r="I120" s="5"/>
      <c r="J120" s="5"/>
      <c r="K120" s="5"/>
      <c r="L120" s="5"/>
      <c r="M120" s="5"/>
      <c r="N120" s="5"/>
      <c r="O120" s="5"/>
      <c r="P120" s="5"/>
      <c r="Q120" s="5"/>
      <c r="R120" s="5"/>
      <c r="S120" s="5"/>
      <c r="T120" s="5"/>
      <c r="U120" s="5"/>
      <c r="V120" s="13"/>
      <c r="W120" s="13"/>
      <c r="X120" s="13"/>
      <c r="Y120" s="13"/>
      <c r="Z120" s="13"/>
      <c r="AA120" s="13"/>
      <c r="AB120" s="13"/>
      <c r="AC120" s="13"/>
      <c r="AD120" s="13"/>
      <c r="AE120" s="13"/>
      <c r="AF120" s="13"/>
    </row>
    <row r="121" spans="1:32" ht="18" hidden="1" customHeight="1" thickBot="1">
      <c r="A121" s="284" t="s">
        <v>98</v>
      </c>
      <c r="B121" s="285"/>
      <c r="C121" s="285"/>
      <c r="D121" s="285"/>
      <c r="E121" s="285"/>
      <c r="F121" s="285"/>
      <c r="G121" s="285"/>
      <c r="H121" s="285"/>
      <c r="I121" s="285"/>
      <c r="J121" s="285"/>
      <c r="K121" s="285"/>
      <c r="L121" s="285"/>
      <c r="M121" s="285"/>
      <c r="N121" s="285"/>
      <c r="O121" s="285"/>
      <c r="P121" s="286"/>
      <c r="Q121" s="51"/>
      <c r="R121" s="51"/>
      <c r="S121" s="51"/>
      <c r="T121" s="51"/>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sheetData>
  <mergeCells count="276">
    <mergeCell ref="A121:P121"/>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01:Q101"/>
    <mergeCell ref="A102:B104"/>
    <mergeCell ref="C102:E104"/>
    <mergeCell ref="F102:K102"/>
    <mergeCell ref="L102:Q102"/>
    <mergeCell ref="F103:G103"/>
    <mergeCell ref="H103:I103"/>
    <mergeCell ref="J103:K104"/>
    <mergeCell ref="L103:M103"/>
    <mergeCell ref="N103:O103"/>
    <mergeCell ref="P103:Q104"/>
    <mergeCell ref="A99:B99"/>
    <mergeCell ref="C99:D99"/>
    <mergeCell ref="E99:F99"/>
    <mergeCell ref="G99:H99"/>
    <mergeCell ref="I99:J99"/>
    <mergeCell ref="K99:L99"/>
    <mergeCell ref="A98:B98"/>
    <mergeCell ref="C98:D98"/>
    <mergeCell ref="E98:F98"/>
    <mergeCell ref="G98:H98"/>
    <mergeCell ref="I98:J98"/>
    <mergeCell ref="K98:L98"/>
    <mergeCell ref="A97:B97"/>
    <mergeCell ref="C97:D97"/>
    <mergeCell ref="E97:F97"/>
    <mergeCell ref="G97:H97"/>
    <mergeCell ref="I97:J97"/>
    <mergeCell ref="K97:L97"/>
    <mergeCell ref="K96:L96"/>
    <mergeCell ref="M96:N96"/>
    <mergeCell ref="O96:P96"/>
    <mergeCell ref="A96:B96"/>
    <mergeCell ref="C96:D96"/>
    <mergeCell ref="E96:F96"/>
    <mergeCell ref="G96:H96"/>
    <mergeCell ref="Q96:R96"/>
    <mergeCell ref="S96:T96"/>
    <mergeCell ref="U96:V99"/>
    <mergeCell ref="M97:N97"/>
    <mergeCell ref="O97:P97"/>
    <mergeCell ref="Q97:R97"/>
    <mergeCell ref="S97:T97"/>
    <mergeCell ref="I95:J95"/>
    <mergeCell ref="K95:L95"/>
    <mergeCell ref="M95:N95"/>
    <mergeCell ref="O95:P95"/>
    <mergeCell ref="Q95:R95"/>
    <mergeCell ref="I96:J96"/>
    <mergeCell ref="M98:N98"/>
    <mergeCell ref="O98:P98"/>
    <mergeCell ref="Q98:R98"/>
    <mergeCell ref="S98:T98"/>
    <mergeCell ref="M99:N99"/>
    <mergeCell ref="O99:P99"/>
    <mergeCell ref="Q99:R99"/>
    <mergeCell ref="S99:T99"/>
    <mergeCell ref="A93:B95"/>
    <mergeCell ref="C93:T93"/>
    <mergeCell ref="U93:V93"/>
    <mergeCell ref="C94:J94"/>
    <mergeCell ref="K94:R94"/>
    <mergeCell ref="S94:T95"/>
    <mergeCell ref="U94:V95"/>
    <mergeCell ref="C95:D95"/>
    <mergeCell ref="E95:F95"/>
    <mergeCell ref="G95:H95"/>
    <mergeCell ref="A92:V92"/>
    <mergeCell ref="K90:L90"/>
    <mergeCell ref="M90:N90"/>
    <mergeCell ref="O90:P90"/>
    <mergeCell ref="Q90:R90"/>
    <mergeCell ref="S90:T90"/>
    <mergeCell ref="A91:B91"/>
    <mergeCell ref="C91:D91"/>
    <mergeCell ref="E91:F91"/>
    <mergeCell ref="G91:H91"/>
    <mergeCell ref="I91:J91"/>
    <mergeCell ref="S89:T89"/>
    <mergeCell ref="A90:B90"/>
    <mergeCell ref="C90:D90"/>
    <mergeCell ref="E90:F90"/>
    <mergeCell ref="G90:H90"/>
    <mergeCell ref="I90:J90"/>
    <mergeCell ref="K91:L91"/>
    <mergeCell ref="M91:N91"/>
    <mergeCell ref="O91:P91"/>
    <mergeCell ref="Q91:R91"/>
    <mergeCell ref="S91:T91"/>
    <mergeCell ref="A89:B89"/>
    <mergeCell ref="C89:D89"/>
    <mergeCell ref="E89:F89"/>
    <mergeCell ref="G89:H89"/>
    <mergeCell ref="I89:J89"/>
    <mergeCell ref="K89:L89"/>
    <mergeCell ref="M89:N89"/>
    <mergeCell ref="O89:P89"/>
    <mergeCell ref="Q89:R89"/>
    <mergeCell ref="S87:T87"/>
    <mergeCell ref="A88:B88"/>
    <mergeCell ref="C88:D88"/>
    <mergeCell ref="E88:F88"/>
    <mergeCell ref="G88:H88"/>
    <mergeCell ref="I88:J88"/>
    <mergeCell ref="K88:L88"/>
    <mergeCell ref="M88:N88"/>
    <mergeCell ref="O88:P88"/>
    <mergeCell ref="Q88:R88"/>
    <mergeCell ref="S88:T88"/>
    <mergeCell ref="A87:B87"/>
    <mergeCell ref="C87:D87"/>
    <mergeCell ref="E87:F87"/>
    <mergeCell ref="G87:H87"/>
    <mergeCell ref="I87:J87"/>
    <mergeCell ref="K87:L87"/>
    <mergeCell ref="M87:N87"/>
    <mergeCell ref="O87:P87"/>
    <mergeCell ref="Q87:R87"/>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A72:B72"/>
    <mergeCell ref="A73:B73"/>
    <mergeCell ref="A74:B74"/>
    <mergeCell ref="A75:B75"/>
    <mergeCell ref="A76:B76"/>
    <mergeCell ref="A77:B77"/>
    <mergeCell ref="A66:B66"/>
    <mergeCell ref="A67:B67"/>
    <mergeCell ref="A68:B68"/>
    <mergeCell ref="A69:B69"/>
    <mergeCell ref="A70:B70"/>
    <mergeCell ref="A71:B71"/>
    <mergeCell ref="A61:AF61"/>
    <mergeCell ref="A62:B63"/>
    <mergeCell ref="C62:Q62"/>
    <mergeCell ref="R62:AF62"/>
    <mergeCell ref="A64:B64"/>
    <mergeCell ref="A65:B65"/>
    <mergeCell ref="A54:B54"/>
    <mergeCell ref="A57:B57"/>
    <mergeCell ref="A53:B53"/>
    <mergeCell ref="A55:B55"/>
    <mergeCell ref="A58:B58"/>
    <mergeCell ref="A59:B59"/>
    <mergeCell ref="A49:B50"/>
    <mergeCell ref="C49:Q49"/>
    <mergeCell ref="R49:AF49"/>
    <mergeCell ref="A51:B51"/>
    <mergeCell ref="A52:B52"/>
    <mergeCell ref="A56:B56"/>
    <mergeCell ref="A42:B42"/>
    <mergeCell ref="A43:B43"/>
    <mergeCell ref="A41:B41"/>
    <mergeCell ref="A44:B44"/>
    <mergeCell ref="A46:B46"/>
    <mergeCell ref="A48:AF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3 J105 P105 J109 P109 J113 J116 P116 AF64:AF77 Q64:Q77 AF51:AF59 Q51:Q59 AF27:AF46 Q27:Q46">
    <cfRule type="containsText" dxfId="13547" priority="451" stopIfTrue="1" operator="containsText" text="G">
      <formula>NOT(ISERROR(SEARCH("G",J27)))</formula>
    </cfRule>
    <cfRule type="containsText" dxfId="13546" priority="452" stopIfTrue="1" operator="containsText" text="A">
      <formula>NOT(ISERROR(SEARCH("A",J27)))</formula>
    </cfRule>
    <cfRule type="containsText" dxfId="13545" priority="453" stopIfTrue="1" operator="containsText" text="R">
      <formula>NOT(ISERROR(SEARCH("R",J27)))</formula>
    </cfRule>
  </conditionalFormatting>
  <conditionalFormatting sqref="J105 P105 J109 P109 J113 P113 J116 P116">
    <cfRule type="containsText" dxfId="13544" priority="450" stopIfTrue="1" operator="containsText" text="No Service">
      <formula>NOT(ISERROR(SEARCH("No Service",J105)))</formula>
    </cfRule>
  </conditionalFormatting>
  <conditionalFormatting sqref="U96 S83:S91 U83 S96:S99">
    <cfRule type="containsText" dxfId="13543" priority="445" stopIfTrue="1" operator="containsText" text="On Call">
      <formula>NOT(ISERROR(SEARCH("On Call",S83)))</formula>
    </cfRule>
    <cfRule type="containsText" dxfId="13542" priority="446" stopIfTrue="1" operator="containsText" text="No Service">
      <formula>NOT(ISERROR(SEARCH("No Service",S83)))</formula>
    </cfRule>
    <cfRule type="containsText" dxfId="13541" priority="447" stopIfTrue="1" operator="containsText" text="G">
      <formula>NOT(ISERROR(SEARCH("G",S83)))</formula>
    </cfRule>
    <cfRule type="containsText" dxfId="13540" priority="448" stopIfTrue="1" operator="containsText" text="A">
      <formula>NOT(ISERROR(SEARCH("A",S83)))</formula>
    </cfRule>
    <cfRule type="containsText" dxfId="13539" priority="449" stopIfTrue="1" operator="containsText" text="R">
      <formula>NOT(ISERROR(SEARCH("R",S83)))</formula>
    </cfRule>
  </conditionalFormatting>
  <conditionalFormatting sqref="H27">
    <cfRule type="cellIs" dxfId="13538" priority="444" operator="greaterThan">
      <formula>$G$27</formula>
    </cfRule>
  </conditionalFormatting>
  <conditionalFormatting sqref="H28">
    <cfRule type="cellIs" dxfId="13537" priority="443" operator="greaterThan">
      <formula>$G$28</formula>
    </cfRule>
  </conditionalFormatting>
  <conditionalFormatting sqref="H29">
    <cfRule type="cellIs" dxfId="13536" priority="442" operator="greaterThan">
      <formula>$G$29</formula>
    </cfRule>
  </conditionalFormatting>
  <conditionalFormatting sqref="H32">
    <cfRule type="cellIs" dxfId="13535" priority="441" operator="greaterThan">
      <formula>$G$32</formula>
    </cfRule>
  </conditionalFormatting>
  <conditionalFormatting sqref="H33">
    <cfRule type="cellIs" dxfId="13534" priority="440" operator="greaterThan">
      <formula>$G$33</formula>
    </cfRule>
  </conditionalFormatting>
  <conditionalFormatting sqref="H34">
    <cfRule type="cellIs" dxfId="13533" priority="439" operator="greaterThan">
      <formula>$G$34</formula>
    </cfRule>
  </conditionalFormatting>
  <conditionalFormatting sqref="H30">
    <cfRule type="cellIs" dxfId="13532" priority="438" operator="greaterThan">
      <formula>$G$30</formula>
    </cfRule>
  </conditionalFormatting>
  <conditionalFormatting sqref="H31">
    <cfRule type="cellIs" dxfId="13531" priority="437" operator="greaterThan">
      <formula>$G$31</formula>
    </cfRule>
  </conditionalFormatting>
  <conditionalFormatting sqref="H35">
    <cfRule type="cellIs" dxfId="13530" priority="436" operator="greaterThan">
      <formula>$G$35</formula>
    </cfRule>
  </conditionalFormatting>
  <conditionalFormatting sqref="H36">
    <cfRule type="cellIs" dxfId="13529" priority="435" operator="greaterThan">
      <formula>$G$36</formula>
    </cfRule>
  </conditionalFormatting>
  <conditionalFormatting sqref="H37">
    <cfRule type="cellIs" dxfId="13528" priority="434" operator="greaterThan">
      <formula>$G$37</formula>
    </cfRule>
  </conditionalFormatting>
  <conditionalFormatting sqref="H38">
    <cfRule type="cellIs" dxfId="13527" priority="433" operator="greaterThan">
      <formula>$G$38</formula>
    </cfRule>
  </conditionalFormatting>
  <conditionalFormatting sqref="H41">
    <cfRule type="cellIs" dxfId="13526" priority="432" operator="greaterThan">
      <formula>$G$41</formula>
    </cfRule>
  </conditionalFormatting>
  <conditionalFormatting sqref="H39">
    <cfRule type="cellIs" dxfId="13525" priority="431" operator="greaterThan">
      <formula>$G$39</formula>
    </cfRule>
  </conditionalFormatting>
  <conditionalFormatting sqref="H40">
    <cfRule type="cellIs" dxfId="13524" priority="430" operator="greaterThan">
      <formula>$G$40</formula>
    </cfRule>
  </conditionalFormatting>
  <conditionalFormatting sqref="H45">
    <cfRule type="cellIs" dxfId="13523" priority="429" operator="greaterThan">
      <formula>$G$45</formula>
    </cfRule>
  </conditionalFormatting>
  <conditionalFormatting sqref="H42">
    <cfRule type="cellIs" dxfId="13522" priority="428" operator="greaterThan">
      <formula>$G$42</formula>
    </cfRule>
  </conditionalFormatting>
  <conditionalFormatting sqref="H43">
    <cfRule type="cellIs" dxfId="13521" priority="427" operator="greaterThan">
      <formula>$G$43</formula>
    </cfRule>
  </conditionalFormatting>
  <conditionalFormatting sqref="H44">
    <cfRule type="cellIs" dxfId="13520" priority="426" operator="greaterThan">
      <formula>$G$44</formula>
    </cfRule>
  </conditionalFormatting>
  <conditionalFormatting sqref="H46">
    <cfRule type="cellIs" dxfId="13519" priority="425" operator="greaterThan">
      <formula>$G$46</formula>
    </cfRule>
  </conditionalFormatting>
  <conditionalFormatting sqref="H51">
    <cfRule type="cellIs" dxfId="13518" priority="424" operator="greaterThan">
      <formula>$G$51</formula>
    </cfRule>
  </conditionalFormatting>
  <conditionalFormatting sqref="H52">
    <cfRule type="cellIs" dxfId="13517" priority="423" operator="greaterThan">
      <formula>$G$52</formula>
    </cfRule>
  </conditionalFormatting>
  <conditionalFormatting sqref="H56">
    <cfRule type="cellIs" dxfId="13516" priority="422" operator="greaterThan">
      <formula>$G$56</formula>
    </cfRule>
  </conditionalFormatting>
  <conditionalFormatting sqref="H54">
    <cfRule type="cellIs" dxfId="13515" priority="421" operator="greaterThan">
      <formula>$G$54</formula>
    </cfRule>
  </conditionalFormatting>
  <conditionalFormatting sqref="H57">
    <cfRule type="cellIs" dxfId="13514" priority="420" operator="greaterThan">
      <formula>$G$57</formula>
    </cfRule>
  </conditionalFormatting>
  <conditionalFormatting sqref="H53">
    <cfRule type="cellIs" dxfId="13513" priority="419" operator="greaterThan">
      <formula>$G$53</formula>
    </cfRule>
  </conditionalFormatting>
  <conditionalFormatting sqref="H59">
    <cfRule type="cellIs" dxfId="13512" priority="418" operator="greaterThan">
      <formula>$G$59</formula>
    </cfRule>
  </conditionalFormatting>
  <conditionalFormatting sqref="H64">
    <cfRule type="cellIs" dxfId="13511" priority="417" operator="greaterThan">
      <formula>$G$64</formula>
    </cfRule>
  </conditionalFormatting>
  <conditionalFormatting sqref="H65">
    <cfRule type="cellIs" dxfId="13510" priority="416" operator="greaterThan">
      <formula>$G$65</formula>
    </cfRule>
  </conditionalFormatting>
  <conditionalFormatting sqref="H66">
    <cfRule type="cellIs" dxfId="13509" priority="415" operator="greaterThan">
      <formula>$G$66</formula>
    </cfRule>
  </conditionalFormatting>
  <conditionalFormatting sqref="H67">
    <cfRule type="cellIs" dxfId="13508" priority="414" operator="greaterThan">
      <formula>$G$67</formula>
    </cfRule>
  </conditionalFormatting>
  <conditionalFormatting sqref="H68">
    <cfRule type="cellIs" dxfId="13507" priority="413" operator="greaterThan">
      <formula>$G$68</formula>
    </cfRule>
  </conditionalFormatting>
  <conditionalFormatting sqref="H69">
    <cfRule type="cellIs" dxfId="13506" priority="412" operator="greaterThan">
      <formula>$G$69</formula>
    </cfRule>
  </conditionalFormatting>
  <conditionalFormatting sqref="H70">
    <cfRule type="cellIs" dxfId="13505" priority="411" operator="greaterThan">
      <formula>$G$70</formula>
    </cfRule>
  </conditionalFormatting>
  <conditionalFormatting sqref="H71">
    <cfRule type="cellIs" dxfId="13504" priority="410" operator="greaterThan">
      <formula>$G$71</formula>
    </cfRule>
  </conditionalFormatting>
  <conditionalFormatting sqref="H72">
    <cfRule type="cellIs" dxfId="13503" priority="409" operator="greaterThan">
      <formula>$G$72</formula>
    </cfRule>
  </conditionalFormatting>
  <conditionalFormatting sqref="H73">
    <cfRule type="cellIs" dxfId="13502" priority="408" operator="greaterThan">
      <formula>$G$73</formula>
    </cfRule>
  </conditionalFormatting>
  <conditionalFormatting sqref="H74">
    <cfRule type="cellIs" dxfId="13501" priority="407" operator="greaterThan">
      <formula>G74</formula>
    </cfRule>
  </conditionalFormatting>
  <conditionalFormatting sqref="J27">
    <cfRule type="cellIs" dxfId="13500" priority="406" operator="greaterThan">
      <formula>$I$27</formula>
    </cfRule>
  </conditionalFormatting>
  <conditionalFormatting sqref="J28">
    <cfRule type="cellIs" dxfId="13499" priority="405" operator="greaterThan">
      <formula>$I$28</formula>
    </cfRule>
  </conditionalFormatting>
  <conditionalFormatting sqref="J29">
    <cfRule type="cellIs" dxfId="13498" priority="404" operator="greaterThan">
      <formula>$I$29</formula>
    </cfRule>
  </conditionalFormatting>
  <conditionalFormatting sqref="J32">
    <cfRule type="cellIs" dxfId="13497" priority="403" operator="greaterThan">
      <formula>$I$32</formula>
    </cfRule>
  </conditionalFormatting>
  <conditionalFormatting sqref="J33">
    <cfRule type="cellIs" dxfId="13496" priority="402" operator="greaterThan">
      <formula>$I$33</formula>
    </cfRule>
  </conditionalFormatting>
  <conditionalFormatting sqref="J34">
    <cfRule type="cellIs" dxfId="13495" priority="401" operator="greaterThan">
      <formula>$I$34</formula>
    </cfRule>
  </conditionalFormatting>
  <conditionalFormatting sqref="J30">
    <cfRule type="cellIs" dxfId="13494" priority="400" operator="greaterThan">
      <formula>$I$30</formula>
    </cfRule>
  </conditionalFormatting>
  <conditionalFormatting sqref="J31">
    <cfRule type="cellIs" dxfId="13493" priority="399" operator="greaterThan">
      <formula>$I$31</formula>
    </cfRule>
  </conditionalFormatting>
  <conditionalFormatting sqref="W27">
    <cfRule type="cellIs" dxfId="13492" priority="398" operator="greaterThan">
      <formula>$V$27</formula>
    </cfRule>
  </conditionalFormatting>
  <conditionalFormatting sqref="W28">
    <cfRule type="cellIs" dxfId="13491" priority="397" operator="greaterThan">
      <formula>$V$28</formula>
    </cfRule>
  </conditionalFormatting>
  <conditionalFormatting sqref="W29">
    <cfRule type="cellIs" dxfId="13490" priority="396" operator="greaterThan">
      <formula>$V$29</formula>
    </cfRule>
  </conditionalFormatting>
  <conditionalFormatting sqref="W32">
    <cfRule type="cellIs" dxfId="13489" priority="395" operator="greaterThan">
      <formula>$V$32</formula>
    </cfRule>
  </conditionalFormatting>
  <conditionalFormatting sqref="W33">
    <cfRule type="cellIs" dxfId="13488" priority="394" operator="greaterThan">
      <formula>$V$33</formula>
    </cfRule>
  </conditionalFormatting>
  <conditionalFormatting sqref="W34">
    <cfRule type="cellIs" dxfId="13487" priority="393" operator="greaterThan">
      <formula>$V$34</formula>
    </cfRule>
  </conditionalFormatting>
  <conditionalFormatting sqref="W30">
    <cfRule type="cellIs" dxfId="13486" priority="392" operator="greaterThan">
      <formula>$V$30</formula>
    </cfRule>
  </conditionalFormatting>
  <conditionalFormatting sqref="W31">
    <cfRule type="cellIs" dxfId="13485" priority="391" operator="greaterThan">
      <formula>$V$31</formula>
    </cfRule>
  </conditionalFormatting>
  <conditionalFormatting sqref="Y27">
    <cfRule type="cellIs" dxfId="13484" priority="390" operator="greaterThan">
      <formula>$X$27</formula>
    </cfRule>
  </conditionalFormatting>
  <conditionalFormatting sqref="Y28">
    <cfRule type="cellIs" dxfId="13483" priority="389" operator="greaterThan">
      <formula>$X$28</formula>
    </cfRule>
  </conditionalFormatting>
  <conditionalFormatting sqref="Y29">
    <cfRule type="cellIs" dxfId="13482" priority="388" operator="greaterThan">
      <formula>$X$29</formula>
    </cfRule>
  </conditionalFormatting>
  <conditionalFormatting sqref="Y32">
    <cfRule type="cellIs" dxfId="13481" priority="387" operator="greaterThan">
      <formula>$X$32</formula>
    </cfRule>
  </conditionalFormatting>
  <conditionalFormatting sqref="Y33">
    <cfRule type="cellIs" dxfId="13480" priority="386" operator="greaterThan">
      <formula>$X$33</formula>
    </cfRule>
  </conditionalFormatting>
  <conditionalFormatting sqref="Y34">
    <cfRule type="cellIs" dxfId="13479" priority="385" operator="greaterThan">
      <formula>$X$34</formula>
    </cfRule>
  </conditionalFormatting>
  <conditionalFormatting sqref="Y30">
    <cfRule type="cellIs" dxfId="13478" priority="384" operator="greaterThan">
      <formula>$X$30</formula>
    </cfRule>
  </conditionalFormatting>
  <conditionalFormatting sqref="Y31">
    <cfRule type="cellIs" dxfId="13477" priority="383" operator="greaterThan">
      <formula>$X$31</formula>
    </cfRule>
  </conditionalFormatting>
  <conditionalFormatting sqref="J35">
    <cfRule type="cellIs" dxfId="13476" priority="382" operator="greaterThan">
      <formula>$I$35</formula>
    </cfRule>
  </conditionalFormatting>
  <conditionalFormatting sqref="J36">
    <cfRule type="cellIs" dxfId="13475" priority="381" operator="greaterThan">
      <formula>$I$36</formula>
    </cfRule>
  </conditionalFormatting>
  <conditionalFormatting sqref="J37">
    <cfRule type="cellIs" dxfId="13474" priority="380" operator="greaterThan">
      <formula>$I$37</formula>
    </cfRule>
  </conditionalFormatting>
  <conditionalFormatting sqref="J38">
    <cfRule type="cellIs" dxfId="13473" priority="379" operator="greaterThan">
      <formula>$I$38</formula>
    </cfRule>
  </conditionalFormatting>
  <conditionalFormatting sqref="J41">
    <cfRule type="cellIs" dxfId="13472" priority="378" operator="greaterThan">
      <formula>$I$41</formula>
    </cfRule>
  </conditionalFormatting>
  <conditionalFormatting sqref="J39">
    <cfRule type="cellIs" dxfId="13471" priority="377" operator="greaterThan">
      <formula>$I$39</formula>
    </cfRule>
  </conditionalFormatting>
  <conditionalFormatting sqref="J40">
    <cfRule type="cellIs" dxfId="13470" priority="376" operator="greaterThan">
      <formula>$I$40</formula>
    </cfRule>
  </conditionalFormatting>
  <conditionalFormatting sqref="J45">
    <cfRule type="cellIs" dxfId="13469" priority="375" operator="greaterThan">
      <formula>$I$45</formula>
    </cfRule>
  </conditionalFormatting>
  <conditionalFormatting sqref="J42">
    <cfRule type="cellIs" dxfId="13468" priority="374" operator="greaterThan">
      <formula>$I$42</formula>
    </cfRule>
  </conditionalFormatting>
  <conditionalFormatting sqref="J43">
    <cfRule type="cellIs" dxfId="13467" priority="373" operator="greaterThan">
      <formula>$I$43</formula>
    </cfRule>
  </conditionalFormatting>
  <conditionalFormatting sqref="J44">
    <cfRule type="cellIs" dxfId="13466" priority="372" operator="greaterThan">
      <formula>$I$44</formula>
    </cfRule>
  </conditionalFormatting>
  <conditionalFormatting sqref="J46">
    <cfRule type="cellIs" dxfId="13465" priority="371" operator="greaterThan">
      <formula>$I$46</formula>
    </cfRule>
  </conditionalFormatting>
  <conditionalFormatting sqref="W35">
    <cfRule type="cellIs" dxfId="13464" priority="370" operator="greaterThan">
      <formula>$V$35</formula>
    </cfRule>
  </conditionalFormatting>
  <conditionalFormatting sqref="W36">
    <cfRule type="cellIs" dxfId="13463" priority="369" operator="greaterThan">
      <formula>$V$36</formula>
    </cfRule>
  </conditionalFormatting>
  <conditionalFormatting sqref="W37">
    <cfRule type="cellIs" dxfId="13462" priority="368" operator="greaterThan">
      <formula>$V$37</formula>
    </cfRule>
  </conditionalFormatting>
  <conditionalFormatting sqref="W38">
    <cfRule type="cellIs" dxfId="13461" priority="367" operator="greaterThan">
      <formula>$V$38</formula>
    </cfRule>
  </conditionalFormatting>
  <conditionalFormatting sqref="W41">
    <cfRule type="cellIs" dxfId="13460" priority="366" operator="greaterThan">
      <formula>$V$41</formula>
    </cfRule>
  </conditionalFormatting>
  <conditionalFormatting sqref="W39">
    <cfRule type="cellIs" dxfId="13459" priority="365" operator="greaterThan">
      <formula>$V$39</formula>
    </cfRule>
  </conditionalFormatting>
  <conditionalFormatting sqref="W40">
    <cfRule type="cellIs" dxfId="13458" priority="364" operator="greaterThan">
      <formula>$V$40</formula>
    </cfRule>
  </conditionalFormatting>
  <conditionalFormatting sqref="W45">
    <cfRule type="cellIs" dxfId="13457" priority="363" operator="greaterThan">
      <formula>$V$45</formula>
    </cfRule>
  </conditionalFormatting>
  <conditionalFormatting sqref="W42">
    <cfRule type="cellIs" dxfId="13456" priority="362" operator="greaterThan">
      <formula>$V$42</formula>
    </cfRule>
  </conditionalFormatting>
  <conditionalFormatting sqref="W43">
    <cfRule type="cellIs" dxfId="13455" priority="361" operator="greaterThan">
      <formula>$V$43</formula>
    </cfRule>
  </conditionalFormatting>
  <conditionalFormatting sqref="W44">
    <cfRule type="cellIs" dxfId="13454" priority="360" operator="greaterThan">
      <formula>$V$44</formula>
    </cfRule>
  </conditionalFormatting>
  <conditionalFormatting sqref="W46">
    <cfRule type="cellIs" dxfId="13453" priority="359" operator="greaterThan">
      <formula>$V$46</formula>
    </cfRule>
  </conditionalFormatting>
  <conditionalFormatting sqref="Y35">
    <cfRule type="cellIs" dxfId="13452" priority="358" operator="greaterThan">
      <formula>$X$35</formula>
    </cfRule>
  </conditionalFormatting>
  <conditionalFormatting sqref="Y36">
    <cfRule type="cellIs" dxfId="13451" priority="357" operator="greaterThan">
      <formula>$X$36</formula>
    </cfRule>
  </conditionalFormatting>
  <conditionalFormatting sqref="Y37">
    <cfRule type="cellIs" dxfId="13450" priority="356" operator="greaterThan">
      <formula>$X$37</formula>
    </cfRule>
  </conditionalFormatting>
  <conditionalFormatting sqref="Y38">
    <cfRule type="cellIs" dxfId="13449" priority="355" operator="greaterThan">
      <formula>$X$38</formula>
    </cfRule>
  </conditionalFormatting>
  <conditionalFormatting sqref="Y41">
    <cfRule type="cellIs" dxfId="13448" priority="354" operator="greaterThan">
      <formula>$X$41</formula>
    </cfRule>
  </conditionalFormatting>
  <conditionalFormatting sqref="Y39">
    <cfRule type="cellIs" dxfId="13447" priority="353" operator="greaterThan">
      <formula>$X$39</formula>
    </cfRule>
  </conditionalFormatting>
  <conditionalFormatting sqref="Y40">
    <cfRule type="cellIs" dxfId="13446" priority="352" operator="greaterThan">
      <formula>$X$40</formula>
    </cfRule>
  </conditionalFormatting>
  <conditionalFormatting sqref="Y45">
    <cfRule type="cellIs" dxfId="13445" priority="351" operator="greaterThan">
      <formula>$X$45</formula>
    </cfRule>
  </conditionalFormatting>
  <conditionalFormatting sqref="Y42">
    <cfRule type="cellIs" dxfId="13444" priority="350" operator="greaterThan">
      <formula>$X$42</formula>
    </cfRule>
  </conditionalFormatting>
  <conditionalFormatting sqref="Y43">
    <cfRule type="cellIs" dxfId="13443" priority="349" operator="greaterThan">
      <formula>$X$43</formula>
    </cfRule>
  </conditionalFormatting>
  <conditionalFormatting sqref="Y44">
    <cfRule type="cellIs" dxfId="13442" priority="348" operator="greaterThan">
      <formula>$X$44</formula>
    </cfRule>
  </conditionalFormatting>
  <conditionalFormatting sqref="Y46">
    <cfRule type="cellIs" dxfId="13441" priority="347" operator="greaterThan">
      <formula>$X$46</formula>
    </cfRule>
  </conditionalFormatting>
  <conditionalFormatting sqref="J51">
    <cfRule type="cellIs" dxfId="13440" priority="346" operator="greaterThan">
      <formula>$I$51</formula>
    </cfRule>
  </conditionalFormatting>
  <conditionalFormatting sqref="J52">
    <cfRule type="cellIs" dxfId="13439" priority="345" operator="greaterThan">
      <formula>$I$52</formula>
    </cfRule>
  </conditionalFormatting>
  <conditionalFormatting sqref="J56">
    <cfRule type="cellIs" dxfId="13438" priority="344" operator="greaterThan">
      <formula>$I$56</formula>
    </cfRule>
  </conditionalFormatting>
  <conditionalFormatting sqref="J54">
    <cfRule type="cellIs" dxfId="13437" priority="343" operator="greaterThan">
      <formula>$I$54</formula>
    </cfRule>
  </conditionalFormatting>
  <conditionalFormatting sqref="J57">
    <cfRule type="cellIs" dxfId="13436" priority="342" operator="greaterThan">
      <formula>$I$57</formula>
    </cfRule>
  </conditionalFormatting>
  <conditionalFormatting sqref="J53">
    <cfRule type="cellIs" dxfId="13435" priority="341" operator="greaterThan">
      <formula>$I$53</formula>
    </cfRule>
  </conditionalFormatting>
  <conditionalFormatting sqref="J59">
    <cfRule type="cellIs" dxfId="13434" priority="340" operator="greaterThan">
      <formula>$I$59</formula>
    </cfRule>
  </conditionalFormatting>
  <conditionalFormatting sqref="W51">
    <cfRule type="cellIs" dxfId="13433" priority="339" operator="greaterThan">
      <formula>$V$51</formula>
    </cfRule>
  </conditionalFormatting>
  <conditionalFormatting sqref="W52">
    <cfRule type="cellIs" dxfId="13432" priority="338" operator="greaterThan">
      <formula>$V$52</formula>
    </cfRule>
  </conditionalFormatting>
  <conditionalFormatting sqref="W56">
    <cfRule type="cellIs" dxfId="13431" priority="337" operator="greaterThan">
      <formula>$V$56</formula>
    </cfRule>
  </conditionalFormatting>
  <conditionalFormatting sqref="W54">
    <cfRule type="cellIs" dxfId="13430" priority="336" operator="greaterThan">
      <formula>$V$54</formula>
    </cfRule>
  </conditionalFormatting>
  <conditionalFormatting sqref="W57">
    <cfRule type="cellIs" dxfId="13429" priority="335" operator="greaterThan">
      <formula>$V$57</formula>
    </cfRule>
  </conditionalFormatting>
  <conditionalFormatting sqref="W53">
    <cfRule type="cellIs" dxfId="13428" priority="334" operator="greaterThan">
      <formula>$V$53</formula>
    </cfRule>
  </conditionalFormatting>
  <conditionalFormatting sqref="W59">
    <cfRule type="cellIs" dxfId="13427" priority="333" operator="greaterThan">
      <formula>$V$59</formula>
    </cfRule>
  </conditionalFormatting>
  <conditionalFormatting sqref="Y51">
    <cfRule type="cellIs" dxfId="13426" priority="332" operator="greaterThan">
      <formula>$X$51</formula>
    </cfRule>
  </conditionalFormatting>
  <conditionalFormatting sqref="Y52">
    <cfRule type="cellIs" dxfId="13425" priority="331" operator="greaterThan">
      <formula>$X$52</formula>
    </cfRule>
  </conditionalFormatting>
  <conditionalFormatting sqref="Y56">
    <cfRule type="cellIs" dxfId="13424" priority="330" operator="greaterThan">
      <formula>$X$56</formula>
    </cfRule>
  </conditionalFormatting>
  <conditionalFormatting sqref="Y54">
    <cfRule type="cellIs" dxfId="13423" priority="329" operator="greaterThan">
      <formula>$X$54</formula>
    </cfRule>
  </conditionalFormatting>
  <conditionalFormatting sqref="Y57">
    <cfRule type="cellIs" dxfId="13422" priority="328" operator="greaterThan">
      <formula>$X$57</formula>
    </cfRule>
  </conditionalFormatting>
  <conditionalFormatting sqref="Y53">
    <cfRule type="cellIs" dxfId="13421" priority="327" operator="greaterThan">
      <formula>$X$53</formula>
    </cfRule>
  </conditionalFormatting>
  <conditionalFormatting sqref="Y59">
    <cfRule type="cellIs" dxfId="13420" priority="326" operator="greaterThan">
      <formula>$X$59</formula>
    </cfRule>
  </conditionalFormatting>
  <conditionalFormatting sqref="J64">
    <cfRule type="cellIs" dxfId="13419" priority="325" operator="greaterThan">
      <formula>$I$64</formula>
    </cfRule>
  </conditionalFormatting>
  <conditionalFormatting sqref="J65">
    <cfRule type="cellIs" dxfId="13418" priority="324" operator="greaterThan">
      <formula>$I$65</formula>
    </cfRule>
  </conditionalFormatting>
  <conditionalFormatting sqref="J66">
    <cfRule type="cellIs" dxfId="13417" priority="323" operator="greaterThan">
      <formula>$I$66</formula>
    </cfRule>
  </conditionalFormatting>
  <conditionalFormatting sqref="J67">
    <cfRule type="cellIs" dxfId="13416" priority="322" operator="greaterThan">
      <formula>$I$67</formula>
    </cfRule>
  </conditionalFormatting>
  <conditionalFormatting sqref="J68">
    <cfRule type="cellIs" dxfId="13415" priority="321" operator="greaterThan">
      <formula>$I$68</formula>
    </cfRule>
  </conditionalFormatting>
  <conditionalFormatting sqref="W64">
    <cfRule type="cellIs" dxfId="13414" priority="320" operator="greaterThan">
      <formula>$V$64</formula>
    </cfRule>
  </conditionalFormatting>
  <conditionalFormatting sqref="W65">
    <cfRule type="cellIs" dxfId="13413" priority="319" operator="greaterThan">
      <formula>$V$65</formula>
    </cfRule>
  </conditionalFormatting>
  <conditionalFormatting sqref="W66">
    <cfRule type="cellIs" dxfId="13412" priority="318" operator="greaterThan">
      <formula>$V$66</formula>
    </cfRule>
  </conditionalFormatting>
  <conditionalFormatting sqref="W67">
    <cfRule type="cellIs" dxfId="13411" priority="317" operator="greaterThan">
      <formula>$V$67</formula>
    </cfRule>
  </conditionalFormatting>
  <conditionalFormatting sqref="W68">
    <cfRule type="cellIs" dxfId="13410" priority="316" operator="greaterThan">
      <formula>$V$68</formula>
    </cfRule>
  </conditionalFormatting>
  <conditionalFormatting sqref="Y64">
    <cfRule type="cellIs" dxfId="13409" priority="315" operator="greaterThan">
      <formula>$X$64</formula>
    </cfRule>
  </conditionalFormatting>
  <conditionalFormatting sqref="Y65">
    <cfRule type="cellIs" dxfId="13408" priority="314" operator="greaterThan">
      <formula>$X$65</formula>
    </cfRule>
  </conditionalFormatting>
  <conditionalFormatting sqref="Y66">
    <cfRule type="cellIs" dxfId="13407" priority="313" operator="greaterThan">
      <formula>$X$66</formula>
    </cfRule>
  </conditionalFormatting>
  <conditionalFormatting sqref="Y67">
    <cfRule type="cellIs" dxfId="13406" priority="312" operator="greaterThan">
      <formula>$X$67</formula>
    </cfRule>
  </conditionalFormatting>
  <conditionalFormatting sqref="Y68">
    <cfRule type="cellIs" dxfId="13405" priority="311" operator="greaterThan">
      <formula>$X$68</formula>
    </cfRule>
  </conditionalFormatting>
  <conditionalFormatting sqref="J69">
    <cfRule type="cellIs" dxfId="13404" priority="310" operator="greaterThan">
      <formula>$I$69</formula>
    </cfRule>
  </conditionalFormatting>
  <conditionalFormatting sqref="W69">
    <cfRule type="cellIs" dxfId="13403" priority="309" operator="greaterThan">
      <formula>$V$69</formula>
    </cfRule>
  </conditionalFormatting>
  <conditionalFormatting sqref="Y69">
    <cfRule type="cellIs" dxfId="13402" priority="308" operator="greaterThan">
      <formula>$X$69</formula>
    </cfRule>
  </conditionalFormatting>
  <conditionalFormatting sqref="J70">
    <cfRule type="cellIs" dxfId="13401" priority="307" operator="greaterThan">
      <formula>$I$70</formula>
    </cfRule>
  </conditionalFormatting>
  <conditionalFormatting sqref="J71">
    <cfRule type="cellIs" dxfId="13400" priority="306" operator="greaterThan">
      <formula>$I$71</formula>
    </cfRule>
  </conditionalFormatting>
  <conditionalFormatting sqref="J72">
    <cfRule type="cellIs" dxfId="13399" priority="305" operator="greaterThan">
      <formula>$I$72</formula>
    </cfRule>
  </conditionalFormatting>
  <conditionalFormatting sqref="J73">
    <cfRule type="cellIs" dxfId="13398" priority="304" operator="greaterThan">
      <formula>$I$73</formula>
    </cfRule>
  </conditionalFormatting>
  <conditionalFormatting sqref="J74">
    <cfRule type="cellIs" dxfId="13397" priority="303" operator="greaterThan">
      <formula>$I$74</formula>
    </cfRule>
  </conditionalFormatting>
  <conditionalFormatting sqref="W70">
    <cfRule type="cellIs" dxfId="13396" priority="302" operator="greaterThan">
      <formula>$V$70</formula>
    </cfRule>
  </conditionalFormatting>
  <conditionalFormatting sqref="W71">
    <cfRule type="cellIs" dxfId="13395" priority="301" operator="greaterThan">
      <formula>$V$71</formula>
    </cfRule>
  </conditionalFormatting>
  <conditionalFormatting sqref="W72">
    <cfRule type="cellIs" dxfId="13394" priority="300" operator="greaterThan">
      <formula>$V$72</formula>
    </cfRule>
  </conditionalFormatting>
  <conditionalFormatting sqref="W73">
    <cfRule type="cellIs" dxfId="13393" priority="299" operator="greaterThan">
      <formula>$V$73</formula>
    </cfRule>
  </conditionalFormatting>
  <conditionalFormatting sqref="W74">
    <cfRule type="cellIs" dxfId="13392" priority="298" operator="greaterThan">
      <formula>$V$74</formula>
    </cfRule>
  </conditionalFormatting>
  <conditionalFormatting sqref="Y70">
    <cfRule type="cellIs" dxfId="13391" priority="297" operator="greaterThan">
      <formula>$X$70</formula>
    </cfRule>
  </conditionalFormatting>
  <conditionalFormatting sqref="Y71">
    <cfRule type="cellIs" dxfId="13390" priority="296" operator="greaterThan">
      <formula>$X$71</formula>
    </cfRule>
  </conditionalFormatting>
  <conditionalFormatting sqref="Y72">
    <cfRule type="cellIs" dxfId="13389" priority="295" operator="greaterThan">
      <formula>$X$72</formula>
    </cfRule>
  </conditionalFormatting>
  <conditionalFormatting sqref="Y73">
    <cfRule type="cellIs" dxfId="13388" priority="294" operator="greaterThan">
      <formula>$X$73</formula>
    </cfRule>
  </conditionalFormatting>
  <conditionalFormatting sqref="Y74">
    <cfRule type="cellIs" dxfId="13387" priority="293" operator="greaterThan">
      <formula>$X$74</formula>
    </cfRule>
  </conditionalFormatting>
  <conditionalFormatting sqref="H55">
    <cfRule type="cellIs" dxfId="13386" priority="292" operator="greaterThan">
      <formula>$G$55</formula>
    </cfRule>
  </conditionalFormatting>
  <conditionalFormatting sqref="J55">
    <cfRule type="cellIs" dxfId="13385" priority="291" operator="greaterThan">
      <formula>$I$55</formula>
    </cfRule>
  </conditionalFormatting>
  <conditionalFormatting sqref="W55">
    <cfRule type="cellIs" dxfId="13384" priority="290" operator="greaterThan">
      <formula>$V$55</formula>
    </cfRule>
  </conditionalFormatting>
  <conditionalFormatting sqref="Y55">
    <cfRule type="cellIs" dxfId="13383" priority="289" operator="greaterThan">
      <formula>$X$55</formula>
    </cfRule>
  </conditionalFormatting>
  <conditionalFormatting sqref="H58">
    <cfRule type="cellIs" dxfId="13382" priority="288" operator="greaterThan">
      <formula>$G$58</formula>
    </cfRule>
  </conditionalFormatting>
  <conditionalFormatting sqref="J58">
    <cfRule type="cellIs" dxfId="13381" priority="287" operator="greaterThan">
      <formula>$I$58</formula>
    </cfRule>
  </conditionalFormatting>
  <conditionalFormatting sqref="W58">
    <cfRule type="cellIs" dxfId="13380" priority="286" operator="greaterThan">
      <formula>$V$58</formula>
    </cfRule>
  </conditionalFormatting>
  <conditionalFormatting sqref="Y58">
    <cfRule type="cellIs" dxfId="13379" priority="285" operator="greaterThan">
      <formula>$X$58</formula>
    </cfRule>
  </conditionalFormatting>
  <conditionalFormatting sqref="O27">
    <cfRule type="expression" dxfId="13378" priority="283">
      <formula>H27&gt;=23</formula>
    </cfRule>
    <cfRule type="expression" dxfId="13377" priority="284">
      <formula>H27&lt;23</formula>
    </cfRule>
  </conditionalFormatting>
  <conditionalFormatting sqref="P27">
    <cfRule type="expression" dxfId="13376" priority="281">
      <formula>H27&gt;=G27-8</formula>
    </cfRule>
    <cfRule type="expression" dxfId="13375" priority="282">
      <formula>H27&lt;G27-8</formula>
    </cfRule>
  </conditionalFormatting>
  <conditionalFormatting sqref="O28">
    <cfRule type="expression" dxfId="13374" priority="279">
      <formula>H28&gt;=23</formula>
    </cfRule>
    <cfRule type="expression" dxfId="13373" priority="280">
      <formula>H28&lt;23</formula>
    </cfRule>
  </conditionalFormatting>
  <conditionalFormatting sqref="P28">
    <cfRule type="expression" dxfId="13372" priority="277">
      <formula>H28&gt;=G28-8</formula>
    </cfRule>
    <cfRule type="expression" dxfId="13371" priority="278">
      <formula>H28&lt;G28-8</formula>
    </cfRule>
  </conditionalFormatting>
  <conditionalFormatting sqref="O29">
    <cfRule type="expression" dxfId="13370" priority="275">
      <formula>H29&gt;=23</formula>
    </cfRule>
    <cfRule type="expression" dxfId="13369" priority="276">
      <formula>H29&lt;23</formula>
    </cfRule>
  </conditionalFormatting>
  <conditionalFormatting sqref="P29">
    <cfRule type="expression" dxfId="13368" priority="273">
      <formula>H29&gt;=G29-8</formula>
    </cfRule>
    <cfRule type="expression" dxfId="13367" priority="274">
      <formula>H29&lt;G29-8</formula>
    </cfRule>
  </conditionalFormatting>
  <conditionalFormatting sqref="O32">
    <cfRule type="expression" dxfId="13366" priority="271">
      <formula>H32&gt;=23</formula>
    </cfRule>
    <cfRule type="expression" dxfId="13365" priority="272">
      <formula>H32&lt;23</formula>
    </cfRule>
  </conditionalFormatting>
  <conditionalFormatting sqref="P32">
    <cfRule type="expression" dxfId="13364" priority="269">
      <formula>H32&gt;=G32-8</formula>
    </cfRule>
    <cfRule type="expression" dxfId="13363" priority="270">
      <formula>H32&lt;G32-8</formula>
    </cfRule>
  </conditionalFormatting>
  <conditionalFormatting sqref="O33">
    <cfRule type="expression" dxfId="13362" priority="267">
      <formula>H33&gt;=23</formula>
    </cfRule>
    <cfRule type="expression" dxfId="13361" priority="268">
      <formula>H33&lt;23</formula>
    </cfRule>
  </conditionalFormatting>
  <conditionalFormatting sqref="P33">
    <cfRule type="expression" dxfId="13360" priority="265">
      <formula>H33&gt;=G33-8</formula>
    </cfRule>
    <cfRule type="expression" dxfId="13359" priority="266">
      <formula>H33&lt;G33-8</formula>
    </cfRule>
  </conditionalFormatting>
  <conditionalFormatting sqref="O34">
    <cfRule type="expression" dxfId="13358" priority="263">
      <formula>H34&gt;=23</formula>
    </cfRule>
    <cfRule type="expression" dxfId="13357" priority="264">
      <formula>H34&lt;23</formula>
    </cfRule>
  </conditionalFormatting>
  <conditionalFormatting sqref="P34">
    <cfRule type="expression" dxfId="13356" priority="261">
      <formula>H34&gt;=G34-8</formula>
    </cfRule>
    <cfRule type="expression" dxfId="13355" priority="262">
      <formula>H34&lt;G34-8</formula>
    </cfRule>
  </conditionalFormatting>
  <conditionalFormatting sqref="O30">
    <cfRule type="expression" dxfId="13354" priority="259">
      <formula>H30&gt;=23</formula>
    </cfRule>
    <cfRule type="expression" dxfId="13353" priority="260">
      <formula>H30&lt;23</formula>
    </cfRule>
  </conditionalFormatting>
  <conditionalFormatting sqref="P30">
    <cfRule type="expression" dxfId="13352" priority="257">
      <formula>H30&gt;=G30-8</formula>
    </cfRule>
    <cfRule type="expression" dxfId="13351" priority="258">
      <formula>H30&lt;G30-8</formula>
    </cfRule>
  </conditionalFormatting>
  <conditionalFormatting sqref="O31">
    <cfRule type="expression" dxfId="13350" priority="255">
      <formula>H31&gt;=23</formula>
    </cfRule>
    <cfRule type="expression" dxfId="13349" priority="256">
      <formula>H31&lt;23</formula>
    </cfRule>
  </conditionalFormatting>
  <conditionalFormatting sqref="P31">
    <cfRule type="expression" dxfId="13348" priority="253">
      <formula>H31&gt;=G31-8</formula>
    </cfRule>
    <cfRule type="expression" dxfId="13347" priority="254">
      <formula>H31&lt;G31-8</formula>
    </cfRule>
  </conditionalFormatting>
  <conditionalFormatting sqref="O35">
    <cfRule type="expression" dxfId="13346" priority="251">
      <formula>H35&gt;=23</formula>
    </cfRule>
    <cfRule type="expression" dxfId="13345" priority="252">
      <formula>H35&lt;23</formula>
    </cfRule>
  </conditionalFormatting>
  <conditionalFormatting sqref="P35">
    <cfRule type="expression" dxfId="13344" priority="249">
      <formula>H35&gt;=G35-8</formula>
    </cfRule>
    <cfRule type="expression" dxfId="13343" priority="250">
      <formula>H35&lt;G35-8</formula>
    </cfRule>
  </conditionalFormatting>
  <conditionalFormatting sqref="O36">
    <cfRule type="expression" dxfId="13342" priority="247">
      <formula>H36&gt;=23</formula>
    </cfRule>
    <cfRule type="expression" dxfId="13341" priority="248">
      <formula>H36&lt;23</formula>
    </cfRule>
  </conditionalFormatting>
  <conditionalFormatting sqref="P36">
    <cfRule type="expression" dxfId="13340" priority="245">
      <formula>H36&gt;=G36-8</formula>
    </cfRule>
    <cfRule type="expression" dxfId="13339" priority="246">
      <formula>H36&lt;G36-8</formula>
    </cfRule>
  </conditionalFormatting>
  <conditionalFormatting sqref="O37">
    <cfRule type="expression" dxfId="13338" priority="243">
      <formula>H37&gt;=23</formula>
    </cfRule>
    <cfRule type="expression" dxfId="13337" priority="244">
      <formula>H37&lt;23</formula>
    </cfRule>
  </conditionalFormatting>
  <conditionalFormatting sqref="P37">
    <cfRule type="expression" dxfId="13336" priority="241">
      <formula>H37&gt;=G37-8</formula>
    </cfRule>
    <cfRule type="expression" dxfId="13335" priority="242">
      <formula>H37&lt;G37-8</formula>
    </cfRule>
  </conditionalFormatting>
  <conditionalFormatting sqref="O38">
    <cfRule type="expression" dxfId="13334" priority="239">
      <formula>H38&gt;=23</formula>
    </cfRule>
    <cfRule type="expression" dxfId="13333" priority="240">
      <formula>H38&lt;23</formula>
    </cfRule>
  </conditionalFormatting>
  <conditionalFormatting sqref="P38">
    <cfRule type="expression" dxfId="13332" priority="237">
      <formula>H38&gt;=G38-8</formula>
    </cfRule>
    <cfRule type="expression" dxfId="13331" priority="238">
      <formula>H38&lt;G38-8</formula>
    </cfRule>
  </conditionalFormatting>
  <conditionalFormatting sqref="O39">
    <cfRule type="expression" dxfId="13330" priority="235">
      <formula>H39&gt;=23</formula>
    </cfRule>
    <cfRule type="expression" dxfId="13329" priority="236">
      <formula>H39&lt;23</formula>
    </cfRule>
  </conditionalFormatting>
  <conditionalFormatting sqref="P39">
    <cfRule type="expression" dxfId="13328" priority="233">
      <formula>H39&gt;=G39-8</formula>
    </cfRule>
    <cfRule type="expression" dxfId="13327" priority="234">
      <formula>H39&lt;G39-8</formula>
    </cfRule>
  </conditionalFormatting>
  <conditionalFormatting sqref="O40">
    <cfRule type="expression" dxfId="13326" priority="231">
      <formula>H40&gt;=23</formula>
    </cfRule>
    <cfRule type="expression" dxfId="13325" priority="232">
      <formula>H40&lt;23</formula>
    </cfRule>
  </conditionalFormatting>
  <conditionalFormatting sqref="P40">
    <cfRule type="expression" dxfId="13324" priority="229">
      <formula>H40&gt;=G40-8</formula>
    </cfRule>
    <cfRule type="expression" dxfId="13323" priority="230">
      <formula>H40&lt;G40-8</formula>
    </cfRule>
  </conditionalFormatting>
  <conditionalFormatting sqref="O45">
    <cfRule type="expression" dxfId="13322" priority="227">
      <formula>H45&gt;=23</formula>
    </cfRule>
    <cfRule type="expression" dxfId="13321" priority="228">
      <formula>H45&lt;23</formula>
    </cfRule>
  </conditionalFormatting>
  <conditionalFormatting sqref="P45">
    <cfRule type="expression" dxfId="13320" priority="225">
      <formula>H45&gt;=G45-8</formula>
    </cfRule>
    <cfRule type="expression" dxfId="13319" priority="226">
      <formula>H45&lt;G45-8</formula>
    </cfRule>
  </conditionalFormatting>
  <conditionalFormatting sqref="O42">
    <cfRule type="expression" dxfId="13318" priority="223">
      <formula>H42&gt;=23</formula>
    </cfRule>
    <cfRule type="expression" dxfId="13317" priority="224">
      <formula>H42&lt;23</formula>
    </cfRule>
  </conditionalFormatting>
  <conditionalFormatting sqref="P42">
    <cfRule type="expression" dxfId="13316" priority="221">
      <formula>H42&gt;=G42-8</formula>
    </cfRule>
    <cfRule type="expression" dxfId="13315" priority="222">
      <formula>H42&lt;G42-8</formula>
    </cfRule>
  </conditionalFormatting>
  <conditionalFormatting sqref="O43">
    <cfRule type="expression" dxfId="13314" priority="219">
      <formula>H43&gt;=23</formula>
    </cfRule>
    <cfRule type="expression" dxfId="13313" priority="220">
      <formula>H43&lt;23</formula>
    </cfRule>
  </conditionalFormatting>
  <conditionalFormatting sqref="P43">
    <cfRule type="expression" dxfId="13312" priority="217">
      <formula>H43&gt;=G43-8</formula>
    </cfRule>
    <cfRule type="expression" dxfId="13311" priority="218">
      <formula>H43&lt;G43-8</formula>
    </cfRule>
  </conditionalFormatting>
  <conditionalFormatting sqref="O41">
    <cfRule type="expression" dxfId="13310" priority="215">
      <formula>H41&gt;=23</formula>
    </cfRule>
    <cfRule type="expression" dxfId="13309" priority="216">
      <formula>H41&lt;23</formula>
    </cfRule>
  </conditionalFormatting>
  <conditionalFormatting sqref="P41">
    <cfRule type="expression" dxfId="13308" priority="213">
      <formula>H41&gt;=G41-8</formula>
    </cfRule>
    <cfRule type="expression" dxfId="13307" priority="214">
      <formula>H41&lt;G41-8</formula>
    </cfRule>
  </conditionalFormatting>
  <conditionalFormatting sqref="O44">
    <cfRule type="expression" dxfId="13306" priority="211">
      <formula>H44&gt;=23</formula>
    </cfRule>
    <cfRule type="expression" dxfId="13305" priority="212">
      <formula>H44&lt;23</formula>
    </cfRule>
  </conditionalFormatting>
  <conditionalFormatting sqref="P44">
    <cfRule type="expression" dxfId="13304" priority="209">
      <formula>H44&gt;=G44-8</formula>
    </cfRule>
    <cfRule type="expression" dxfId="13303" priority="210">
      <formula>H44&lt;G44-8</formula>
    </cfRule>
  </conditionalFormatting>
  <conditionalFormatting sqref="O46">
    <cfRule type="expression" dxfId="13302" priority="207">
      <formula>H46&gt;=23</formula>
    </cfRule>
    <cfRule type="expression" dxfId="13301" priority="208">
      <formula>H46&lt;23</formula>
    </cfRule>
  </conditionalFormatting>
  <conditionalFormatting sqref="P46">
    <cfRule type="expression" dxfId="13300" priority="205">
      <formula>H46&gt;=G46-8</formula>
    </cfRule>
    <cfRule type="expression" dxfId="13299" priority="206">
      <formula>H46&lt;G46-8</formula>
    </cfRule>
  </conditionalFormatting>
  <conditionalFormatting sqref="O51">
    <cfRule type="expression" dxfId="13298" priority="202">
      <formula>C51=0</formula>
    </cfRule>
    <cfRule type="expression" dxfId="13297" priority="203">
      <formula>H51&gt;=23</formula>
    </cfRule>
    <cfRule type="expression" dxfId="13296" priority="204">
      <formula>H51&lt;23</formula>
    </cfRule>
  </conditionalFormatting>
  <conditionalFormatting sqref="P51">
    <cfRule type="expression" dxfId="13295" priority="200">
      <formula>H51&gt;=G51-8</formula>
    </cfRule>
    <cfRule type="expression" dxfId="13294" priority="201">
      <formula>H51&lt;G51-8</formula>
    </cfRule>
  </conditionalFormatting>
  <conditionalFormatting sqref="O52">
    <cfRule type="expression" dxfId="13293" priority="198">
      <formula>H52&gt;=23</formula>
    </cfRule>
    <cfRule type="expression" dxfId="13292" priority="199">
      <formula>H52&lt;23</formula>
    </cfRule>
  </conditionalFormatting>
  <conditionalFormatting sqref="P52">
    <cfRule type="expression" dxfId="13291" priority="196">
      <formula>H52&gt;=G52-8</formula>
    </cfRule>
    <cfRule type="expression" dxfId="13290" priority="197">
      <formula>H52&lt;G52-8</formula>
    </cfRule>
  </conditionalFormatting>
  <conditionalFormatting sqref="O56">
    <cfRule type="expression" dxfId="13289" priority="194">
      <formula>H56&gt;=23</formula>
    </cfRule>
    <cfRule type="expression" dxfId="13288" priority="195">
      <formula>H56&lt;23</formula>
    </cfRule>
  </conditionalFormatting>
  <conditionalFormatting sqref="P56">
    <cfRule type="expression" dxfId="13287" priority="192">
      <formula>H56&gt;=G56-8</formula>
    </cfRule>
    <cfRule type="expression" dxfId="13286" priority="193">
      <formula>H56&lt;G56-8</formula>
    </cfRule>
  </conditionalFormatting>
  <conditionalFormatting sqref="O54">
    <cfRule type="expression" dxfId="13285" priority="190">
      <formula>H54&gt;=23</formula>
    </cfRule>
    <cfRule type="expression" dxfId="13284" priority="191">
      <formula>H54&lt;23</formula>
    </cfRule>
  </conditionalFormatting>
  <conditionalFormatting sqref="P54">
    <cfRule type="expression" dxfId="13283" priority="188">
      <formula>H54&gt;=G54-8</formula>
    </cfRule>
    <cfRule type="expression" dxfId="13282" priority="189">
      <formula>H54&lt;G54-8</formula>
    </cfRule>
  </conditionalFormatting>
  <conditionalFormatting sqref="O57">
    <cfRule type="expression" dxfId="13281" priority="186">
      <formula>H57&gt;=23</formula>
    </cfRule>
    <cfRule type="expression" dxfId="13280" priority="187">
      <formula>H57&lt;23</formula>
    </cfRule>
  </conditionalFormatting>
  <conditionalFormatting sqref="P57">
    <cfRule type="expression" dxfId="13279" priority="184">
      <formula>H57&gt;=G57-8</formula>
    </cfRule>
    <cfRule type="expression" dxfId="13278" priority="185">
      <formula>H57&lt;G57-8</formula>
    </cfRule>
  </conditionalFormatting>
  <conditionalFormatting sqref="O53">
    <cfRule type="expression" dxfId="13277" priority="182">
      <formula>H53&gt;=23</formula>
    </cfRule>
    <cfRule type="expression" dxfId="13276" priority="183">
      <formula>H53&lt;23</formula>
    </cfRule>
  </conditionalFormatting>
  <conditionalFormatting sqref="P53">
    <cfRule type="expression" dxfId="13275" priority="180">
      <formula>H53&gt;=G53-8</formula>
    </cfRule>
    <cfRule type="expression" dxfId="13274" priority="181">
      <formula>H53&lt;G53-8</formula>
    </cfRule>
  </conditionalFormatting>
  <conditionalFormatting sqref="O55">
    <cfRule type="expression" dxfId="13273" priority="178">
      <formula>H55&gt;=23</formula>
    </cfRule>
    <cfRule type="expression" dxfId="13272" priority="179">
      <formula>H55&lt;23</formula>
    </cfRule>
  </conditionalFormatting>
  <conditionalFormatting sqref="P55">
    <cfRule type="expression" dxfId="13271" priority="176">
      <formula>H55&gt;=G55-8</formula>
    </cfRule>
    <cfRule type="expression" dxfId="13270" priority="177">
      <formula>H55&lt;G55-8</formula>
    </cfRule>
  </conditionalFormatting>
  <conditionalFormatting sqref="O59">
    <cfRule type="expression" dxfId="13269" priority="170">
      <formula>H59&gt;=23</formula>
    </cfRule>
    <cfRule type="expression" dxfId="13268" priority="171">
      <formula>H59&lt;23</formula>
    </cfRule>
  </conditionalFormatting>
  <conditionalFormatting sqref="P59">
    <cfRule type="expression" dxfId="13267" priority="168">
      <formula>H59&gt;=G59-8</formula>
    </cfRule>
    <cfRule type="expression" dxfId="13266" priority="169">
      <formula>H59&lt;G59-8</formula>
    </cfRule>
  </conditionalFormatting>
  <conditionalFormatting sqref="O64">
    <cfRule type="expression" dxfId="13265" priority="166">
      <formula>H64&gt;=23</formula>
    </cfRule>
    <cfRule type="expression" dxfId="13264" priority="167">
      <formula>H64&lt;23</formula>
    </cfRule>
  </conditionalFormatting>
  <conditionalFormatting sqref="P64">
    <cfRule type="expression" dxfId="13263" priority="164">
      <formula>H64&gt;=G64-8</formula>
    </cfRule>
    <cfRule type="expression" dxfId="13262" priority="165">
      <formula>H64&lt;G64-8</formula>
    </cfRule>
  </conditionalFormatting>
  <conditionalFormatting sqref="O65">
    <cfRule type="expression" dxfId="13261" priority="162">
      <formula>H65&gt;=23</formula>
    </cfRule>
    <cfRule type="expression" dxfId="13260" priority="163">
      <formula>H65&lt;23</formula>
    </cfRule>
  </conditionalFormatting>
  <conditionalFormatting sqref="P65">
    <cfRule type="expression" dxfId="13259" priority="160">
      <formula>H65&gt;=G65-8</formula>
    </cfRule>
    <cfRule type="expression" dxfId="13258" priority="161">
      <formula>H65&lt;G65-8</formula>
    </cfRule>
  </conditionalFormatting>
  <conditionalFormatting sqref="O66">
    <cfRule type="expression" dxfId="13257" priority="158">
      <formula>H66&gt;=23</formula>
    </cfRule>
    <cfRule type="expression" dxfId="13256" priority="159">
      <formula>H66&lt;23</formula>
    </cfRule>
  </conditionalFormatting>
  <conditionalFormatting sqref="P66">
    <cfRule type="expression" dxfId="13255" priority="156">
      <formula>H66&gt;=G66-8</formula>
    </cfRule>
    <cfRule type="expression" dxfId="13254" priority="157">
      <formula>H66&lt;G66-8</formula>
    </cfRule>
  </conditionalFormatting>
  <conditionalFormatting sqref="O67">
    <cfRule type="expression" dxfId="13253" priority="154">
      <formula>H67&gt;=23</formula>
    </cfRule>
    <cfRule type="expression" dxfId="13252" priority="155">
      <formula>H67&lt;23</formula>
    </cfRule>
  </conditionalFormatting>
  <conditionalFormatting sqref="P67">
    <cfRule type="expression" dxfId="13251" priority="152">
      <formula>H67&gt;=G67-8</formula>
    </cfRule>
    <cfRule type="expression" dxfId="13250" priority="153">
      <formula>H67&lt;G67-8</formula>
    </cfRule>
  </conditionalFormatting>
  <conditionalFormatting sqref="O69">
    <cfRule type="expression" dxfId="13249" priority="148">
      <formula>H69&gt;=23</formula>
    </cfRule>
    <cfRule type="expression" dxfId="13248" priority="149">
      <formula>H69&lt;23</formula>
    </cfRule>
  </conditionalFormatting>
  <conditionalFormatting sqref="P69">
    <cfRule type="expression" dxfId="13247" priority="146">
      <formula>H69&gt;=G69-8</formula>
    </cfRule>
    <cfRule type="expression" dxfId="13246" priority="147">
      <formula>H69&lt;G69-8</formula>
    </cfRule>
  </conditionalFormatting>
  <conditionalFormatting sqref="AD51">
    <cfRule type="expression" dxfId="13245" priority="143">
      <formula>R51=0</formula>
    </cfRule>
    <cfRule type="expression" dxfId="13244" priority="144">
      <formula>W51&gt;=23</formula>
    </cfRule>
    <cfRule type="expression" dxfId="13243" priority="145">
      <formula>W51&lt;23</formula>
    </cfRule>
  </conditionalFormatting>
  <conditionalFormatting sqref="AE51">
    <cfRule type="expression" dxfId="13242" priority="141">
      <formula>W51&gt;=V51-8</formula>
    </cfRule>
    <cfRule type="expression" dxfId="13241" priority="142">
      <formula>W51&lt;V51-8</formula>
    </cfRule>
  </conditionalFormatting>
  <conditionalFormatting sqref="AD27">
    <cfRule type="expression" dxfId="13240" priority="139">
      <formula>W27&gt;=23</formula>
    </cfRule>
    <cfRule type="expression" dxfId="13239" priority="140">
      <formula>W27&lt;23</formula>
    </cfRule>
  </conditionalFormatting>
  <conditionalFormatting sqref="AE27">
    <cfRule type="expression" dxfId="13238" priority="137">
      <formula>W27&gt;=V27-8</formula>
    </cfRule>
    <cfRule type="expression" dxfId="13237" priority="138">
      <formula>W27&lt;V27-8</formula>
    </cfRule>
  </conditionalFormatting>
  <conditionalFormatting sqref="AD28">
    <cfRule type="expression" dxfId="13236" priority="135">
      <formula>W28&gt;=23</formula>
    </cfRule>
    <cfRule type="expression" dxfId="13235" priority="136">
      <formula>W28&lt;23</formula>
    </cfRule>
  </conditionalFormatting>
  <conditionalFormatting sqref="AE28">
    <cfRule type="expression" dxfId="13234" priority="133">
      <formula>W28&gt;=V28-8</formula>
    </cfRule>
    <cfRule type="expression" dxfId="13233" priority="134">
      <formula>W28&lt;V28-8</formula>
    </cfRule>
  </conditionalFormatting>
  <conditionalFormatting sqref="AD32">
    <cfRule type="expression" dxfId="13232" priority="131">
      <formula>W32&gt;=23</formula>
    </cfRule>
    <cfRule type="expression" dxfId="13231" priority="132">
      <formula>W32&lt;23</formula>
    </cfRule>
  </conditionalFormatting>
  <conditionalFormatting sqref="AE32">
    <cfRule type="expression" dxfId="13230" priority="129">
      <formula>W32&gt;=V32-8</formula>
    </cfRule>
    <cfRule type="expression" dxfId="13229" priority="130">
      <formula>W32&lt;V32-8</formula>
    </cfRule>
  </conditionalFormatting>
  <conditionalFormatting sqref="AD33">
    <cfRule type="expression" dxfId="13228" priority="127">
      <formula>W33&gt;=23</formula>
    </cfRule>
    <cfRule type="expression" dxfId="13227" priority="128">
      <formula>W33&lt;23</formula>
    </cfRule>
  </conditionalFormatting>
  <conditionalFormatting sqref="AE33">
    <cfRule type="expression" dxfId="13226" priority="125">
      <formula>W33&gt;=V33-8</formula>
    </cfRule>
    <cfRule type="expression" dxfId="13225" priority="126">
      <formula>W33&lt;V33-8</formula>
    </cfRule>
  </conditionalFormatting>
  <conditionalFormatting sqref="AD34">
    <cfRule type="expression" dxfId="13224" priority="123">
      <formula>W34&gt;=23</formula>
    </cfRule>
    <cfRule type="expression" dxfId="13223" priority="124">
      <formula>W34&lt;23</formula>
    </cfRule>
  </conditionalFormatting>
  <conditionalFormatting sqref="AE34">
    <cfRule type="expression" dxfId="13222" priority="121">
      <formula>W34&gt;=V34-8</formula>
    </cfRule>
    <cfRule type="expression" dxfId="13221" priority="122">
      <formula>W34&lt;V34-8</formula>
    </cfRule>
  </conditionalFormatting>
  <conditionalFormatting sqref="AD30">
    <cfRule type="expression" dxfId="13220" priority="119">
      <formula>W30&gt;=23</formula>
    </cfRule>
    <cfRule type="expression" dxfId="13219" priority="120">
      <formula>W30&lt;23</formula>
    </cfRule>
  </conditionalFormatting>
  <conditionalFormatting sqref="AE30">
    <cfRule type="expression" dxfId="13218" priority="117">
      <formula>W30&gt;=V30-8</formula>
    </cfRule>
    <cfRule type="expression" dxfId="13217" priority="118">
      <formula>W30&lt;V30-8</formula>
    </cfRule>
  </conditionalFormatting>
  <conditionalFormatting sqref="AD31">
    <cfRule type="expression" dxfId="13216" priority="115">
      <formula>W31&gt;=23</formula>
    </cfRule>
    <cfRule type="expression" dxfId="13215" priority="116">
      <formula>W31&lt;23</formula>
    </cfRule>
  </conditionalFormatting>
  <conditionalFormatting sqref="AE31">
    <cfRule type="expression" dxfId="13214" priority="113">
      <formula>W31&gt;=V31-8</formula>
    </cfRule>
    <cfRule type="expression" dxfId="13213" priority="114">
      <formula>W31&lt;V31-8</formula>
    </cfRule>
  </conditionalFormatting>
  <conditionalFormatting sqref="AD35">
    <cfRule type="expression" dxfId="13212" priority="111">
      <formula>W35&gt;=23</formula>
    </cfRule>
    <cfRule type="expression" dxfId="13211" priority="112">
      <formula>W35&lt;23</formula>
    </cfRule>
  </conditionalFormatting>
  <conditionalFormatting sqref="AE35">
    <cfRule type="expression" dxfId="13210" priority="109">
      <formula>W35&gt;=V35-8</formula>
    </cfRule>
    <cfRule type="expression" dxfId="13209" priority="110">
      <formula>W35&lt;V35-8</formula>
    </cfRule>
  </conditionalFormatting>
  <conditionalFormatting sqref="AD36">
    <cfRule type="expression" dxfId="13208" priority="107">
      <formula>W36&gt;=23</formula>
    </cfRule>
    <cfRule type="expression" dxfId="13207" priority="108">
      <formula>W36&lt;23</formula>
    </cfRule>
  </conditionalFormatting>
  <conditionalFormatting sqref="AE36">
    <cfRule type="expression" dxfId="13206" priority="105">
      <formula>W36&gt;=V36-8</formula>
    </cfRule>
    <cfRule type="expression" dxfId="13205" priority="106">
      <formula>W36&lt;V36-8</formula>
    </cfRule>
  </conditionalFormatting>
  <conditionalFormatting sqref="AD37">
    <cfRule type="expression" dxfId="13204" priority="103">
      <formula>W37&gt;=23</formula>
    </cfRule>
    <cfRule type="expression" dxfId="13203" priority="104">
      <formula>W37&lt;23</formula>
    </cfRule>
  </conditionalFormatting>
  <conditionalFormatting sqref="AE37">
    <cfRule type="expression" dxfId="13202" priority="101">
      <formula>W37&gt;=V37-8</formula>
    </cfRule>
    <cfRule type="expression" dxfId="13201" priority="102">
      <formula>W37&lt;V37-8</formula>
    </cfRule>
  </conditionalFormatting>
  <conditionalFormatting sqref="AD39">
    <cfRule type="expression" dxfId="13200" priority="99">
      <formula>W39&gt;=23</formula>
    </cfRule>
    <cfRule type="expression" dxfId="13199" priority="100">
      <formula>W39&lt;23</formula>
    </cfRule>
  </conditionalFormatting>
  <conditionalFormatting sqref="AE39">
    <cfRule type="expression" dxfId="13198" priority="97">
      <formula>W39&gt;=V39-8</formula>
    </cfRule>
    <cfRule type="expression" dxfId="13197" priority="98">
      <formula>W39&lt;V39-8</formula>
    </cfRule>
  </conditionalFormatting>
  <conditionalFormatting sqref="AD40">
    <cfRule type="expression" dxfId="13196" priority="95">
      <formula>W40&gt;=23</formula>
    </cfRule>
    <cfRule type="expression" dxfId="13195" priority="96">
      <formula>W40&lt;23</formula>
    </cfRule>
  </conditionalFormatting>
  <conditionalFormatting sqref="AE40">
    <cfRule type="expression" dxfId="13194" priority="93">
      <formula>W40&gt;=V40-8</formula>
    </cfRule>
    <cfRule type="expression" dxfId="13193" priority="94">
      <formula>W40&lt;V40-8</formula>
    </cfRule>
  </conditionalFormatting>
  <conditionalFormatting sqref="AD45">
    <cfRule type="expression" dxfId="13192" priority="91">
      <formula>W45&gt;=23</formula>
    </cfRule>
    <cfRule type="expression" dxfId="13191" priority="92">
      <formula>W45&lt;23</formula>
    </cfRule>
  </conditionalFormatting>
  <conditionalFormatting sqref="AE45">
    <cfRule type="expression" dxfId="13190" priority="89">
      <formula>W45&gt;=V45-8</formula>
    </cfRule>
    <cfRule type="expression" dxfId="13189" priority="90">
      <formula>W45&lt;V45-8</formula>
    </cfRule>
  </conditionalFormatting>
  <conditionalFormatting sqref="AD42">
    <cfRule type="expression" dxfId="13188" priority="87">
      <formula>W42&gt;=23</formula>
    </cfRule>
    <cfRule type="expression" dxfId="13187" priority="88">
      <formula>W42&lt;23</formula>
    </cfRule>
  </conditionalFormatting>
  <conditionalFormatting sqref="AE42">
    <cfRule type="expression" dxfId="13186" priority="85">
      <formula>W42&gt;=V42-8</formula>
    </cfRule>
    <cfRule type="expression" dxfId="13185" priority="86">
      <formula>W42&lt;V42-8</formula>
    </cfRule>
  </conditionalFormatting>
  <conditionalFormatting sqref="AD43">
    <cfRule type="expression" dxfId="13184" priority="83">
      <formula>W43&gt;=23</formula>
    </cfRule>
    <cfRule type="expression" dxfId="13183" priority="84">
      <formula>W43&lt;23</formula>
    </cfRule>
  </conditionalFormatting>
  <conditionalFormatting sqref="AE43">
    <cfRule type="expression" dxfId="13182" priority="81">
      <formula>W43&gt;=V43-8</formula>
    </cfRule>
    <cfRule type="expression" dxfId="13181" priority="82">
      <formula>W43&lt;V43-8</formula>
    </cfRule>
  </conditionalFormatting>
  <conditionalFormatting sqref="AD41">
    <cfRule type="expression" dxfId="13180" priority="79">
      <formula>W41&gt;=23</formula>
    </cfRule>
    <cfRule type="expression" dxfId="13179" priority="80">
      <formula>W41&lt;23</formula>
    </cfRule>
  </conditionalFormatting>
  <conditionalFormatting sqref="AE41">
    <cfRule type="expression" dxfId="13178" priority="77">
      <formula>W41&gt;=V41-8</formula>
    </cfRule>
    <cfRule type="expression" dxfId="13177" priority="78">
      <formula>W41&lt;V41-8</formula>
    </cfRule>
  </conditionalFormatting>
  <conditionalFormatting sqref="AD44">
    <cfRule type="expression" dxfId="13176" priority="75">
      <formula>W44&gt;=23</formula>
    </cfRule>
    <cfRule type="expression" dxfId="13175" priority="76">
      <formula>W44&lt;23</formula>
    </cfRule>
  </conditionalFormatting>
  <conditionalFormatting sqref="AE44">
    <cfRule type="expression" dxfId="13174" priority="73">
      <formula>W44&gt;=V44-8</formula>
    </cfRule>
    <cfRule type="expression" dxfId="13173" priority="74">
      <formula>W44&lt;V44-8</formula>
    </cfRule>
  </conditionalFormatting>
  <conditionalFormatting sqref="AD46">
    <cfRule type="expression" dxfId="13172" priority="71">
      <formula>W46&gt;=23</formula>
    </cfRule>
    <cfRule type="expression" dxfId="13171" priority="72">
      <formula>W46&lt;23</formula>
    </cfRule>
  </conditionalFormatting>
  <conditionalFormatting sqref="AE46">
    <cfRule type="expression" dxfId="13170" priority="69">
      <formula>W46&gt;=V46-8</formula>
    </cfRule>
    <cfRule type="expression" dxfId="13169" priority="70">
      <formula>W46&lt;V46-8</formula>
    </cfRule>
  </conditionalFormatting>
  <conditionalFormatting sqref="AD29">
    <cfRule type="expression" dxfId="13168" priority="67">
      <formula>W29&gt;=23</formula>
    </cfRule>
    <cfRule type="expression" dxfId="13167" priority="68">
      <formula>W29&lt;23</formula>
    </cfRule>
  </conditionalFormatting>
  <conditionalFormatting sqref="AE29">
    <cfRule type="expression" dxfId="13166" priority="65">
      <formula>W29&gt;=V29-8</formula>
    </cfRule>
    <cfRule type="expression" dxfId="13165" priority="66">
      <formula>W29&lt;V29-8</formula>
    </cfRule>
  </conditionalFormatting>
  <conditionalFormatting sqref="AD52">
    <cfRule type="expression" dxfId="13164" priority="63">
      <formula>W52&gt;=23</formula>
    </cfRule>
    <cfRule type="expression" dxfId="13163" priority="64">
      <formula>W52&lt;23</formula>
    </cfRule>
  </conditionalFormatting>
  <conditionalFormatting sqref="AE52">
    <cfRule type="expression" dxfId="13162" priority="61">
      <formula>W52&gt;=V52-8</formula>
    </cfRule>
    <cfRule type="expression" dxfId="13161" priority="62">
      <formula>W52&lt;V52-8</formula>
    </cfRule>
  </conditionalFormatting>
  <conditionalFormatting sqref="AD56">
    <cfRule type="expression" dxfId="13160" priority="59">
      <formula>W56&gt;=23</formula>
    </cfRule>
    <cfRule type="expression" dxfId="13159" priority="60">
      <formula>W56&lt;23</formula>
    </cfRule>
  </conditionalFormatting>
  <conditionalFormatting sqref="AE56">
    <cfRule type="expression" dxfId="13158" priority="57">
      <formula>W56&gt;=V56-8</formula>
    </cfRule>
    <cfRule type="expression" dxfId="13157" priority="58">
      <formula>W56&lt;V56-8</formula>
    </cfRule>
  </conditionalFormatting>
  <conditionalFormatting sqref="AD54">
    <cfRule type="expression" dxfId="13156" priority="55">
      <formula>W54&gt;=23</formula>
    </cfRule>
    <cfRule type="expression" dxfId="13155" priority="56">
      <formula>W54&lt;23</formula>
    </cfRule>
  </conditionalFormatting>
  <conditionalFormatting sqref="AE54">
    <cfRule type="expression" dxfId="13154" priority="53">
      <formula>W54&gt;=V54-8</formula>
    </cfRule>
    <cfRule type="expression" dxfId="13153" priority="54">
      <formula>W54&lt;V54-8</formula>
    </cfRule>
  </conditionalFormatting>
  <conditionalFormatting sqref="AD57">
    <cfRule type="expression" dxfId="13152" priority="51">
      <formula>W57&gt;=23</formula>
    </cfRule>
    <cfRule type="expression" dxfId="13151" priority="52">
      <formula>W57&lt;23</formula>
    </cfRule>
  </conditionalFormatting>
  <conditionalFormatting sqref="AE57">
    <cfRule type="expression" dxfId="13150" priority="49">
      <formula>W57&gt;=V57-8</formula>
    </cfRule>
    <cfRule type="expression" dxfId="13149" priority="50">
      <formula>W57&lt;V57-8</formula>
    </cfRule>
  </conditionalFormatting>
  <conditionalFormatting sqref="AD53">
    <cfRule type="expression" dxfId="13148" priority="47">
      <formula>W53&gt;=23</formula>
    </cfRule>
    <cfRule type="expression" dxfId="13147" priority="48">
      <formula>W53&lt;23</formula>
    </cfRule>
  </conditionalFormatting>
  <conditionalFormatting sqref="AE53">
    <cfRule type="expression" dxfId="13146" priority="45">
      <formula>W53&gt;=V53-8</formula>
    </cfRule>
    <cfRule type="expression" dxfId="13145" priority="46">
      <formula>W53&lt;V53-8</formula>
    </cfRule>
  </conditionalFormatting>
  <conditionalFormatting sqref="AD55">
    <cfRule type="expression" dxfId="13144" priority="43">
      <formula>W55&gt;=23</formula>
    </cfRule>
    <cfRule type="expression" dxfId="13143" priority="44">
      <formula>W55&lt;23</formula>
    </cfRule>
  </conditionalFormatting>
  <conditionalFormatting sqref="AE55">
    <cfRule type="expression" dxfId="13142" priority="41">
      <formula>W55&gt;=V55-8</formula>
    </cfRule>
    <cfRule type="expression" dxfId="13141" priority="42">
      <formula>W55&lt;V55-8</formula>
    </cfRule>
  </conditionalFormatting>
  <conditionalFormatting sqref="AD59">
    <cfRule type="expression" dxfId="13140" priority="35">
      <formula>W59&gt;=23</formula>
    </cfRule>
    <cfRule type="expression" dxfId="13139" priority="36">
      <formula>W59&lt;23</formula>
    </cfRule>
  </conditionalFormatting>
  <conditionalFormatting sqref="AE59">
    <cfRule type="expression" dxfId="13138" priority="33">
      <formula>W59&gt;=V59-8</formula>
    </cfRule>
    <cfRule type="expression" dxfId="13137" priority="34">
      <formula>W59&lt;V59-8</formula>
    </cfRule>
  </conditionalFormatting>
  <conditionalFormatting sqref="AD64">
    <cfRule type="expression" dxfId="13136" priority="31">
      <formula>W64&gt;=23</formula>
    </cfRule>
    <cfRule type="expression" dxfId="13135" priority="32">
      <formula>W64&lt;23</formula>
    </cfRule>
  </conditionalFormatting>
  <conditionalFormatting sqref="AE64">
    <cfRule type="expression" dxfId="13134" priority="29">
      <formula>W64&gt;=V64-8</formula>
    </cfRule>
    <cfRule type="expression" dxfId="13133" priority="30">
      <formula>W64&lt;V64-8</formula>
    </cfRule>
  </conditionalFormatting>
  <conditionalFormatting sqref="AD65">
    <cfRule type="expression" dxfId="13132" priority="27">
      <formula>W65&gt;=23</formula>
    </cfRule>
    <cfRule type="expression" dxfId="13131" priority="28">
      <formula>W65&lt;23</formula>
    </cfRule>
  </conditionalFormatting>
  <conditionalFormatting sqref="AE65">
    <cfRule type="expression" dxfId="13130" priority="25">
      <formula>W65&gt;=V65-8</formula>
    </cfRule>
    <cfRule type="expression" dxfId="13129" priority="26">
      <formula>W65&lt;V65-8</formula>
    </cfRule>
  </conditionalFormatting>
  <conditionalFormatting sqref="AD67">
    <cfRule type="expression" dxfId="13128" priority="23">
      <formula>W67&gt;=23</formula>
    </cfRule>
    <cfRule type="expression" dxfId="13127" priority="24">
      <formula>W67&lt;23</formula>
    </cfRule>
  </conditionalFormatting>
  <conditionalFormatting sqref="AE67">
    <cfRule type="expression" dxfId="13126" priority="21">
      <formula>W67&gt;=V67-8</formula>
    </cfRule>
    <cfRule type="expression" dxfId="13125" priority="22">
      <formula>W67&lt;V67-8</formula>
    </cfRule>
  </conditionalFormatting>
  <conditionalFormatting sqref="AD69">
    <cfRule type="expression" dxfId="13124" priority="15">
      <formula>W69&gt;=23</formula>
    </cfRule>
    <cfRule type="expression" dxfId="13123" priority="16">
      <formula>W69&lt;23</formula>
    </cfRule>
  </conditionalFormatting>
  <conditionalFormatting sqref="AE69">
    <cfRule type="expression" dxfId="13122" priority="13">
      <formula>W69&gt;=V69-8</formula>
    </cfRule>
    <cfRule type="expression" dxfId="13121" priority="14">
      <formula>W69&lt;V69-8</formula>
    </cfRule>
  </conditionalFormatting>
  <conditionalFormatting sqref="H75">
    <cfRule type="cellIs" dxfId="13120" priority="12" operator="greaterThan">
      <formula>G75</formula>
    </cfRule>
  </conditionalFormatting>
  <conditionalFormatting sqref="H76">
    <cfRule type="cellIs" dxfId="13119" priority="11" operator="greaterThan">
      <formula>G76</formula>
    </cfRule>
  </conditionalFormatting>
  <conditionalFormatting sqref="H77">
    <cfRule type="cellIs" dxfId="13118" priority="10" operator="greaterThan">
      <formula>G77</formula>
    </cfRule>
  </conditionalFormatting>
  <conditionalFormatting sqref="J75">
    <cfRule type="cellIs" dxfId="13117" priority="9" operator="greaterThan">
      <formula>I75</formula>
    </cfRule>
  </conditionalFormatting>
  <conditionalFormatting sqref="J76">
    <cfRule type="cellIs" dxfId="13116" priority="8" operator="greaterThan">
      <formula>I76</formula>
    </cfRule>
  </conditionalFormatting>
  <conditionalFormatting sqref="J77">
    <cfRule type="cellIs" dxfId="13115" priority="7" operator="greaterThan">
      <formula>I77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sheetPr codeName="Sheet13"/>
  <dimension ref="A1:AF127"/>
  <sheetViews>
    <sheetView topLeftCell="E28"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7"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141" t="s">
        <v>65</v>
      </c>
      <c r="L26" s="44" t="s">
        <v>66</v>
      </c>
      <c r="M26" s="44" t="s">
        <v>67</v>
      </c>
      <c r="N26" s="137" t="s">
        <v>68</v>
      </c>
      <c r="O26" s="43" t="s">
        <v>113</v>
      </c>
      <c r="P26" s="44" t="s">
        <v>115</v>
      </c>
      <c r="Q26" s="102" t="s">
        <v>93</v>
      </c>
      <c r="R26" s="103"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v>
      </c>
      <c r="E27" s="77">
        <v>2</v>
      </c>
      <c r="F27" s="138">
        <v>2</v>
      </c>
      <c r="G27" s="147">
        <v>34.5</v>
      </c>
      <c r="H27" s="57">
        <v>34.5</v>
      </c>
      <c r="I27" s="58">
        <v>23</v>
      </c>
      <c r="J27" s="148">
        <v>23</v>
      </c>
      <c r="K27" s="142">
        <v>5</v>
      </c>
      <c r="L27" s="39">
        <v>5</v>
      </c>
      <c r="M27" s="38">
        <v>3</v>
      </c>
      <c r="N27" s="151">
        <v>3</v>
      </c>
      <c r="O27" s="157" t="str">
        <f>IF(H27="","",IF(H27&gt;=23,"J",IF(H27&lt;23,"L")))</f>
        <v>J</v>
      </c>
      <c r="P27" s="101" t="str">
        <f>IF(H27="","",IF(H27&gt;=G27-8,"J",IF(H27&lt;G27-8,"L")))</f>
        <v>J</v>
      </c>
      <c r="Q27" s="72" t="s">
        <v>130</v>
      </c>
      <c r="R27" s="75">
        <v>3</v>
      </c>
      <c r="S27" s="76">
        <v>3</v>
      </c>
      <c r="T27" s="77">
        <v>2</v>
      </c>
      <c r="U27" s="138">
        <v>2</v>
      </c>
      <c r="V27" s="147">
        <v>34.5</v>
      </c>
      <c r="W27" s="57">
        <v>34.5</v>
      </c>
      <c r="X27" s="64">
        <v>23</v>
      </c>
      <c r="Y27" s="162">
        <v>23</v>
      </c>
      <c r="Z27" s="142">
        <v>5</v>
      </c>
      <c r="AA27" s="39">
        <v>5</v>
      </c>
      <c r="AB27" s="38">
        <v>3</v>
      </c>
      <c r="AC27" s="151">
        <v>3</v>
      </c>
      <c r="AD27" s="157" t="str">
        <f>IF(W27="","",IF(W27&gt;=23,"J",IF(W27&lt;23,"L")))</f>
        <v>J</v>
      </c>
      <c r="AE27" s="101" t="str">
        <f>IF(W27="","",IF(W27&gt;=V27-8,"J",IF(W27&lt;V27-8,"L")))</f>
        <v>J</v>
      </c>
      <c r="AF27" s="72" t="s">
        <v>130</v>
      </c>
    </row>
    <row r="28" spans="1:32" ht="12" customHeight="1">
      <c r="A28" s="405" t="s">
        <v>2</v>
      </c>
      <c r="B28" s="406"/>
      <c r="C28" s="15">
        <v>3</v>
      </c>
      <c r="D28" s="78">
        <v>3</v>
      </c>
      <c r="E28" s="17">
        <v>2</v>
      </c>
      <c r="F28" s="139">
        <v>2</v>
      </c>
      <c r="G28" s="89">
        <v>34.5</v>
      </c>
      <c r="H28" s="60">
        <v>34.5</v>
      </c>
      <c r="I28" s="61">
        <v>23</v>
      </c>
      <c r="J28" s="149">
        <v>23</v>
      </c>
      <c r="K28" s="143">
        <v>5</v>
      </c>
      <c r="L28" s="37">
        <v>5</v>
      </c>
      <c r="M28" s="36">
        <v>3</v>
      </c>
      <c r="N28" s="152">
        <v>3</v>
      </c>
      <c r="O28" s="158" t="str">
        <f>IF(H28="","",IF(H28&gt;=23,"J",IF(H28&lt;23,"L")))</f>
        <v>J</v>
      </c>
      <c r="P28" s="73" t="str">
        <f t="shared" ref="P28:P46"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6" si="1">IF(W28="","",IF(W28&gt;=23,"J",IF(W28&lt;23,"L")))</f>
        <v>J</v>
      </c>
      <c r="AE28" s="73" t="str">
        <f t="shared" ref="AE28:AE46" si="2">IF(W28="","",IF(W28&gt;=V28-8,"J",IF(W28&lt;V28-8,"L")))</f>
        <v>J</v>
      </c>
      <c r="AF28" s="16" t="s">
        <v>130</v>
      </c>
    </row>
    <row r="29" spans="1:32" ht="12" customHeight="1">
      <c r="A29" s="405" t="s">
        <v>3</v>
      </c>
      <c r="B29" s="406"/>
      <c r="C29" s="15">
        <v>3</v>
      </c>
      <c r="D29" s="78">
        <v>3</v>
      </c>
      <c r="E29" s="17">
        <v>2</v>
      </c>
      <c r="F29" s="139">
        <v>2</v>
      </c>
      <c r="G29" s="89">
        <v>34.5</v>
      </c>
      <c r="H29" s="60">
        <v>34.5</v>
      </c>
      <c r="I29" s="61">
        <v>23</v>
      </c>
      <c r="J29" s="149">
        <v>23</v>
      </c>
      <c r="K29" s="143">
        <v>5</v>
      </c>
      <c r="L29" s="37">
        <v>5</v>
      </c>
      <c r="M29" s="36">
        <v>3</v>
      </c>
      <c r="N29" s="152">
        <v>3</v>
      </c>
      <c r="O29" s="158" t="str">
        <f t="shared" ref="O29:O46"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135" t="s">
        <v>123</v>
      </c>
      <c r="B30" s="135"/>
      <c r="C30" s="15">
        <v>7</v>
      </c>
      <c r="D30" s="78">
        <v>6.65</v>
      </c>
      <c r="E30" s="17">
        <v>5</v>
      </c>
      <c r="F30" s="139">
        <v>5</v>
      </c>
      <c r="G30" s="89">
        <v>80.5</v>
      </c>
      <c r="H30" s="60">
        <v>76.5</v>
      </c>
      <c r="I30" s="61">
        <v>57.5</v>
      </c>
      <c r="J30" s="149">
        <v>57.5</v>
      </c>
      <c r="K30" s="143">
        <v>5.1428571428571432</v>
      </c>
      <c r="L30" s="37">
        <v>5.4135338345864659</v>
      </c>
      <c r="M30" s="36">
        <v>3</v>
      </c>
      <c r="N30" s="152">
        <v>3.0901287553648067</v>
      </c>
      <c r="O30" s="158" t="str">
        <f>IF(H30="","",IF(H30&gt;=23,"J",IF(H30&lt;23,"L")))</f>
        <v>J</v>
      </c>
      <c r="P30" s="73" t="str">
        <f>IF(H30="","",IF(H30&gt;=G30-8,"J",IF(H30&lt;G30-8,"L")))</f>
        <v>J</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6</v>
      </c>
      <c r="E31" s="17">
        <v>2</v>
      </c>
      <c r="F31" s="139">
        <v>2</v>
      </c>
      <c r="G31" s="89">
        <v>69</v>
      </c>
      <c r="H31" s="60">
        <v>69</v>
      </c>
      <c r="I31" s="61">
        <v>23</v>
      </c>
      <c r="J31" s="149">
        <v>23</v>
      </c>
      <c r="K31" s="143">
        <v>4</v>
      </c>
      <c r="L31" s="37">
        <v>4</v>
      </c>
      <c r="M31" s="36">
        <v>3</v>
      </c>
      <c r="N31" s="152">
        <v>3</v>
      </c>
      <c r="O31" s="158" t="str">
        <f>IF(H31="","",IF(H31&gt;=23,"J",IF(H31&lt;23,"L")))</f>
        <v>J</v>
      </c>
      <c r="P31" s="73" t="str">
        <f>IF(H31="","",IF(H31&gt;=G31-8,"J",IF(H31&lt;G31-8,"L")))</f>
        <v>J</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v>
      </c>
      <c r="E32" s="17">
        <v>2</v>
      </c>
      <c r="F32" s="139">
        <v>2</v>
      </c>
      <c r="G32" s="89">
        <v>34.5</v>
      </c>
      <c r="H32" s="60">
        <v>34.5</v>
      </c>
      <c r="I32" s="61">
        <v>23</v>
      </c>
      <c r="J32" s="149">
        <v>23</v>
      </c>
      <c r="K32" s="143">
        <v>6</v>
      </c>
      <c r="L32" s="37">
        <v>6</v>
      </c>
      <c r="M32" s="36">
        <v>3.6</v>
      </c>
      <c r="N32" s="152">
        <v>3.6</v>
      </c>
      <c r="O32" s="158" t="str">
        <f>IF(H32="","",IF(H32&gt;=23,"J",IF(H32&lt;23,"L")))</f>
        <v>J</v>
      </c>
      <c r="P32" s="73" t="str">
        <f t="shared" si="0"/>
        <v>J</v>
      </c>
      <c r="Q32" s="16" t="s">
        <v>130</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3</v>
      </c>
      <c r="E33" s="17">
        <v>4</v>
      </c>
      <c r="F33" s="139">
        <v>4</v>
      </c>
      <c r="G33" s="89">
        <v>46</v>
      </c>
      <c r="H33" s="60">
        <v>34.5</v>
      </c>
      <c r="I33" s="61">
        <v>46</v>
      </c>
      <c r="J33" s="149">
        <v>46</v>
      </c>
      <c r="K33" s="143">
        <v>4</v>
      </c>
      <c r="L33" s="37">
        <v>5.333333333333333</v>
      </c>
      <c r="M33" s="36">
        <v>2</v>
      </c>
      <c r="N33" s="152">
        <v>2.2857142857142856</v>
      </c>
      <c r="O33" s="158" t="str">
        <f t="shared" si="3"/>
        <v>J</v>
      </c>
      <c r="P33" s="73" t="str">
        <f t="shared" si="0"/>
        <v>L</v>
      </c>
      <c r="Q33" s="16" t="s">
        <v>129</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3</v>
      </c>
      <c r="E34" s="17">
        <v>2</v>
      </c>
      <c r="F34" s="139">
        <v>1</v>
      </c>
      <c r="G34" s="89">
        <v>34.5</v>
      </c>
      <c r="H34" s="60">
        <v>34.5</v>
      </c>
      <c r="I34" s="61">
        <v>23</v>
      </c>
      <c r="J34" s="149">
        <v>11.5</v>
      </c>
      <c r="K34" s="143">
        <v>6</v>
      </c>
      <c r="L34" s="37">
        <v>6</v>
      </c>
      <c r="M34" s="36">
        <v>3.6</v>
      </c>
      <c r="N34" s="152">
        <v>4.5</v>
      </c>
      <c r="O34" s="158" t="str">
        <f t="shared" si="3"/>
        <v>J</v>
      </c>
      <c r="P34" s="73" t="str">
        <f t="shared" si="0"/>
        <v>J</v>
      </c>
      <c r="Q34" s="16" t="s">
        <v>129</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4</v>
      </c>
      <c r="D35" s="78">
        <v>4</v>
      </c>
      <c r="E35" s="17">
        <v>2</v>
      </c>
      <c r="F35" s="139">
        <v>2</v>
      </c>
      <c r="G35" s="147">
        <v>46</v>
      </c>
      <c r="H35" s="57">
        <v>46</v>
      </c>
      <c r="I35" s="58">
        <v>30.5</v>
      </c>
      <c r="J35" s="148">
        <v>23</v>
      </c>
      <c r="K35" s="144" t="s">
        <v>124</v>
      </c>
      <c r="L35" s="52" t="s">
        <v>124</v>
      </c>
      <c r="M35" s="52" t="s">
        <v>124</v>
      </c>
      <c r="N35" s="153" t="s">
        <v>124</v>
      </c>
      <c r="O35" s="158" t="str">
        <f t="shared" si="3"/>
        <v>J</v>
      </c>
      <c r="P35" s="73" t="str">
        <f t="shared" si="0"/>
        <v>J</v>
      </c>
      <c r="Q35" s="72" t="s">
        <v>130</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9</v>
      </c>
      <c r="E36" s="17">
        <v>4</v>
      </c>
      <c r="F36" s="139">
        <v>4</v>
      </c>
      <c r="G36" s="89">
        <v>115</v>
      </c>
      <c r="H36" s="60">
        <v>103.5</v>
      </c>
      <c r="I36" s="61">
        <v>46</v>
      </c>
      <c r="J36" s="149">
        <v>46</v>
      </c>
      <c r="K36" s="145" t="s">
        <v>124</v>
      </c>
      <c r="L36" s="53" t="s">
        <v>124</v>
      </c>
      <c r="M36" s="53" t="s">
        <v>124</v>
      </c>
      <c r="N36" s="154" t="s">
        <v>124</v>
      </c>
      <c r="O36" s="158" t="str">
        <f t="shared" si="3"/>
        <v>J</v>
      </c>
      <c r="P36" s="73" t="str">
        <f t="shared" si="0"/>
        <v>L</v>
      </c>
      <c r="Q36" s="16" t="s">
        <v>130</v>
      </c>
      <c r="R36" s="15">
        <v>10</v>
      </c>
      <c r="S36" s="78">
        <v>10</v>
      </c>
      <c r="T36" s="17">
        <v>2</v>
      </c>
      <c r="U36" s="139">
        <v>3</v>
      </c>
      <c r="V36" s="89">
        <v>115</v>
      </c>
      <c r="W36" s="60">
        <v>115</v>
      </c>
      <c r="X36" s="18">
        <v>23</v>
      </c>
      <c r="Y36" s="165">
        <v>34.5</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145" t="s">
        <v>124</v>
      </c>
      <c r="L37" s="53" t="s">
        <v>124</v>
      </c>
      <c r="M37" s="53" t="s">
        <v>124</v>
      </c>
      <c r="N37" s="154"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145" t="s">
        <v>124</v>
      </c>
      <c r="L38" s="53" t="s">
        <v>124</v>
      </c>
      <c r="M38" s="53" t="s">
        <v>124</v>
      </c>
      <c r="N38" s="154"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3</v>
      </c>
      <c r="E39" s="17">
        <v>3.65</v>
      </c>
      <c r="F39" s="139">
        <v>3.65</v>
      </c>
      <c r="G39" s="89">
        <v>46</v>
      </c>
      <c r="H39" s="60">
        <v>34.5</v>
      </c>
      <c r="I39" s="61">
        <v>42</v>
      </c>
      <c r="J39" s="149">
        <v>42</v>
      </c>
      <c r="K39" s="143">
        <v>7</v>
      </c>
      <c r="L39" s="37">
        <v>9.3333333333333339</v>
      </c>
      <c r="M39" s="36">
        <v>3.6601307189542482</v>
      </c>
      <c r="N39" s="152">
        <v>4.2105263157894735</v>
      </c>
      <c r="O39" s="158" t="str">
        <f t="shared" si="3"/>
        <v>J</v>
      </c>
      <c r="P39" s="73" t="str">
        <f t="shared" si="0"/>
        <v>L</v>
      </c>
      <c r="Q39" s="16" t="s">
        <v>129</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5</v>
      </c>
      <c r="E40" s="17">
        <v>4.6500000000000004</v>
      </c>
      <c r="F40" s="139">
        <v>4</v>
      </c>
      <c r="G40" s="89">
        <v>57.5</v>
      </c>
      <c r="H40" s="60">
        <v>57.5</v>
      </c>
      <c r="I40" s="61">
        <v>53.5</v>
      </c>
      <c r="J40" s="149">
        <v>46</v>
      </c>
      <c r="K40" s="143">
        <v>7.2</v>
      </c>
      <c r="L40" s="37">
        <v>7.2</v>
      </c>
      <c r="M40" s="36">
        <v>3.7305699481865284</v>
      </c>
      <c r="N40" s="152">
        <v>4</v>
      </c>
      <c r="O40" s="158" t="str">
        <f t="shared" si="3"/>
        <v>J</v>
      </c>
      <c r="P40" s="73" t="str">
        <f t="shared" si="0"/>
        <v>J</v>
      </c>
      <c r="Q40" s="16" t="s">
        <v>130</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5.65</v>
      </c>
      <c r="E41" s="17">
        <v>3</v>
      </c>
      <c r="F41" s="139">
        <v>3</v>
      </c>
      <c r="G41" s="89">
        <v>69</v>
      </c>
      <c r="H41" s="60">
        <v>65</v>
      </c>
      <c r="I41" s="61">
        <v>34.5</v>
      </c>
      <c r="J41" s="149">
        <v>34.5</v>
      </c>
      <c r="K41" s="143">
        <v>4.5</v>
      </c>
      <c r="L41" s="80">
        <v>4.7787610619469021</v>
      </c>
      <c r="M41" s="36">
        <v>3</v>
      </c>
      <c r="N41" s="155">
        <v>3.1213872832369942</v>
      </c>
      <c r="O41" s="158" t="str">
        <f>IF(H41="","",IF(H41&gt;=23,"J",IF(H41&lt;23,"L")))</f>
        <v>J</v>
      </c>
      <c r="P41" s="73" t="str">
        <f>IF(H41="","",IF(H41&gt;=G41-8,"J",IF(H41&lt;G41-8,"L")))</f>
        <v>J</v>
      </c>
      <c r="Q41" s="16" t="s">
        <v>130</v>
      </c>
      <c r="R41" s="15">
        <v>5</v>
      </c>
      <c r="S41" s="78">
        <v>5</v>
      </c>
      <c r="T41" s="17">
        <v>1</v>
      </c>
      <c r="U41" s="139">
        <v>2</v>
      </c>
      <c r="V41" s="89">
        <v>57.5</v>
      </c>
      <c r="W41" s="60">
        <v>57.5</v>
      </c>
      <c r="X41" s="18">
        <v>11.5</v>
      </c>
      <c r="Y41" s="163">
        <v>23</v>
      </c>
      <c r="Z41" s="143">
        <v>5.4</v>
      </c>
      <c r="AA41" s="80">
        <v>5.4</v>
      </c>
      <c r="AB41" s="36">
        <v>4.5</v>
      </c>
      <c r="AC41" s="155">
        <v>3.8571428571428572</v>
      </c>
      <c r="AD41" s="158" t="str">
        <f>IF(W41="","",IF(W41&gt;=23,"J",IF(W41&lt;23,"L")))</f>
        <v>J</v>
      </c>
      <c r="AE41" s="73" t="str">
        <f>IF(W41="","",IF(W41&gt;=V41-8,"J",IF(W41&lt;V41-8,"L")))</f>
        <v>J</v>
      </c>
      <c r="AF41" s="16" t="s">
        <v>130</v>
      </c>
    </row>
    <row r="42" spans="1:32" ht="12" customHeight="1">
      <c r="A42" s="405" t="s">
        <v>13</v>
      </c>
      <c r="B42" s="406"/>
      <c r="C42" s="15">
        <v>3</v>
      </c>
      <c r="D42" s="78">
        <v>3</v>
      </c>
      <c r="E42" s="17">
        <v>2</v>
      </c>
      <c r="F42" s="139">
        <v>2</v>
      </c>
      <c r="G42" s="89">
        <v>34.5</v>
      </c>
      <c r="H42" s="60">
        <v>34.5</v>
      </c>
      <c r="I42" s="61">
        <v>23</v>
      </c>
      <c r="J42" s="149">
        <v>23</v>
      </c>
      <c r="K42" s="143">
        <v>5.666666666666667</v>
      </c>
      <c r="L42" s="37">
        <v>5.666666666666667</v>
      </c>
      <c r="M42" s="36">
        <v>3.4</v>
      </c>
      <c r="N42" s="152">
        <v>3.4</v>
      </c>
      <c r="O42" s="158" t="str">
        <f t="shared" si="3"/>
        <v>J</v>
      </c>
      <c r="P42" s="73" t="str">
        <f t="shared" si="0"/>
        <v>J</v>
      </c>
      <c r="Q42" s="16" t="s">
        <v>130</v>
      </c>
      <c r="R42" s="15">
        <v>3</v>
      </c>
      <c r="S42" s="78">
        <v>3</v>
      </c>
      <c r="T42" s="17">
        <v>1</v>
      </c>
      <c r="U42" s="139">
        <v>1</v>
      </c>
      <c r="V42" s="89">
        <v>34.5</v>
      </c>
      <c r="W42" s="60">
        <v>34.5</v>
      </c>
      <c r="X42" s="18">
        <v>11.5</v>
      </c>
      <c r="Y42" s="163">
        <v>11.5</v>
      </c>
      <c r="Z42" s="143">
        <v>5.666666666666667</v>
      </c>
      <c r="AA42" s="37">
        <v>5.666666666666667</v>
      </c>
      <c r="AB42" s="36">
        <v>4.25</v>
      </c>
      <c r="AC42" s="152">
        <v>4.25</v>
      </c>
      <c r="AD42" s="158" t="str">
        <f t="shared" si="1"/>
        <v>J</v>
      </c>
      <c r="AE42" s="73" t="str">
        <f t="shared" si="2"/>
        <v>J</v>
      </c>
      <c r="AF42" s="16" t="s">
        <v>130</v>
      </c>
    </row>
    <row r="43" spans="1:32" ht="12" customHeight="1">
      <c r="A43" s="405" t="s">
        <v>14</v>
      </c>
      <c r="B43" s="406"/>
      <c r="C43" s="15">
        <v>3</v>
      </c>
      <c r="D43" s="78">
        <v>3</v>
      </c>
      <c r="E43" s="17">
        <v>2.3913043478260869</v>
      </c>
      <c r="F43" s="139">
        <v>2</v>
      </c>
      <c r="G43" s="89">
        <v>34.5</v>
      </c>
      <c r="H43" s="60">
        <v>34.5</v>
      </c>
      <c r="I43" s="61">
        <v>27.5</v>
      </c>
      <c r="J43" s="149">
        <v>23</v>
      </c>
      <c r="K43" s="143">
        <v>6.666666666666667</v>
      </c>
      <c r="L43" s="37">
        <v>6.666666666666667</v>
      </c>
      <c r="M43" s="36">
        <v>3.7096774193548385</v>
      </c>
      <c r="N43" s="152">
        <v>4</v>
      </c>
      <c r="O43" s="158" t="str">
        <f t="shared" si="3"/>
        <v>J</v>
      </c>
      <c r="P43" s="73" t="str">
        <f t="shared" si="0"/>
        <v>J</v>
      </c>
      <c r="Q43" s="16" t="s">
        <v>130</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3</v>
      </c>
      <c r="E44" s="17">
        <v>2</v>
      </c>
      <c r="F44" s="139">
        <v>2</v>
      </c>
      <c r="G44" s="89">
        <v>34.5</v>
      </c>
      <c r="H44" s="60">
        <v>34.5</v>
      </c>
      <c r="I44" s="61">
        <v>23</v>
      </c>
      <c r="J44" s="149">
        <v>23</v>
      </c>
      <c r="K44" s="143">
        <v>6.666666666666667</v>
      </c>
      <c r="L44" s="80">
        <v>6.666666666666667</v>
      </c>
      <c r="M44" s="36">
        <v>4</v>
      </c>
      <c r="N44" s="155">
        <v>4</v>
      </c>
      <c r="O44" s="158" t="str">
        <f>IF(H44="","",IF(H44&gt;=23,"J",IF(H44&lt;23,"L")))</f>
        <v>J</v>
      </c>
      <c r="P44" s="73" t="str">
        <f>IF(H44="","",IF(H44&gt;=G44-8,"J",IF(H44&lt;G44-8,"L")))</f>
        <v>J</v>
      </c>
      <c r="Q44" s="16" t="s">
        <v>130</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v>
      </c>
      <c r="E45" s="17">
        <v>2</v>
      </c>
      <c r="F45" s="139">
        <v>2</v>
      </c>
      <c r="G45" s="89">
        <v>23</v>
      </c>
      <c r="H45" s="60">
        <v>23</v>
      </c>
      <c r="I45" s="61">
        <v>23</v>
      </c>
      <c r="J45" s="149">
        <v>23</v>
      </c>
      <c r="K45" s="143">
        <v>5.5</v>
      </c>
      <c r="L45" s="37">
        <v>5.5</v>
      </c>
      <c r="M45" s="36">
        <v>2.75</v>
      </c>
      <c r="N45" s="152">
        <v>2.75</v>
      </c>
      <c r="O45" s="158" t="str">
        <f>IF(H45="","",IF(H45&gt;=23,"J",IF(H45&lt;23,"L")))</f>
        <v>J</v>
      </c>
      <c r="P45" s="73" t="str">
        <f>IF(H45="","",IF(H45&gt;=G45-8,"J",IF(H45&lt;G45-8,"L")))</f>
        <v>J</v>
      </c>
      <c r="Q45" s="16" t="s">
        <v>130</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thickBot="1">
      <c r="A46" s="407" t="s">
        <v>16</v>
      </c>
      <c r="B46" s="408"/>
      <c r="C46" s="23">
        <v>7</v>
      </c>
      <c r="D46" s="79">
        <v>6</v>
      </c>
      <c r="E46" s="25">
        <v>3.65</v>
      </c>
      <c r="F46" s="140">
        <v>2.65</v>
      </c>
      <c r="G46" s="91">
        <v>80.5</v>
      </c>
      <c r="H46" s="62">
        <v>69</v>
      </c>
      <c r="I46" s="63">
        <v>42</v>
      </c>
      <c r="J46" s="150">
        <v>30.5</v>
      </c>
      <c r="K46" s="146">
        <v>4.7142857142857144</v>
      </c>
      <c r="L46" s="82">
        <v>5.5</v>
      </c>
      <c r="M46" s="81">
        <v>3.0985915492957745</v>
      </c>
      <c r="N46" s="156">
        <v>3.8150289017341037</v>
      </c>
      <c r="O46" s="159" t="str">
        <f t="shared" si="3"/>
        <v>J</v>
      </c>
      <c r="P46" s="74" t="str">
        <f t="shared" si="0"/>
        <v>L</v>
      </c>
      <c r="Q46" s="22" t="s">
        <v>129</v>
      </c>
      <c r="R46" s="23">
        <v>7</v>
      </c>
      <c r="S46" s="79">
        <v>7</v>
      </c>
      <c r="T46" s="25">
        <v>3</v>
      </c>
      <c r="U46" s="140">
        <v>3</v>
      </c>
      <c r="V46" s="91">
        <v>80.5</v>
      </c>
      <c r="W46" s="62">
        <v>80.5</v>
      </c>
      <c r="X46" s="21">
        <v>34.5</v>
      </c>
      <c r="Y46" s="166">
        <v>34.5</v>
      </c>
      <c r="Z46" s="146">
        <v>4.7142857142857144</v>
      </c>
      <c r="AA46" s="82">
        <v>4.7142857142857144</v>
      </c>
      <c r="AB46" s="81">
        <v>3.3</v>
      </c>
      <c r="AC46" s="156">
        <v>3.3</v>
      </c>
      <c r="AD46" s="159" t="str">
        <f t="shared" si="1"/>
        <v>J</v>
      </c>
      <c r="AE46" s="74" t="str">
        <f t="shared" si="2"/>
        <v>J</v>
      </c>
      <c r="AF46" s="22" t="s">
        <v>130</v>
      </c>
    </row>
    <row r="47" spans="1:32" ht="12" customHeight="1" thickBot="1">
      <c r="A47" s="6"/>
      <c r="B47" s="5"/>
      <c r="C47" s="5"/>
      <c r="D47" s="5"/>
      <c r="E47" s="5"/>
      <c r="F47" s="5"/>
      <c r="G47" s="5"/>
      <c r="H47" s="5"/>
      <c r="I47" s="5"/>
      <c r="J47" s="5"/>
      <c r="K47" s="5"/>
      <c r="L47" s="5"/>
      <c r="M47" s="5"/>
      <c r="N47" s="5"/>
      <c r="O47" s="5"/>
      <c r="P47" s="5"/>
      <c r="Q47" s="5"/>
      <c r="R47" s="5"/>
      <c r="S47" s="5"/>
      <c r="T47" s="5"/>
      <c r="U47" s="14"/>
      <c r="V47" s="13"/>
      <c r="W47" s="13"/>
      <c r="X47" s="13"/>
      <c r="Y47" s="13"/>
      <c r="Z47" s="13"/>
      <c r="AA47" s="13"/>
      <c r="AB47" s="13"/>
      <c r="AC47" s="13"/>
      <c r="AD47" s="13"/>
      <c r="AE47" s="13"/>
      <c r="AF47" s="13"/>
    </row>
    <row r="48" spans="1:32" ht="18" customHeight="1" thickBot="1">
      <c r="A48" s="329" t="s">
        <v>17</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1"/>
    </row>
    <row r="49" spans="1:32" ht="15.75" customHeight="1" thickBot="1">
      <c r="A49" s="411" t="s">
        <v>0</v>
      </c>
      <c r="B49" s="412"/>
      <c r="C49" s="323" t="s">
        <v>63</v>
      </c>
      <c r="D49" s="324"/>
      <c r="E49" s="324"/>
      <c r="F49" s="324"/>
      <c r="G49" s="324"/>
      <c r="H49" s="324"/>
      <c r="I49" s="324"/>
      <c r="J49" s="324"/>
      <c r="K49" s="324"/>
      <c r="L49" s="324"/>
      <c r="M49" s="324"/>
      <c r="N49" s="324"/>
      <c r="O49" s="324"/>
      <c r="P49" s="324"/>
      <c r="Q49" s="325"/>
      <c r="R49" s="326" t="s">
        <v>64</v>
      </c>
      <c r="S49" s="327"/>
      <c r="T49" s="327"/>
      <c r="U49" s="327"/>
      <c r="V49" s="327"/>
      <c r="W49" s="327"/>
      <c r="X49" s="327"/>
      <c r="Y49" s="327"/>
      <c r="Z49" s="327"/>
      <c r="AA49" s="327"/>
      <c r="AB49" s="327"/>
      <c r="AC49" s="327"/>
      <c r="AD49" s="327"/>
      <c r="AE49" s="327"/>
      <c r="AF49" s="328"/>
    </row>
    <row r="50" spans="1:32" ht="69" customHeight="1" thickBot="1">
      <c r="A50" s="413"/>
      <c r="B50" s="414"/>
      <c r="C50" s="104" t="s">
        <v>105</v>
      </c>
      <c r="D50" s="105" t="s">
        <v>106</v>
      </c>
      <c r="E50" s="105" t="s">
        <v>107</v>
      </c>
      <c r="F50" s="168" t="s">
        <v>108</v>
      </c>
      <c r="G50" s="104" t="s">
        <v>109</v>
      </c>
      <c r="H50" s="105" t="s">
        <v>110</v>
      </c>
      <c r="I50" s="105" t="s">
        <v>111</v>
      </c>
      <c r="J50" s="173" t="s">
        <v>112</v>
      </c>
      <c r="K50" s="104" t="s">
        <v>65</v>
      </c>
      <c r="L50" s="105" t="s">
        <v>66</v>
      </c>
      <c r="M50" s="105" t="s">
        <v>67</v>
      </c>
      <c r="N50" s="173" t="s">
        <v>68</v>
      </c>
      <c r="O50" s="172" t="s">
        <v>113</v>
      </c>
      <c r="P50" s="105" t="s">
        <v>115</v>
      </c>
      <c r="Q50" s="106" t="s">
        <v>93</v>
      </c>
      <c r="R50" s="107" t="s">
        <v>105</v>
      </c>
      <c r="S50" s="108" t="s">
        <v>106</v>
      </c>
      <c r="T50" s="108" t="s">
        <v>107</v>
      </c>
      <c r="U50" s="174" t="s">
        <v>108</v>
      </c>
      <c r="V50" s="107" t="s">
        <v>109</v>
      </c>
      <c r="W50" s="108" t="s">
        <v>110</v>
      </c>
      <c r="X50" s="108" t="s">
        <v>111</v>
      </c>
      <c r="Y50" s="109" t="s">
        <v>112</v>
      </c>
      <c r="Z50" s="107" t="s">
        <v>65</v>
      </c>
      <c r="AA50" s="108" t="s">
        <v>66</v>
      </c>
      <c r="AB50" s="108" t="s">
        <v>67</v>
      </c>
      <c r="AC50" s="109" t="s">
        <v>68</v>
      </c>
      <c r="AD50" s="175" t="s">
        <v>113</v>
      </c>
      <c r="AE50" s="108" t="s">
        <v>114</v>
      </c>
      <c r="AF50" s="109" t="s">
        <v>69</v>
      </c>
    </row>
    <row r="51" spans="1:32" ht="12" customHeight="1">
      <c r="A51" s="403" t="s">
        <v>18</v>
      </c>
      <c r="B51" s="404"/>
      <c r="C51" s="98">
        <v>0</v>
      </c>
      <c r="D51" s="99">
        <v>0</v>
      </c>
      <c r="E51" s="100">
        <v>0</v>
      </c>
      <c r="F51" s="169">
        <v>0</v>
      </c>
      <c r="G51" s="147">
        <v>0</v>
      </c>
      <c r="H51" s="57">
        <v>0</v>
      </c>
      <c r="I51" s="58">
        <v>0</v>
      </c>
      <c r="J51" s="148">
        <v>0</v>
      </c>
      <c r="K51" s="181" t="e">
        <v>#DIV/0!</v>
      </c>
      <c r="L51" s="39" t="e">
        <v>#DIV/0!</v>
      </c>
      <c r="M51" s="38" t="e">
        <v>#DIV/0!</v>
      </c>
      <c r="N51" s="182" t="e">
        <v>#DIV/0!</v>
      </c>
      <c r="O51" s="199" t="str">
        <f>IF(H51="","",IF(C51=0,"J",IF(H51&gt;=23,"J",IF(H51&lt;23,"L"))))</f>
        <v>J</v>
      </c>
      <c r="P51" s="101" t="str">
        <f t="shared" ref="P51:P59" si="4">IF(H51="","",IF(H51&gt;=G51-8,"J",IF(H51&lt;G51-8,"L")))</f>
        <v>J</v>
      </c>
      <c r="Q51" s="72" t="s">
        <v>131</v>
      </c>
      <c r="R51" s="98">
        <v>0</v>
      </c>
      <c r="S51" s="99">
        <v>0</v>
      </c>
      <c r="T51" s="100">
        <v>0</v>
      </c>
      <c r="U51" s="169">
        <v>0</v>
      </c>
      <c r="V51" s="147">
        <v>0</v>
      </c>
      <c r="W51" s="57">
        <v>0</v>
      </c>
      <c r="X51" s="64">
        <v>0</v>
      </c>
      <c r="Y51" s="162">
        <v>0</v>
      </c>
      <c r="Z51" s="181" t="e">
        <v>#DIV/0!</v>
      </c>
      <c r="AA51" s="39" t="e">
        <v>#DIV/0!</v>
      </c>
      <c r="AB51" s="38" t="e">
        <v>#DIV/0!</v>
      </c>
      <c r="AC51" s="182" t="e">
        <v>#DIV/0!</v>
      </c>
      <c r="AD51" s="199" t="str">
        <f>IF(W51="","",IF(R51=0,"J",IF(W51&gt;=23,"J",IF(W51&lt;23,"L"))))</f>
        <v>J</v>
      </c>
      <c r="AE51" s="101" t="str">
        <f t="shared" ref="AE51:AE59" si="5">IF(W51="","",IF(W51&gt;=V51-8,"J",IF(W51&lt;V51-8,"L")))</f>
        <v>J</v>
      </c>
      <c r="AF51" s="72" t="s">
        <v>131</v>
      </c>
    </row>
    <row r="52" spans="1:32" ht="12" customHeight="1">
      <c r="A52" s="405" t="s">
        <v>19</v>
      </c>
      <c r="B52" s="406"/>
      <c r="C52" s="66">
        <v>4</v>
      </c>
      <c r="D52" s="67">
        <v>5.65</v>
      </c>
      <c r="E52" s="68">
        <v>2</v>
      </c>
      <c r="F52" s="170">
        <v>1</v>
      </c>
      <c r="G52" s="89">
        <v>46</v>
      </c>
      <c r="H52" s="60">
        <v>65</v>
      </c>
      <c r="I52" s="61">
        <v>23</v>
      </c>
      <c r="J52" s="149">
        <v>11.5</v>
      </c>
      <c r="K52" s="185">
        <v>7</v>
      </c>
      <c r="L52" s="37">
        <v>4.9557522123893802</v>
      </c>
      <c r="M52" s="36">
        <v>4.666666666666667</v>
      </c>
      <c r="N52" s="186">
        <v>4.2105263157894735</v>
      </c>
      <c r="O52" s="200" t="str">
        <f t="shared" ref="O52:O59" si="6">IF(H52="","",IF(H52&gt;=23,"J",IF(H52&lt;23,"L")))</f>
        <v>J</v>
      </c>
      <c r="P52" s="73" t="str">
        <f t="shared" si="4"/>
        <v>J</v>
      </c>
      <c r="Q52" s="16" t="s">
        <v>130</v>
      </c>
      <c r="R52" s="66">
        <v>3</v>
      </c>
      <c r="S52" s="67">
        <v>2</v>
      </c>
      <c r="T52" s="68">
        <v>1</v>
      </c>
      <c r="U52" s="170">
        <v>1</v>
      </c>
      <c r="V52" s="89">
        <v>34.5</v>
      </c>
      <c r="W52" s="60">
        <v>23</v>
      </c>
      <c r="X52" s="18">
        <v>11.5</v>
      </c>
      <c r="Y52" s="163">
        <v>11.5</v>
      </c>
      <c r="Z52" s="185">
        <v>9.3333333333333339</v>
      </c>
      <c r="AA52" s="37">
        <v>14</v>
      </c>
      <c r="AB52" s="36">
        <v>7</v>
      </c>
      <c r="AC52" s="186">
        <v>9.3333333333333339</v>
      </c>
      <c r="AD52" s="200" t="str">
        <f t="shared" ref="AD52:AD59" si="7">IF(W52="","",IF(W52&gt;=23,"J",IF(W52&lt;23,"L")))</f>
        <v>J</v>
      </c>
      <c r="AE52" s="73" t="str">
        <f t="shared" si="5"/>
        <v>L</v>
      </c>
      <c r="AF52" s="16" t="s">
        <v>130</v>
      </c>
    </row>
    <row r="53" spans="1:32" ht="12" customHeight="1">
      <c r="A53" s="405" t="s">
        <v>23</v>
      </c>
      <c r="B53" s="406"/>
      <c r="C53" s="66">
        <v>3</v>
      </c>
      <c r="D53" s="67">
        <v>3</v>
      </c>
      <c r="E53" s="68">
        <v>3</v>
      </c>
      <c r="F53" s="170">
        <v>4</v>
      </c>
      <c r="G53" s="89">
        <v>34.5</v>
      </c>
      <c r="H53" s="60">
        <v>34.5</v>
      </c>
      <c r="I53" s="61">
        <v>34.5</v>
      </c>
      <c r="J53" s="149">
        <v>46</v>
      </c>
      <c r="K53" s="185">
        <v>7.333333333333333</v>
      </c>
      <c r="L53" s="37">
        <v>7.333333333333333</v>
      </c>
      <c r="M53" s="36">
        <v>3.6666666666666665</v>
      </c>
      <c r="N53" s="186">
        <v>3.1428571428571428</v>
      </c>
      <c r="O53" s="200" t="str">
        <f>IF(H53="","",IF(H53&gt;=23,"J",IF(H53&lt;23,"L")))</f>
        <v>J</v>
      </c>
      <c r="P53" s="73" t="str">
        <f>IF(H53="","",IF(H53&gt;=G53-8,"J",IF(H53&lt;G53-8,"L")))</f>
        <v>J</v>
      </c>
      <c r="Q53" s="16" t="s">
        <v>130</v>
      </c>
      <c r="R53" s="66">
        <v>3</v>
      </c>
      <c r="S53" s="67">
        <v>2</v>
      </c>
      <c r="T53" s="68">
        <v>2</v>
      </c>
      <c r="U53" s="170">
        <v>3</v>
      </c>
      <c r="V53" s="89">
        <v>34.5</v>
      </c>
      <c r="W53" s="60">
        <v>23</v>
      </c>
      <c r="X53" s="18">
        <v>23</v>
      </c>
      <c r="Y53" s="163">
        <v>34.5</v>
      </c>
      <c r="Z53" s="185">
        <v>7.333333333333333</v>
      </c>
      <c r="AA53" s="37">
        <v>11</v>
      </c>
      <c r="AB53" s="36">
        <v>4.4000000000000004</v>
      </c>
      <c r="AC53" s="186">
        <v>4.4000000000000004</v>
      </c>
      <c r="AD53" s="200" t="str">
        <f>IF(W53="","",IF(W53&gt;=23,"J",IF(W53&lt;23,"L")))</f>
        <v>J</v>
      </c>
      <c r="AE53" s="73" t="str">
        <f>IF(W53="","",IF(W53&gt;=V53-8,"J",IF(W53&lt;V53-8,"L")))</f>
        <v>L</v>
      </c>
      <c r="AF53" s="16" t="s">
        <v>130</v>
      </c>
    </row>
    <row r="54" spans="1:32" ht="12" customHeight="1">
      <c r="A54" s="405" t="s">
        <v>21</v>
      </c>
      <c r="B54" s="406"/>
      <c r="C54" s="66">
        <v>3</v>
      </c>
      <c r="D54" s="67">
        <v>4</v>
      </c>
      <c r="E54" s="68">
        <v>3</v>
      </c>
      <c r="F54" s="170">
        <v>3</v>
      </c>
      <c r="G54" s="89">
        <v>34.5</v>
      </c>
      <c r="H54" s="60">
        <v>46</v>
      </c>
      <c r="I54" s="61">
        <v>34.5</v>
      </c>
      <c r="J54" s="149">
        <v>34.5</v>
      </c>
      <c r="K54" s="185">
        <v>9.3333333333333339</v>
      </c>
      <c r="L54" s="37">
        <v>7</v>
      </c>
      <c r="M54" s="36">
        <v>4.666666666666667</v>
      </c>
      <c r="N54" s="186">
        <v>4</v>
      </c>
      <c r="O54" s="200" t="str">
        <f>IF(H54="","",IF(H54&gt;=23,"J",IF(H54&lt;23,"L")))</f>
        <v>J</v>
      </c>
      <c r="P54" s="73" t="str">
        <f>IF(H54="","",IF(H54&gt;=G54-8,"J",IF(H54&lt;G54-8,"L")))</f>
        <v>J</v>
      </c>
      <c r="Q54" s="16" t="s">
        <v>130</v>
      </c>
      <c r="R54" s="66">
        <v>3</v>
      </c>
      <c r="S54" s="67">
        <v>4</v>
      </c>
      <c r="T54" s="68">
        <v>2</v>
      </c>
      <c r="U54" s="170">
        <v>1</v>
      </c>
      <c r="V54" s="89">
        <v>34.5</v>
      </c>
      <c r="W54" s="60">
        <v>46</v>
      </c>
      <c r="X54" s="18">
        <v>23</v>
      </c>
      <c r="Y54" s="163">
        <v>11.5</v>
      </c>
      <c r="Z54" s="185">
        <v>9.3333333333333339</v>
      </c>
      <c r="AA54" s="37">
        <v>7</v>
      </c>
      <c r="AB54" s="36">
        <v>5.6</v>
      </c>
      <c r="AC54" s="186">
        <v>5.6</v>
      </c>
      <c r="AD54" s="200" t="str">
        <f>IF(W54="","",IF(W54&gt;=23,"J",IF(W54&lt;23,"L")))</f>
        <v>J</v>
      </c>
      <c r="AE54" s="73" t="str">
        <f>IF(W54="","",IF(W54&gt;=V54-8,"J",IF(W54&lt;V54-8,"L")))</f>
        <v>J</v>
      </c>
      <c r="AF54" s="16" t="s">
        <v>130</v>
      </c>
    </row>
    <row r="55" spans="1:32" ht="12" customHeight="1">
      <c r="A55" s="405" t="s">
        <v>24</v>
      </c>
      <c r="B55" s="406"/>
      <c r="C55" s="66">
        <v>2</v>
      </c>
      <c r="D55" s="67">
        <v>2</v>
      </c>
      <c r="E55" s="68">
        <v>2</v>
      </c>
      <c r="F55" s="170">
        <v>2</v>
      </c>
      <c r="G55" s="89">
        <v>23</v>
      </c>
      <c r="H55" s="60">
        <v>23</v>
      </c>
      <c r="I55" s="61">
        <v>23</v>
      </c>
      <c r="J55" s="149">
        <v>23</v>
      </c>
      <c r="K55" s="185">
        <v>8</v>
      </c>
      <c r="L55" s="37">
        <v>8</v>
      </c>
      <c r="M55" s="36">
        <v>4</v>
      </c>
      <c r="N55" s="186">
        <v>4</v>
      </c>
      <c r="O55" s="200" t="str">
        <f>IF(H55="","",IF(H55&gt;=23,"J",IF(H55&lt;23,"L")))</f>
        <v>J</v>
      </c>
      <c r="P55" s="73" t="str">
        <f>IF(H55="","",IF(H55&gt;=G55-8,"J",IF(H55&lt;G55-8,"L")))</f>
        <v>J</v>
      </c>
      <c r="Q55" s="16" t="s">
        <v>130</v>
      </c>
      <c r="R55" s="66">
        <v>2</v>
      </c>
      <c r="S55" s="67">
        <v>2</v>
      </c>
      <c r="T55" s="68">
        <v>1</v>
      </c>
      <c r="U55" s="170">
        <v>1</v>
      </c>
      <c r="V55" s="89">
        <v>23</v>
      </c>
      <c r="W55" s="60">
        <v>23</v>
      </c>
      <c r="X55" s="18">
        <v>11.5</v>
      </c>
      <c r="Y55" s="163">
        <v>11.5</v>
      </c>
      <c r="Z55" s="185">
        <v>8</v>
      </c>
      <c r="AA55" s="37">
        <v>8</v>
      </c>
      <c r="AB55" s="36">
        <v>5.333333333333333</v>
      </c>
      <c r="AC55" s="186">
        <v>5.333333333333333</v>
      </c>
      <c r="AD55" s="200" t="str">
        <f>IF(W55="","",IF(W55&gt;=23,"J",IF(W55&lt;23,"L")))</f>
        <v>J</v>
      </c>
      <c r="AE55" s="73" t="str">
        <f>IF(W55="","",IF(W55&gt;=V55-8,"J",IF(W55&lt;V55-8,"L")))</f>
        <v>J</v>
      </c>
      <c r="AF55" s="16" t="s">
        <v>130</v>
      </c>
    </row>
    <row r="56" spans="1:32" ht="12" customHeight="1">
      <c r="A56" s="405" t="s">
        <v>20</v>
      </c>
      <c r="B56" s="406"/>
      <c r="C56" s="66">
        <v>3</v>
      </c>
      <c r="D56" s="67">
        <v>2.65</v>
      </c>
      <c r="E56" s="68">
        <v>2</v>
      </c>
      <c r="F56" s="170">
        <v>2</v>
      </c>
      <c r="G56" s="89">
        <v>34.5</v>
      </c>
      <c r="H56" s="60">
        <v>30.5</v>
      </c>
      <c r="I56" s="61">
        <v>23</v>
      </c>
      <c r="J56" s="149">
        <v>23</v>
      </c>
      <c r="K56" s="185">
        <v>7.333333333333333</v>
      </c>
      <c r="L56" s="37">
        <v>8.3018867924528301</v>
      </c>
      <c r="M56" s="36">
        <v>4.4000000000000004</v>
      </c>
      <c r="N56" s="186">
        <v>4.4000000000000004</v>
      </c>
      <c r="O56" s="200" t="str">
        <f t="shared" si="6"/>
        <v>J</v>
      </c>
      <c r="P56" s="73" t="str">
        <f t="shared" si="4"/>
        <v>J</v>
      </c>
      <c r="Q56" s="16" t="s">
        <v>129</v>
      </c>
      <c r="R56" s="66">
        <v>3</v>
      </c>
      <c r="S56" s="67">
        <v>3</v>
      </c>
      <c r="T56" s="68">
        <v>1</v>
      </c>
      <c r="U56" s="170">
        <v>1</v>
      </c>
      <c r="V56" s="89">
        <v>34.5</v>
      </c>
      <c r="W56" s="60">
        <v>34.5</v>
      </c>
      <c r="X56" s="18">
        <v>11.5</v>
      </c>
      <c r="Y56" s="163">
        <v>11.5</v>
      </c>
      <c r="Z56" s="185">
        <v>7.333333333333333</v>
      </c>
      <c r="AA56" s="37">
        <v>7.333333333333333</v>
      </c>
      <c r="AB56" s="36">
        <v>5.5</v>
      </c>
      <c r="AC56" s="186">
        <v>5.5</v>
      </c>
      <c r="AD56" s="200" t="str">
        <f t="shared" si="7"/>
        <v>J</v>
      </c>
      <c r="AE56" s="73" t="str">
        <f t="shared" si="5"/>
        <v>J</v>
      </c>
      <c r="AF56" s="16" t="s">
        <v>130</v>
      </c>
    </row>
    <row r="57" spans="1:32" ht="12" customHeight="1">
      <c r="A57" s="405" t="s">
        <v>22</v>
      </c>
      <c r="B57" s="406"/>
      <c r="C57" s="66">
        <v>4</v>
      </c>
      <c r="D57" s="67">
        <v>3</v>
      </c>
      <c r="E57" s="68">
        <v>3</v>
      </c>
      <c r="F57" s="170">
        <v>2</v>
      </c>
      <c r="G57" s="89">
        <v>46</v>
      </c>
      <c r="H57" s="60">
        <v>34.5</v>
      </c>
      <c r="I57" s="61">
        <v>34.5</v>
      </c>
      <c r="J57" s="149">
        <v>23</v>
      </c>
      <c r="K57" s="185">
        <v>7.25</v>
      </c>
      <c r="L57" s="37">
        <v>9.6666666666666661</v>
      </c>
      <c r="M57" s="36">
        <v>4.1428571428571432</v>
      </c>
      <c r="N57" s="186">
        <v>5.8</v>
      </c>
      <c r="O57" s="200" t="str">
        <f t="shared" si="6"/>
        <v>J</v>
      </c>
      <c r="P57" s="73" t="str">
        <f t="shared" si="4"/>
        <v>L</v>
      </c>
      <c r="Q57" s="16" t="s">
        <v>129</v>
      </c>
      <c r="R57" s="66">
        <v>3</v>
      </c>
      <c r="S57" s="67">
        <v>3</v>
      </c>
      <c r="T57" s="68">
        <v>2</v>
      </c>
      <c r="U57" s="170">
        <v>2</v>
      </c>
      <c r="V57" s="89">
        <v>34.5</v>
      </c>
      <c r="W57" s="60">
        <v>34.5</v>
      </c>
      <c r="X57" s="18">
        <v>23</v>
      </c>
      <c r="Y57" s="163">
        <v>23</v>
      </c>
      <c r="Z57" s="185">
        <v>9.6666666666666661</v>
      </c>
      <c r="AA57" s="37">
        <v>9.6666666666666661</v>
      </c>
      <c r="AB57" s="36">
        <v>5.8</v>
      </c>
      <c r="AC57" s="186">
        <v>5.8</v>
      </c>
      <c r="AD57" s="200" t="str">
        <f t="shared" si="7"/>
        <v>J</v>
      </c>
      <c r="AE57" s="73" t="str">
        <f t="shared" si="5"/>
        <v>J</v>
      </c>
      <c r="AF57" s="16" t="s">
        <v>130</v>
      </c>
    </row>
    <row r="58" spans="1:32" ht="12" customHeight="1">
      <c r="A58" s="405" t="s">
        <v>101</v>
      </c>
      <c r="B58" s="406"/>
      <c r="C58" s="66">
        <v>2</v>
      </c>
      <c r="D58" s="67">
        <v>1</v>
      </c>
      <c r="E58" s="68">
        <v>1</v>
      </c>
      <c r="F58" s="170">
        <v>1</v>
      </c>
      <c r="G58" s="89">
        <v>23</v>
      </c>
      <c r="H58" s="60">
        <v>11.5</v>
      </c>
      <c r="I58" s="61">
        <v>11.5</v>
      </c>
      <c r="J58" s="149">
        <v>11.5</v>
      </c>
      <c r="K58" s="222" t="s">
        <v>124</v>
      </c>
      <c r="L58" s="49" t="s">
        <v>124</v>
      </c>
      <c r="M58" s="49" t="s">
        <v>124</v>
      </c>
      <c r="N58" s="223" t="s">
        <v>124</v>
      </c>
      <c r="O58" s="219" t="s">
        <v>124</v>
      </c>
      <c r="P58" s="220" t="s">
        <v>124</v>
      </c>
      <c r="Q58" s="16" t="s">
        <v>129</v>
      </c>
      <c r="R58" s="66">
        <v>0</v>
      </c>
      <c r="S58" s="67">
        <v>0</v>
      </c>
      <c r="T58" s="68">
        <v>0</v>
      </c>
      <c r="U58" s="170">
        <v>0</v>
      </c>
      <c r="V58" s="89">
        <v>0</v>
      </c>
      <c r="W58" s="60">
        <v>0</v>
      </c>
      <c r="X58" s="18">
        <v>0</v>
      </c>
      <c r="Y58" s="163">
        <v>0</v>
      </c>
      <c r="Z58" s="222" t="s">
        <v>124</v>
      </c>
      <c r="AA58" s="49" t="s">
        <v>124</v>
      </c>
      <c r="AB58" s="49" t="s">
        <v>124</v>
      </c>
      <c r="AC58" s="223" t="s">
        <v>124</v>
      </c>
      <c r="AD58" s="219" t="s">
        <v>124</v>
      </c>
      <c r="AE58" s="220" t="s">
        <v>124</v>
      </c>
      <c r="AF58" s="16" t="s">
        <v>130</v>
      </c>
    </row>
    <row r="59" spans="1:32" ht="12" customHeight="1" thickBot="1">
      <c r="A59" s="407" t="s">
        <v>71</v>
      </c>
      <c r="B59" s="408"/>
      <c r="C59" s="69">
        <v>12</v>
      </c>
      <c r="D59" s="70">
        <v>10</v>
      </c>
      <c r="E59" s="71">
        <v>0</v>
      </c>
      <c r="F59" s="171">
        <v>0</v>
      </c>
      <c r="G59" s="91">
        <v>138</v>
      </c>
      <c r="H59" s="62">
        <v>115</v>
      </c>
      <c r="I59" s="63">
        <v>0</v>
      </c>
      <c r="J59" s="150">
        <v>0</v>
      </c>
      <c r="K59" s="224" t="s">
        <v>124</v>
      </c>
      <c r="L59" s="24" t="s">
        <v>124</v>
      </c>
      <c r="M59" s="24" t="s">
        <v>124</v>
      </c>
      <c r="N59" s="225" t="s">
        <v>124</v>
      </c>
      <c r="O59" s="221" t="str">
        <f t="shared" si="6"/>
        <v>J</v>
      </c>
      <c r="P59" s="74" t="str">
        <f t="shared" si="4"/>
        <v>L</v>
      </c>
      <c r="Q59" s="22" t="s">
        <v>130</v>
      </c>
      <c r="R59" s="69">
        <v>13</v>
      </c>
      <c r="S59" s="70">
        <v>13</v>
      </c>
      <c r="T59" s="71">
        <v>1</v>
      </c>
      <c r="U59" s="171">
        <v>1</v>
      </c>
      <c r="V59" s="91">
        <v>149.5</v>
      </c>
      <c r="W59" s="62">
        <v>149.5</v>
      </c>
      <c r="X59" s="21">
        <v>11.5</v>
      </c>
      <c r="Y59" s="166">
        <v>11.5</v>
      </c>
      <c r="Z59" s="224" t="s">
        <v>124</v>
      </c>
      <c r="AA59" s="24" t="s">
        <v>124</v>
      </c>
      <c r="AB59" s="24" t="s">
        <v>124</v>
      </c>
      <c r="AC59" s="225" t="s">
        <v>124</v>
      </c>
      <c r="AD59" s="221" t="str">
        <f t="shared" si="7"/>
        <v>J</v>
      </c>
      <c r="AE59" s="74" t="str">
        <f t="shared" si="5"/>
        <v>J</v>
      </c>
      <c r="AF59" s="22" t="s">
        <v>130</v>
      </c>
    </row>
    <row r="60" spans="1:32" ht="12" customHeight="1" thickBot="1">
      <c r="A60" s="6"/>
      <c r="B60" s="5"/>
      <c r="C60" s="5"/>
      <c r="D60" s="5"/>
      <c r="E60" s="5"/>
      <c r="F60" s="5"/>
      <c r="G60" s="5"/>
      <c r="H60" s="5"/>
      <c r="I60" s="5"/>
      <c r="J60" s="5"/>
      <c r="K60" s="5"/>
      <c r="L60" s="5"/>
      <c r="M60" s="5"/>
      <c r="N60" s="5"/>
      <c r="O60" s="5"/>
      <c r="P60" s="5"/>
      <c r="Q60" s="5"/>
      <c r="R60" s="5"/>
      <c r="S60" s="5"/>
      <c r="T60" s="5"/>
      <c r="U60" s="48"/>
    </row>
    <row r="61" spans="1:32" s="10" customFormat="1" ht="18" customHeight="1" thickBot="1">
      <c r="A61" s="423" t="s">
        <v>102</v>
      </c>
      <c r="B61" s="424"/>
      <c r="C61" s="424"/>
      <c r="D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5"/>
    </row>
    <row r="62" spans="1:32" ht="15.75" customHeight="1" thickBot="1">
      <c r="A62" s="415" t="s">
        <v>0</v>
      </c>
      <c r="B62" s="416"/>
      <c r="C62" s="426" t="s">
        <v>63</v>
      </c>
      <c r="D62" s="427"/>
      <c r="E62" s="427"/>
      <c r="F62" s="427"/>
      <c r="G62" s="427"/>
      <c r="H62" s="427"/>
      <c r="I62" s="427"/>
      <c r="J62" s="427"/>
      <c r="K62" s="427"/>
      <c r="L62" s="427"/>
      <c r="M62" s="427"/>
      <c r="N62" s="427"/>
      <c r="O62" s="427"/>
      <c r="P62" s="427"/>
      <c r="Q62" s="428"/>
      <c r="R62" s="255" t="s">
        <v>64</v>
      </c>
      <c r="S62" s="256"/>
      <c r="T62" s="256"/>
      <c r="U62" s="256"/>
      <c r="V62" s="256"/>
      <c r="W62" s="256"/>
      <c r="X62" s="256"/>
      <c r="Y62" s="256"/>
      <c r="Z62" s="256"/>
      <c r="AA62" s="256"/>
      <c r="AB62" s="256"/>
      <c r="AC62" s="256"/>
      <c r="AD62" s="256"/>
      <c r="AE62" s="256"/>
      <c r="AF62" s="257"/>
    </row>
    <row r="63" spans="1:32" ht="69" customHeight="1" thickBot="1">
      <c r="A63" s="417"/>
      <c r="B63" s="418"/>
      <c r="C63" s="110" t="s">
        <v>119</v>
      </c>
      <c r="D63" s="111" t="s">
        <v>120</v>
      </c>
      <c r="E63" s="111" t="s">
        <v>107</v>
      </c>
      <c r="F63" s="190" t="s">
        <v>108</v>
      </c>
      <c r="G63" s="187" t="s">
        <v>116</v>
      </c>
      <c r="H63" s="111" t="s">
        <v>121</v>
      </c>
      <c r="I63" s="111" t="s">
        <v>111</v>
      </c>
      <c r="J63" s="112" t="s">
        <v>112</v>
      </c>
      <c r="K63" s="110" t="s">
        <v>65</v>
      </c>
      <c r="L63" s="111" t="s">
        <v>66</v>
      </c>
      <c r="M63" s="111" t="s">
        <v>67</v>
      </c>
      <c r="N63" s="190" t="s">
        <v>68</v>
      </c>
      <c r="O63" s="187" t="s">
        <v>113</v>
      </c>
      <c r="P63" s="111" t="s">
        <v>115</v>
      </c>
      <c r="Q63" s="113" t="s">
        <v>93</v>
      </c>
      <c r="R63" s="114" t="s">
        <v>119</v>
      </c>
      <c r="S63" s="115" t="s">
        <v>120</v>
      </c>
      <c r="T63" s="115" t="s">
        <v>107</v>
      </c>
      <c r="U63" s="116" t="s">
        <v>108</v>
      </c>
      <c r="V63" s="208" t="s">
        <v>116</v>
      </c>
      <c r="W63" s="115" t="s">
        <v>121</v>
      </c>
      <c r="X63" s="115" t="s">
        <v>111</v>
      </c>
      <c r="Y63" s="176" t="s">
        <v>112</v>
      </c>
      <c r="Z63" s="114" t="s">
        <v>65</v>
      </c>
      <c r="AA63" s="115" t="s">
        <v>66</v>
      </c>
      <c r="AB63" s="115" t="s">
        <v>67</v>
      </c>
      <c r="AC63" s="116" t="s">
        <v>68</v>
      </c>
      <c r="AD63" s="208" t="s">
        <v>113</v>
      </c>
      <c r="AE63" s="115" t="s">
        <v>115</v>
      </c>
      <c r="AF63" s="116" t="s">
        <v>93</v>
      </c>
    </row>
    <row r="64" spans="1:32" ht="12" customHeight="1">
      <c r="A64" s="419" t="s">
        <v>26</v>
      </c>
      <c r="B64" s="420"/>
      <c r="C64" s="98">
        <v>3</v>
      </c>
      <c r="D64" s="99">
        <v>3</v>
      </c>
      <c r="E64" s="100">
        <v>1</v>
      </c>
      <c r="F64" s="191">
        <v>2</v>
      </c>
      <c r="G64" s="56">
        <v>34.5</v>
      </c>
      <c r="H64" s="57">
        <v>34.5</v>
      </c>
      <c r="I64" s="58">
        <v>11.5</v>
      </c>
      <c r="J64" s="195">
        <v>23</v>
      </c>
      <c r="K64" s="181">
        <v>6.666666666666667</v>
      </c>
      <c r="L64" s="39">
        <v>6.666666666666667</v>
      </c>
      <c r="M64" s="38">
        <v>5</v>
      </c>
      <c r="N64" s="182">
        <v>4</v>
      </c>
      <c r="O64" s="199" t="str">
        <f t="shared" ref="O64:O69" si="8">IF(H64="","",IF(H64&gt;=23,"J",IF(H64&lt;23,"L")))</f>
        <v>J</v>
      </c>
      <c r="P64" s="101" t="str">
        <f t="shared" ref="P64:P69" si="9">IF(H64="","",IF(H64&gt;=G64-8,"J",IF(H64&lt;G64-8,"L")))</f>
        <v>J</v>
      </c>
      <c r="Q64" s="72" t="s">
        <v>130</v>
      </c>
      <c r="R64" s="98">
        <v>3</v>
      </c>
      <c r="S64" s="99">
        <v>3</v>
      </c>
      <c r="T64" s="100">
        <v>1</v>
      </c>
      <c r="U64" s="191">
        <v>1</v>
      </c>
      <c r="V64" s="56">
        <v>34.5</v>
      </c>
      <c r="W64" s="57">
        <v>34.5</v>
      </c>
      <c r="X64" s="64">
        <v>11.5</v>
      </c>
      <c r="Y64" s="178">
        <v>11.5</v>
      </c>
      <c r="Z64" s="181">
        <v>6.666666666666667</v>
      </c>
      <c r="AA64" s="39">
        <v>6.666666666666667</v>
      </c>
      <c r="AB64" s="38">
        <v>7.666666666666667</v>
      </c>
      <c r="AC64" s="182">
        <v>5</v>
      </c>
      <c r="AD64" s="199" t="str">
        <f t="shared" ref="AD64:AD69" si="10">IF(W64="","",IF(W64&gt;=23,"J",IF(W64&lt;23,"L")))</f>
        <v>J</v>
      </c>
      <c r="AE64" s="101" t="str">
        <f t="shared" ref="AE64:AE69" si="11">IF(W64="","",IF(W64&gt;=V64-8,"J",IF(W64&lt;V64-8,"L")))</f>
        <v>J</v>
      </c>
      <c r="AF64" s="72" t="s">
        <v>130</v>
      </c>
    </row>
    <row r="65" spans="1:32" ht="12" customHeight="1">
      <c r="A65" s="421" t="s">
        <v>47</v>
      </c>
      <c r="B65" s="422"/>
      <c r="C65" s="66">
        <v>4</v>
      </c>
      <c r="D65" s="67">
        <v>4</v>
      </c>
      <c r="E65" s="68">
        <v>0</v>
      </c>
      <c r="F65" s="192">
        <v>0</v>
      </c>
      <c r="G65" s="59">
        <v>46</v>
      </c>
      <c r="H65" s="60">
        <v>46</v>
      </c>
      <c r="I65" s="61">
        <v>0</v>
      </c>
      <c r="J65" s="196">
        <v>0</v>
      </c>
      <c r="K65" s="183" t="s">
        <v>124</v>
      </c>
      <c r="L65" s="40" t="s">
        <v>124</v>
      </c>
      <c r="M65" s="40" t="s">
        <v>124</v>
      </c>
      <c r="N65" s="184" t="s">
        <v>124</v>
      </c>
      <c r="O65" s="200" t="str">
        <f t="shared" si="8"/>
        <v>J</v>
      </c>
      <c r="P65" s="73" t="str">
        <f t="shared" si="9"/>
        <v>J</v>
      </c>
      <c r="Q65" s="16" t="s">
        <v>130</v>
      </c>
      <c r="R65" s="66">
        <v>3</v>
      </c>
      <c r="S65" s="67">
        <v>3</v>
      </c>
      <c r="T65" s="68">
        <v>0</v>
      </c>
      <c r="U65" s="192">
        <v>0</v>
      </c>
      <c r="V65" s="59">
        <v>34.5</v>
      </c>
      <c r="W65" s="60">
        <v>34.5</v>
      </c>
      <c r="X65" s="18">
        <v>0</v>
      </c>
      <c r="Y65" s="179">
        <v>0</v>
      </c>
      <c r="Z65" s="183" t="s">
        <v>124</v>
      </c>
      <c r="AA65" s="40" t="s">
        <v>124</v>
      </c>
      <c r="AB65" s="40" t="s">
        <v>124</v>
      </c>
      <c r="AC65" s="184" t="s">
        <v>124</v>
      </c>
      <c r="AD65" s="200" t="str">
        <f t="shared" si="10"/>
        <v>J</v>
      </c>
      <c r="AE65" s="73" t="str">
        <f t="shared" si="11"/>
        <v>J</v>
      </c>
      <c r="AF65" s="16" t="s">
        <v>130</v>
      </c>
    </row>
    <row r="66" spans="1:32" ht="12" customHeight="1">
      <c r="A66" s="421" t="s">
        <v>27</v>
      </c>
      <c r="B66" s="422"/>
      <c r="C66" s="66">
        <v>0</v>
      </c>
      <c r="D66" s="67">
        <v>0</v>
      </c>
      <c r="E66" s="68">
        <v>0</v>
      </c>
      <c r="F66" s="192">
        <v>0</v>
      </c>
      <c r="G66" s="59">
        <v>0</v>
      </c>
      <c r="H66" s="60">
        <v>0</v>
      </c>
      <c r="I66" s="61">
        <v>0</v>
      </c>
      <c r="J66" s="196">
        <v>0</v>
      </c>
      <c r="K66" s="183" t="s">
        <v>124</v>
      </c>
      <c r="L66" s="40" t="s">
        <v>124</v>
      </c>
      <c r="M66" s="40" t="s">
        <v>124</v>
      </c>
      <c r="N66" s="184" t="s">
        <v>124</v>
      </c>
      <c r="O66" s="199" t="str">
        <f>IF(H66="","",IF(C66=0,"J",IF(H66&gt;=23,"J",IF(H66&lt;23,"L"))))</f>
        <v>J</v>
      </c>
      <c r="P66" s="73" t="str">
        <f t="shared" si="9"/>
        <v>J</v>
      </c>
      <c r="Q66" s="16" t="s">
        <v>131</v>
      </c>
      <c r="R66" s="66">
        <v>0</v>
      </c>
      <c r="S66" s="67">
        <v>0</v>
      </c>
      <c r="T66" s="68">
        <v>0</v>
      </c>
      <c r="U66" s="192">
        <v>0</v>
      </c>
      <c r="V66" s="59">
        <v>0</v>
      </c>
      <c r="W66" s="60">
        <v>0</v>
      </c>
      <c r="X66" s="18">
        <v>0</v>
      </c>
      <c r="Y66" s="179">
        <v>0</v>
      </c>
      <c r="Z66" s="183" t="s">
        <v>124</v>
      </c>
      <c r="AA66" s="40" t="s">
        <v>124</v>
      </c>
      <c r="AB66" s="40" t="s">
        <v>124</v>
      </c>
      <c r="AC66" s="184" t="s">
        <v>124</v>
      </c>
      <c r="AD66" s="201" t="s">
        <v>124</v>
      </c>
      <c r="AE66" s="83" t="s">
        <v>124</v>
      </c>
      <c r="AF66" s="16" t="s">
        <v>131</v>
      </c>
    </row>
    <row r="67" spans="1:32" ht="12" customHeight="1">
      <c r="A67" s="421" t="s">
        <v>28</v>
      </c>
      <c r="B67" s="422"/>
      <c r="C67" s="66">
        <v>6</v>
      </c>
      <c r="D67" s="67">
        <v>6</v>
      </c>
      <c r="E67" s="68">
        <v>1</v>
      </c>
      <c r="F67" s="192">
        <v>1</v>
      </c>
      <c r="G67" s="59">
        <v>69</v>
      </c>
      <c r="H67" s="60">
        <v>69</v>
      </c>
      <c r="I67" s="61">
        <v>11.5</v>
      </c>
      <c r="J67" s="196">
        <v>11.5</v>
      </c>
      <c r="K67" s="183" t="s">
        <v>124</v>
      </c>
      <c r="L67" s="40" t="s">
        <v>124</v>
      </c>
      <c r="M67" s="40" t="s">
        <v>124</v>
      </c>
      <c r="N67" s="184" t="s">
        <v>124</v>
      </c>
      <c r="O67" s="200" t="str">
        <f t="shared" si="8"/>
        <v>J</v>
      </c>
      <c r="P67" s="73" t="str">
        <f t="shared" si="9"/>
        <v>J</v>
      </c>
      <c r="Q67" s="16" t="s">
        <v>130</v>
      </c>
      <c r="R67" s="66">
        <v>6</v>
      </c>
      <c r="S67" s="67">
        <v>5</v>
      </c>
      <c r="T67" s="68">
        <v>1</v>
      </c>
      <c r="U67" s="192">
        <v>1</v>
      </c>
      <c r="V67" s="59">
        <v>69</v>
      </c>
      <c r="W67" s="60">
        <v>57.5</v>
      </c>
      <c r="X67" s="18">
        <v>11.5</v>
      </c>
      <c r="Y67" s="179">
        <v>11.5</v>
      </c>
      <c r="Z67" s="183" t="s">
        <v>124</v>
      </c>
      <c r="AA67" s="40" t="s">
        <v>124</v>
      </c>
      <c r="AB67" s="40" t="s">
        <v>124</v>
      </c>
      <c r="AC67" s="184" t="s">
        <v>124</v>
      </c>
      <c r="AD67" s="200" t="str">
        <f t="shared" si="10"/>
        <v>J</v>
      </c>
      <c r="AE67" s="73" t="str">
        <f t="shared" si="11"/>
        <v>L</v>
      </c>
      <c r="AF67" s="16" t="s">
        <v>130</v>
      </c>
    </row>
    <row r="68" spans="1:32" ht="12" customHeight="1">
      <c r="A68" s="421" t="s">
        <v>29</v>
      </c>
      <c r="B68" s="422"/>
      <c r="C68" s="66">
        <v>0</v>
      </c>
      <c r="D68" s="67">
        <v>0</v>
      </c>
      <c r="E68" s="68">
        <v>2</v>
      </c>
      <c r="F68" s="192">
        <v>1</v>
      </c>
      <c r="G68" s="59">
        <v>0</v>
      </c>
      <c r="H68" s="60">
        <v>0</v>
      </c>
      <c r="I68" s="61">
        <v>23</v>
      </c>
      <c r="J68" s="196">
        <v>11.5</v>
      </c>
      <c r="K68" s="183" t="s">
        <v>124</v>
      </c>
      <c r="L68" s="40" t="s">
        <v>124</v>
      </c>
      <c r="M68" s="40" t="s">
        <v>124</v>
      </c>
      <c r="N68" s="184" t="s">
        <v>124</v>
      </c>
      <c r="O68" s="218" t="s">
        <v>124</v>
      </c>
      <c r="P68" s="83" t="s">
        <v>124</v>
      </c>
      <c r="Q68" s="16" t="s">
        <v>130</v>
      </c>
      <c r="R68" s="66">
        <v>0</v>
      </c>
      <c r="S68" s="67">
        <v>0</v>
      </c>
      <c r="T68" s="68">
        <v>2</v>
      </c>
      <c r="U68" s="192">
        <v>1</v>
      </c>
      <c r="V68" s="59">
        <v>0</v>
      </c>
      <c r="W68" s="60">
        <v>0</v>
      </c>
      <c r="X68" s="18">
        <v>23</v>
      </c>
      <c r="Y68" s="179">
        <v>11.5</v>
      </c>
      <c r="Z68" s="183" t="s">
        <v>124</v>
      </c>
      <c r="AA68" s="40" t="s">
        <v>124</v>
      </c>
      <c r="AB68" s="40" t="s">
        <v>124</v>
      </c>
      <c r="AC68" s="184" t="s">
        <v>124</v>
      </c>
      <c r="AD68" s="218" t="s">
        <v>124</v>
      </c>
      <c r="AE68" s="83" t="s">
        <v>124</v>
      </c>
      <c r="AF68" s="16" t="s">
        <v>130</v>
      </c>
    </row>
    <row r="69" spans="1:32" ht="12" customHeight="1">
      <c r="A69" s="421" t="s">
        <v>54</v>
      </c>
      <c r="B69" s="422"/>
      <c r="C69" s="66">
        <v>4</v>
      </c>
      <c r="D69" s="67">
        <v>4</v>
      </c>
      <c r="E69" s="68">
        <v>2</v>
      </c>
      <c r="F69" s="192">
        <v>2</v>
      </c>
      <c r="G69" s="59">
        <v>46</v>
      </c>
      <c r="H69" s="60">
        <v>46</v>
      </c>
      <c r="I69" s="61">
        <v>23</v>
      </c>
      <c r="J69" s="196">
        <v>23</v>
      </c>
      <c r="K69" s="185">
        <v>7</v>
      </c>
      <c r="L69" s="37">
        <v>7</v>
      </c>
      <c r="M69" s="36">
        <v>4.666666666666667</v>
      </c>
      <c r="N69" s="186">
        <v>4.666666666666667</v>
      </c>
      <c r="O69" s="200" t="str">
        <f t="shared" si="8"/>
        <v>J</v>
      </c>
      <c r="P69" s="73" t="str">
        <f t="shared" si="9"/>
        <v>J</v>
      </c>
      <c r="Q69" s="16" t="s">
        <v>130</v>
      </c>
      <c r="R69" s="66">
        <v>3</v>
      </c>
      <c r="S69" s="67">
        <v>3</v>
      </c>
      <c r="T69" s="68">
        <v>2</v>
      </c>
      <c r="U69" s="192">
        <v>2</v>
      </c>
      <c r="V69" s="59">
        <v>34.5</v>
      </c>
      <c r="W69" s="60">
        <v>34.5</v>
      </c>
      <c r="X69" s="18">
        <v>23</v>
      </c>
      <c r="Y69" s="179">
        <v>23</v>
      </c>
      <c r="Z69" s="185">
        <v>9.3333333333333339</v>
      </c>
      <c r="AA69" s="37">
        <v>9.3333333333333339</v>
      </c>
      <c r="AB69" s="36">
        <v>5.6</v>
      </c>
      <c r="AC69" s="186">
        <v>5.6</v>
      </c>
      <c r="AD69" s="200" t="str">
        <f t="shared" si="10"/>
        <v>J</v>
      </c>
      <c r="AE69" s="73" t="str">
        <f t="shared" si="11"/>
        <v>J</v>
      </c>
      <c r="AF69" s="16" t="s">
        <v>130</v>
      </c>
    </row>
    <row r="70" spans="1:32" ht="12" customHeight="1">
      <c r="A70" s="421" t="s">
        <v>55</v>
      </c>
      <c r="B70" s="422"/>
      <c r="C70" s="66">
        <v>9</v>
      </c>
      <c r="D70" s="67">
        <v>9</v>
      </c>
      <c r="E70" s="68">
        <v>2</v>
      </c>
      <c r="F70" s="192">
        <v>2</v>
      </c>
      <c r="G70" s="188">
        <v>103.5</v>
      </c>
      <c r="H70" s="20">
        <v>103.5</v>
      </c>
      <c r="I70" s="18">
        <v>23</v>
      </c>
      <c r="J70" s="180">
        <v>23</v>
      </c>
      <c r="K70" s="183" t="s">
        <v>124</v>
      </c>
      <c r="L70" s="40" t="s">
        <v>124</v>
      </c>
      <c r="M70" s="40" t="s">
        <v>124</v>
      </c>
      <c r="N70" s="184" t="s">
        <v>124</v>
      </c>
      <c r="O70" s="201" t="s">
        <v>124</v>
      </c>
      <c r="P70" s="83" t="s">
        <v>124</v>
      </c>
      <c r="Q70" s="16" t="s">
        <v>129</v>
      </c>
      <c r="R70" s="66">
        <v>9</v>
      </c>
      <c r="S70" s="67">
        <v>9</v>
      </c>
      <c r="T70" s="68">
        <v>2</v>
      </c>
      <c r="U70" s="192">
        <v>1</v>
      </c>
      <c r="V70" s="59">
        <v>103.5</v>
      </c>
      <c r="W70" s="19">
        <v>103.5</v>
      </c>
      <c r="X70" s="18">
        <v>23</v>
      </c>
      <c r="Y70" s="180">
        <v>11.5</v>
      </c>
      <c r="Z70" s="183" t="s">
        <v>124</v>
      </c>
      <c r="AA70" s="40" t="s">
        <v>124</v>
      </c>
      <c r="AB70" s="40" t="s">
        <v>124</v>
      </c>
      <c r="AC70" s="184" t="s">
        <v>124</v>
      </c>
      <c r="AD70" s="201" t="s">
        <v>124</v>
      </c>
      <c r="AE70" s="83" t="s">
        <v>124</v>
      </c>
      <c r="AF70" s="16" t="s">
        <v>130</v>
      </c>
    </row>
    <row r="71" spans="1:32" ht="12" customHeight="1">
      <c r="A71" s="421" t="s">
        <v>56</v>
      </c>
      <c r="B71" s="422"/>
      <c r="C71" s="66">
        <v>3</v>
      </c>
      <c r="D71" s="67">
        <v>3</v>
      </c>
      <c r="E71" s="68">
        <v>1</v>
      </c>
      <c r="F71" s="192">
        <v>0.65</v>
      </c>
      <c r="G71" s="188">
        <v>34.5</v>
      </c>
      <c r="H71" s="20">
        <v>34.5</v>
      </c>
      <c r="I71" s="18">
        <v>11.5</v>
      </c>
      <c r="J71" s="180">
        <v>7.5</v>
      </c>
      <c r="K71" s="183" t="s">
        <v>124</v>
      </c>
      <c r="L71" s="40" t="s">
        <v>124</v>
      </c>
      <c r="M71" s="40" t="s">
        <v>124</v>
      </c>
      <c r="N71" s="184" t="s">
        <v>124</v>
      </c>
      <c r="O71" s="201" t="s">
        <v>124</v>
      </c>
      <c r="P71" s="83" t="s">
        <v>124</v>
      </c>
      <c r="Q71" s="16" t="s">
        <v>130</v>
      </c>
      <c r="R71" s="66">
        <v>3</v>
      </c>
      <c r="S71" s="67">
        <v>3</v>
      </c>
      <c r="T71" s="68">
        <v>1</v>
      </c>
      <c r="U71" s="192">
        <v>0</v>
      </c>
      <c r="V71" s="59">
        <v>34.5</v>
      </c>
      <c r="W71" s="19">
        <v>34.5</v>
      </c>
      <c r="X71" s="18">
        <v>11.5</v>
      </c>
      <c r="Y71" s="180">
        <v>0</v>
      </c>
      <c r="Z71" s="183" t="s">
        <v>124</v>
      </c>
      <c r="AA71" s="40" t="s">
        <v>124</v>
      </c>
      <c r="AB71" s="40" t="s">
        <v>124</v>
      </c>
      <c r="AC71" s="184" t="s">
        <v>124</v>
      </c>
      <c r="AD71" s="201" t="s">
        <v>124</v>
      </c>
      <c r="AE71" s="83" t="s">
        <v>124</v>
      </c>
      <c r="AF71" s="16" t="s">
        <v>130</v>
      </c>
    </row>
    <row r="72" spans="1:32" ht="12" customHeight="1">
      <c r="A72" s="421" t="s">
        <v>57</v>
      </c>
      <c r="B72" s="422"/>
      <c r="C72" s="66">
        <v>2</v>
      </c>
      <c r="D72" s="67">
        <v>2</v>
      </c>
      <c r="E72" s="68">
        <v>1</v>
      </c>
      <c r="F72" s="192">
        <v>1</v>
      </c>
      <c r="G72" s="188">
        <v>23</v>
      </c>
      <c r="H72" s="20">
        <v>23</v>
      </c>
      <c r="I72" s="18">
        <v>11.5</v>
      </c>
      <c r="J72" s="180">
        <v>11.5</v>
      </c>
      <c r="K72" s="183" t="s">
        <v>124</v>
      </c>
      <c r="L72" s="40" t="s">
        <v>124</v>
      </c>
      <c r="M72" s="40" t="s">
        <v>124</v>
      </c>
      <c r="N72" s="184" t="s">
        <v>124</v>
      </c>
      <c r="O72" s="201" t="s">
        <v>124</v>
      </c>
      <c r="P72" s="83" t="s">
        <v>124</v>
      </c>
      <c r="Q72" s="16" t="s">
        <v>130</v>
      </c>
      <c r="R72" s="66">
        <v>2</v>
      </c>
      <c r="S72" s="67">
        <v>2</v>
      </c>
      <c r="T72" s="68">
        <v>1</v>
      </c>
      <c r="U72" s="192">
        <v>1</v>
      </c>
      <c r="V72" s="59">
        <v>23</v>
      </c>
      <c r="W72" s="19">
        <v>23</v>
      </c>
      <c r="X72" s="18">
        <v>11.5</v>
      </c>
      <c r="Y72" s="180">
        <v>11.5</v>
      </c>
      <c r="Z72" s="183" t="s">
        <v>124</v>
      </c>
      <c r="AA72" s="40" t="s">
        <v>124</v>
      </c>
      <c r="AB72" s="40" t="s">
        <v>124</v>
      </c>
      <c r="AC72" s="184" t="s">
        <v>124</v>
      </c>
      <c r="AD72" s="201" t="s">
        <v>124</v>
      </c>
      <c r="AE72" s="83" t="s">
        <v>124</v>
      </c>
      <c r="AF72" s="16" t="s">
        <v>130</v>
      </c>
    </row>
    <row r="73" spans="1:32" ht="12" customHeight="1">
      <c r="A73" s="421" t="s">
        <v>58</v>
      </c>
      <c r="B73" s="422"/>
      <c r="C73" s="66">
        <v>4</v>
      </c>
      <c r="D73" s="67">
        <v>4</v>
      </c>
      <c r="E73" s="68">
        <v>3</v>
      </c>
      <c r="F73" s="192">
        <v>1</v>
      </c>
      <c r="G73" s="188">
        <v>46</v>
      </c>
      <c r="H73" s="20">
        <v>46</v>
      </c>
      <c r="I73" s="18">
        <v>34.5</v>
      </c>
      <c r="J73" s="180">
        <v>11.5</v>
      </c>
      <c r="K73" s="183" t="s">
        <v>124</v>
      </c>
      <c r="L73" s="40" t="s">
        <v>124</v>
      </c>
      <c r="M73" s="40" t="s">
        <v>124</v>
      </c>
      <c r="N73" s="184" t="s">
        <v>124</v>
      </c>
      <c r="O73" s="201" t="s">
        <v>124</v>
      </c>
      <c r="P73" s="83" t="s">
        <v>124</v>
      </c>
      <c r="Q73" s="16" t="s">
        <v>130</v>
      </c>
      <c r="R73" s="66">
        <v>3</v>
      </c>
      <c r="S73" s="67">
        <v>3</v>
      </c>
      <c r="T73" s="68">
        <v>2</v>
      </c>
      <c r="U73" s="192">
        <v>2</v>
      </c>
      <c r="V73" s="59">
        <v>34.5</v>
      </c>
      <c r="W73" s="19">
        <v>34.5</v>
      </c>
      <c r="X73" s="18">
        <v>23</v>
      </c>
      <c r="Y73" s="180">
        <v>23</v>
      </c>
      <c r="Z73" s="183" t="s">
        <v>124</v>
      </c>
      <c r="AA73" s="40" t="s">
        <v>124</v>
      </c>
      <c r="AB73" s="40" t="s">
        <v>124</v>
      </c>
      <c r="AC73" s="184" t="s">
        <v>124</v>
      </c>
      <c r="AD73" s="201" t="s">
        <v>124</v>
      </c>
      <c r="AE73" s="83" t="s">
        <v>124</v>
      </c>
      <c r="AF73" s="16" t="s">
        <v>130</v>
      </c>
    </row>
    <row r="74" spans="1:32" ht="12" customHeight="1">
      <c r="A74" s="421" t="s">
        <v>59</v>
      </c>
      <c r="B74" s="422"/>
      <c r="C74" s="66">
        <v>1</v>
      </c>
      <c r="D74" s="67">
        <v>1</v>
      </c>
      <c r="E74" s="68">
        <v>1</v>
      </c>
      <c r="F74" s="192">
        <v>1</v>
      </c>
      <c r="G74" s="188">
        <v>11.5</v>
      </c>
      <c r="H74" s="20">
        <v>11.5</v>
      </c>
      <c r="I74" s="18">
        <v>11.5</v>
      </c>
      <c r="J74" s="180">
        <v>11.5</v>
      </c>
      <c r="K74" s="183" t="s">
        <v>124</v>
      </c>
      <c r="L74" s="40" t="s">
        <v>124</v>
      </c>
      <c r="M74" s="40" t="s">
        <v>124</v>
      </c>
      <c r="N74" s="184" t="s">
        <v>124</v>
      </c>
      <c r="O74" s="201" t="s">
        <v>124</v>
      </c>
      <c r="P74" s="83" t="s">
        <v>124</v>
      </c>
      <c r="Q74" s="16" t="s">
        <v>130</v>
      </c>
      <c r="R74" s="66">
        <v>1</v>
      </c>
      <c r="S74" s="67">
        <v>1</v>
      </c>
      <c r="T74" s="68">
        <v>1</v>
      </c>
      <c r="U74" s="192">
        <v>1</v>
      </c>
      <c r="V74" s="59">
        <v>11.5</v>
      </c>
      <c r="W74" s="19">
        <v>11.5</v>
      </c>
      <c r="X74" s="18">
        <v>11.5</v>
      </c>
      <c r="Y74" s="180">
        <v>11.5</v>
      </c>
      <c r="Z74" s="183" t="s">
        <v>124</v>
      </c>
      <c r="AA74" s="40" t="s">
        <v>124</v>
      </c>
      <c r="AB74" s="40" t="s">
        <v>124</v>
      </c>
      <c r="AC74" s="184" t="s">
        <v>124</v>
      </c>
      <c r="AD74" s="201" t="s">
        <v>124</v>
      </c>
      <c r="AE74" s="83" t="s">
        <v>124</v>
      </c>
      <c r="AF74" s="16" t="s">
        <v>130</v>
      </c>
    </row>
    <row r="75" spans="1:32" hidden="1">
      <c r="A75" s="431" t="s">
        <v>95</v>
      </c>
      <c r="B75" s="432"/>
      <c r="C75" s="89">
        <v>0</v>
      </c>
      <c r="D75" s="90">
        <v>0</v>
      </c>
      <c r="E75" s="18">
        <v>0</v>
      </c>
      <c r="F75" s="193">
        <v>0</v>
      </c>
      <c r="G75" s="188">
        <v>0</v>
      </c>
      <c r="H75" s="20">
        <v>0</v>
      </c>
      <c r="I75" s="18">
        <v>0</v>
      </c>
      <c r="J75" s="197">
        <v>0</v>
      </c>
      <c r="K75" s="204" t="s">
        <v>124</v>
      </c>
      <c r="L75" s="86" t="s">
        <v>124</v>
      </c>
      <c r="M75" s="85" t="s">
        <v>124</v>
      </c>
      <c r="N75" s="205" t="s">
        <v>124</v>
      </c>
      <c r="O75" s="202" t="s">
        <v>124</v>
      </c>
      <c r="P75" s="85" t="s">
        <v>124</v>
      </c>
      <c r="Q75" s="16">
        <v>0</v>
      </c>
      <c r="R75" s="66">
        <v>0</v>
      </c>
      <c r="S75" s="67">
        <v>0</v>
      </c>
      <c r="T75" s="68">
        <v>0</v>
      </c>
      <c r="U75" s="192">
        <v>0</v>
      </c>
      <c r="V75" s="209">
        <v>0</v>
      </c>
      <c r="W75" s="93">
        <v>0</v>
      </c>
      <c r="X75" s="93" t="s">
        <v>124</v>
      </c>
      <c r="Y75" s="212" t="s">
        <v>124</v>
      </c>
      <c r="Z75" s="177" t="s">
        <v>124</v>
      </c>
      <c r="AA75" s="83" t="s">
        <v>124</v>
      </c>
      <c r="AB75" s="83" t="s">
        <v>124</v>
      </c>
      <c r="AC75" s="215" t="s">
        <v>124</v>
      </c>
      <c r="AD75" s="201" t="s">
        <v>124</v>
      </c>
      <c r="AE75" s="83" t="s">
        <v>124</v>
      </c>
      <c r="AF75" s="16">
        <v>0</v>
      </c>
    </row>
    <row r="76" spans="1:32" hidden="1">
      <c r="A76" s="431" t="s">
        <v>97</v>
      </c>
      <c r="B76" s="432"/>
      <c r="C76" s="89">
        <v>0</v>
      </c>
      <c r="D76" s="90">
        <v>0</v>
      </c>
      <c r="E76" s="18">
        <v>0</v>
      </c>
      <c r="F76" s="193">
        <v>0</v>
      </c>
      <c r="G76" s="188">
        <v>0</v>
      </c>
      <c r="H76" s="20">
        <v>0</v>
      </c>
      <c r="I76" s="18">
        <v>0</v>
      </c>
      <c r="J76" s="197">
        <v>0</v>
      </c>
      <c r="K76" s="204" t="s">
        <v>124</v>
      </c>
      <c r="L76" s="86" t="s">
        <v>124</v>
      </c>
      <c r="M76" s="85" t="s">
        <v>124</v>
      </c>
      <c r="N76" s="205" t="s">
        <v>124</v>
      </c>
      <c r="O76" s="202" t="s">
        <v>124</v>
      </c>
      <c r="P76" s="85" t="s">
        <v>124</v>
      </c>
      <c r="Q76" s="16">
        <v>0</v>
      </c>
      <c r="R76" s="66">
        <v>0</v>
      </c>
      <c r="S76" s="67">
        <v>0</v>
      </c>
      <c r="T76" s="68">
        <v>0</v>
      </c>
      <c r="U76" s="192">
        <v>0</v>
      </c>
      <c r="V76" s="209">
        <v>0</v>
      </c>
      <c r="W76" s="93">
        <v>0</v>
      </c>
      <c r="X76" s="93" t="s">
        <v>124</v>
      </c>
      <c r="Y76" s="212" t="s">
        <v>124</v>
      </c>
      <c r="Z76" s="177" t="s">
        <v>124</v>
      </c>
      <c r="AA76" s="83" t="s">
        <v>124</v>
      </c>
      <c r="AB76" s="83" t="s">
        <v>124</v>
      </c>
      <c r="AC76" s="215" t="s">
        <v>124</v>
      </c>
      <c r="AD76" s="201" t="s">
        <v>124</v>
      </c>
      <c r="AE76" s="83" t="s">
        <v>124</v>
      </c>
      <c r="AF76" s="16">
        <v>0</v>
      </c>
    </row>
    <row r="77" spans="1:32" ht="13.5" hidden="1" thickBot="1">
      <c r="A77" s="429" t="s">
        <v>96</v>
      </c>
      <c r="B77" s="430"/>
      <c r="C77" s="91">
        <v>0</v>
      </c>
      <c r="D77" s="92">
        <v>0</v>
      </c>
      <c r="E77" s="21">
        <v>0</v>
      </c>
      <c r="F77" s="194">
        <v>0</v>
      </c>
      <c r="G77" s="189">
        <v>0</v>
      </c>
      <c r="H77" s="41">
        <v>0</v>
      </c>
      <c r="I77" s="21">
        <v>0</v>
      </c>
      <c r="J77" s="198">
        <v>0</v>
      </c>
      <c r="K77" s="206" t="s">
        <v>124</v>
      </c>
      <c r="L77" s="88" t="s">
        <v>124</v>
      </c>
      <c r="M77" s="87" t="s">
        <v>124</v>
      </c>
      <c r="N77" s="207" t="s">
        <v>124</v>
      </c>
      <c r="O77" s="203" t="s">
        <v>124</v>
      </c>
      <c r="P77" s="87" t="s">
        <v>124</v>
      </c>
      <c r="Q77" s="22">
        <v>0</v>
      </c>
      <c r="R77" s="69">
        <v>0</v>
      </c>
      <c r="S77" s="70">
        <v>0</v>
      </c>
      <c r="T77" s="71">
        <v>0</v>
      </c>
      <c r="U77" s="211">
        <v>0</v>
      </c>
      <c r="V77" s="210">
        <v>0</v>
      </c>
      <c r="W77" s="94">
        <v>0</v>
      </c>
      <c r="X77" s="94" t="s">
        <v>124</v>
      </c>
      <c r="Y77" s="213" t="s">
        <v>124</v>
      </c>
      <c r="Z77" s="216" t="s">
        <v>124</v>
      </c>
      <c r="AA77" s="84" t="s">
        <v>124</v>
      </c>
      <c r="AB77" s="84" t="s">
        <v>124</v>
      </c>
      <c r="AC77" s="217" t="s">
        <v>124</v>
      </c>
      <c r="AD77" s="214" t="s">
        <v>124</v>
      </c>
      <c r="AE77" s="84" t="s">
        <v>124</v>
      </c>
      <c r="AF77" s="22">
        <v>0</v>
      </c>
    </row>
    <row r="78" spans="1:32" ht="12" customHeight="1" thickBot="1">
      <c r="A78" s="11"/>
      <c r="B78" s="65"/>
      <c r="C78" s="12"/>
      <c r="D78" s="12"/>
      <c r="E78" s="9"/>
      <c r="F78" s="9"/>
      <c r="G78" s="5"/>
      <c r="H78" s="5"/>
      <c r="I78" s="5"/>
      <c r="J78" s="5"/>
      <c r="K78" s="5"/>
      <c r="L78" s="5"/>
      <c r="M78" s="5"/>
      <c r="N78" s="5"/>
      <c r="O78" s="5"/>
      <c r="P78" s="5"/>
      <c r="Q78" s="5"/>
      <c r="R78" s="5"/>
      <c r="S78" s="5"/>
      <c r="T78" s="5"/>
      <c r="U78" s="5"/>
      <c r="V78" s="13"/>
      <c r="W78" s="13"/>
      <c r="X78" s="13"/>
      <c r="Y78" s="13"/>
      <c r="Z78" s="13"/>
      <c r="AA78" s="13"/>
      <c r="AB78" s="13"/>
      <c r="AC78" s="13"/>
      <c r="AD78" s="13"/>
      <c r="AE78" s="13"/>
      <c r="AF78" s="13"/>
    </row>
    <row r="79" spans="1:32" ht="18" customHeight="1" thickBot="1">
      <c r="A79" s="356" t="s">
        <v>39</v>
      </c>
      <c r="B79" s="357"/>
      <c r="C79" s="357"/>
      <c r="D79" s="357"/>
      <c r="E79" s="357"/>
      <c r="F79" s="357"/>
      <c r="G79" s="357"/>
      <c r="H79" s="357"/>
      <c r="I79" s="357"/>
      <c r="J79" s="357"/>
      <c r="K79" s="357"/>
      <c r="L79" s="357"/>
      <c r="M79" s="357"/>
      <c r="N79" s="357"/>
      <c r="O79" s="357"/>
      <c r="P79" s="357"/>
      <c r="Q79" s="357"/>
      <c r="R79" s="357"/>
      <c r="S79" s="357"/>
      <c r="T79" s="357"/>
      <c r="U79" s="357"/>
      <c r="V79" s="358"/>
      <c r="W79" s="13"/>
      <c r="X79" s="13"/>
      <c r="Y79" s="13"/>
      <c r="Z79" s="13"/>
      <c r="AA79" s="13"/>
      <c r="AB79" s="13"/>
      <c r="AC79" s="13"/>
      <c r="AD79" s="13"/>
      <c r="AE79" s="13"/>
      <c r="AF79" s="13"/>
    </row>
    <row r="80" spans="1:32" ht="15.75" customHeight="1" thickBot="1">
      <c r="A80" s="371" t="s">
        <v>0</v>
      </c>
      <c r="B80" s="372"/>
      <c r="C80" s="351" t="s">
        <v>63</v>
      </c>
      <c r="D80" s="352"/>
      <c r="E80" s="352"/>
      <c r="F80" s="352"/>
      <c r="G80" s="352"/>
      <c r="H80" s="352"/>
      <c r="I80" s="352"/>
      <c r="J80" s="352"/>
      <c r="K80" s="352"/>
      <c r="L80" s="352"/>
      <c r="M80" s="352"/>
      <c r="N80" s="352"/>
      <c r="O80" s="352"/>
      <c r="P80" s="352"/>
      <c r="Q80" s="352"/>
      <c r="R80" s="352"/>
      <c r="S80" s="352"/>
      <c r="T80" s="353"/>
      <c r="U80" s="349" t="s">
        <v>64</v>
      </c>
      <c r="V80" s="350"/>
      <c r="W80" s="13"/>
      <c r="X80" s="13"/>
      <c r="Y80" s="13"/>
      <c r="Z80" s="13"/>
      <c r="AA80" s="13"/>
      <c r="AB80" s="13"/>
      <c r="AC80" s="13"/>
      <c r="AD80" s="13"/>
      <c r="AE80" s="13"/>
      <c r="AF80" s="13"/>
    </row>
    <row r="81" spans="1:32" ht="15" customHeight="1">
      <c r="A81" s="373"/>
      <c r="B81" s="374"/>
      <c r="C81" s="354" t="s">
        <v>91</v>
      </c>
      <c r="D81" s="355"/>
      <c r="E81" s="355"/>
      <c r="F81" s="355"/>
      <c r="G81" s="355"/>
      <c r="H81" s="355"/>
      <c r="I81" s="355"/>
      <c r="J81" s="355"/>
      <c r="K81" s="355" t="s">
        <v>92</v>
      </c>
      <c r="L81" s="355"/>
      <c r="M81" s="355"/>
      <c r="N81" s="355"/>
      <c r="O81" s="355"/>
      <c r="P81" s="355"/>
      <c r="Q81" s="355"/>
      <c r="R81" s="355"/>
      <c r="S81" s="359" t="s">
        <v>93</v>
      </c>
      <c r="T81" s="360"/>
      <c r="U81" s="363" t="s">
        <v>69</v>
      </c>
      <c r="V81" s="364"/>
      <c r="W81" s="13"/>
      <c r="X81" s="13"/>
      <c r="Y81" s="13"/>
      <c r="Z81" s="13"/>
      <c r="AA81" s="13"/>
      <c r="AB81" s="13"/>
      <c r="AC81" s="13"/>
      <c r="AD81" s="13"/>
      <c r="AE81" s="13"/>
      <c r="AF81" s="13"/>
    </row>
    <row r="82" spans="1:32" ht="45.75" customHeight="1" thickBot="1">
      <c r="A82" s="375"/>
      <c r="B82" s="376"/>
      <c r="C82" s="264" t="s">
        <v>88</v>
      </c>
      <c r="D82" s="265"/>
      <c r="E82" s="265" t="s">
        <v>89</v>
      </c>
      <c r="F82" s="265"/>
      <c r="G82" s="265" t="s">
        <v>117</v>
      </c>
      <c r="H82" s="265"/>
      <c r="I82" s="265" t="s">
        <v>118</v>
      </c>
      <c r="J82" s="265"/>
      <c r="K82" s="265" t="s">
        <v>88</v>
      </c>
      <c r="L82" s="265"/>
      <c r="M82" s="265" t="s">
        <v>89</v>
      </c>
      <c r="N82" s="265"/>
      <c r="O82" s="265" t="s">
        <v>117</v>
      </c>
      <c r="P82" s="265"/>
      <c r="Q82" s="265" t="s">
        <v>118</v>
      </c>
      <c r="R82" s="265"/>
      <c r="S82" s="361"/>
      <c r="T82" s="362"/>
      <c r="U82" s="365"/>
      <c r="V82" s="366"/>
      <c r="W82" s="13"/>
      <c r="X82" s="13"/>
      <c r="Y82" s="13"/>
      <c r="Z82" s="13"/>
      <c r="AA82" s="13"/>
      <c r="AB82" s="13"/>
      <c r="AC82" s="13"/>
      <c r="AD82" s="13"/>
      <c r="AE82" s="13"/>
      <c r="AF82" s="13"/>
    </row>
    <row r="83" spans="1:32" ht="12" customHeight="1">
      <c r="A83" s="437" t="s">
        <v>40</v>
      </c>
      <c r="B83" s="438"/>
      <c r="C83" s="266">
        <v>2</v>
      </c>
      <c r="D83" s="263"/>
      <c r="E83" s="269">
        <v>2</v>
      </c>
      <c r="F83" s="269"/>
      <c r="G83" s="263">
        <v>1</v>
      </c>
      <c r="H83" s="263"/>
      <c r="I83" s="348">
        <v>1</v>
      </c>
      <c r="J83" s="348"/>
      <c r="K83" s="263">
        <v>2</v>
      </c>
      <c r="L83" s="263"/>
      <c r="M83" s="269">
        <v>2</v>
      </c>
      <c r="N83" s="269"/>
      <c r="O83" s="263">
        <v>1</v>
      </c>
      <c r="P83" s="263"/>
      <c r="Q83" s="348">
        <v>0</v>
      </c>
      <c r="R83" s="348"/>
      <c r="S83" s="367" t="s">
        <v>129</v>
      </c>
      <c r="T83" s="368"/>
      <c r="U83" s="379" t="s">
        <v>134</v>
      </c>
      <c r="V83" s="380"/>
      <c r="W83" s="13"/>
      <c r="X83" s="13"/>
      <c r="Y83" s="13"/>
      <c r="Z83" s="13"/>
      <c r="AA83" s="13"/>
      <c r="AB83" s="13"/>
      <c r="AC83" s="13"/>
      <c r="AD83" s="13"/>
      <c r="AE83" s="13"/>
      <c r="AF83" s="13"/>
    </row>
    <row r="84" spans="1:32" ht="12" customHeight="1">
      <c r="A84" s="435" t="s">
        <v>17</v>
      </c>
      <c r="B84" s="436"/>
      <c r="C84" s="267">
        <v>1</v>
      </c>
      <c r="D84" s="261"/>
      <c r="E84" s="270">
        <v>1</v>
      </c>
      <c r="F84" s="270"/>
      <c r="G84" s="261">
        <v>0</v>
      </c>
      <c r="H84" s="261"/>
      <c r="I84" s="270">
        <v>0</v>
      </c>
      <c r="J84" s="270"/>
      <c r="K84" s="261">
        <v>1</v>
      </c>
      <c r="L84" s="261"/>
      <c r="M84" s="270">
        <v>1</v>
      </c>
      <c r="N84" s="270"/>
      <c r="O84" s="261">
        <v>0</v>
      </c>
      <c r="P84" s="261"/>
      <c r="Q84" s="270">
        <v>0</v>
      </c>
      <c r="R84" s="270"/>
      <c r="S84" s="369" t="s">
        <v>130</v>
      </c>
      <c r="T84" s="370"/>
      <c r="U84" s="381"/>
      <c r="V84" s="382"/>
      <c r="W84" s="13"/>
      <c r="X84" s="13"/>
      <c r="Y84" s="13"/>
      <c r="Z84" s="13"/>
      <c r="AA84" s="13"/>
      <c r="AB84" s="13"/>
      <c r="AC84" s="13"/>
      <c r="AD84" s="13"/>
      <c r="AE84" s="13"/>
      <c r="AF84" s="13"/>
    </row>
    <row r="85" spans="1:32" ht="12" customHeight="1">
      <c r="A85" s="435" t="s">
        <v>41</v>
      </c>
      <c r="B85" s="436"/>
      <c r="C85" s="267">
        <v>0</v>
      </c>
      <c r="D85" s="261"/>
      <c r="E85" s="271">
        <v>0</v>
      </c>
      <c r="F85" s="271"/>
      <c r="G85" s="261">
        <v>0</v>
      </c>
      <c r="H85" s="261"/>
      <c r="I85" s="270">
        <v>0</v>
      </c>
      <c r="J85" s="270"/>
      <c r="K85" s="261">
        <v>0</v>
      </c>
      <c r="L85" s="261"/>
      <c r="M85" s="271">
        <v>0</v>
      </c>
      <c r="N85" s="271"/>
      <c r="O85" s="261">
        <v>0</v>
      </c>
      <c r="P85" s="261"/>
      <c r="Q85" s="270">
        <v>0</v>
      </c>
      <c r="R85" s="270"/>
      <c r="S85" s="369" t="s">
        <v>134</v>
      </c>
      <c r="T85" s="370"/>
      <c r="U85" s="381"/>
      <c r="V85" s="382"/>
      <c r="W85" s="13"/>
      <c r="X85" s="13"/>
      <c r="Y85" s="13"/>
      <c r="Z85" s="13"/>
      <c r="AA85" s="13"/>
      <c r="AB85" s="13"/>
      <c r="AC85" s="13"/>
      <c r="AD85" s="13"/>
      <c r="AE85" s="13"/>
      <c r="AF85" s="13"/>
    </row>
    <row r="86" spans="1:32" ht="12" customHeight="1">
      <c r="A86" s="435" t="s">
        <v>42</v>
      </c>
      <c r="B86" s="436"/>
      <c r="C86" s="267">
        <v>0</v>
      </c>
      <c r="D86" s="261"/>
      <c r="E86" s="271">
        <v>0</v>
      </c>
      <c r="F86" s="271"/>
      <c r="G86" s="261">
        <v>0</v>
      </c>
      <c r="H86" s="261"/>
      <c r="I86" s="270">
        <v>0</v>
      </c>
      <c r="J86" s="270"/>
      <c r="K86" s="261">
        <v>0</v>
      </c>
      <c r="L86" s="261"/>
      <c r="M86" s="271">
        <v>0</v>
      </c>
      <c r="N86" s="271"/>
      <c r="O86" s="261">
        <v>0</v>
      </c>
      <c r="P86" s="261"/>
      <c r="Q86" s="270">
        <v>0</v>
      </c>
      <c r="R86" s="270"/>
      <c r="S86" s="369" t="s">
        <v>134</v>
      </c>
      <c r="T86" s="370"/>
      <c r="U86" s="381"/>
      <c r="V86" s="382"/>
      <c r="W86" s="13"/>
      <c r="X86" s="13"/>
      <c r="Y86" s="13"/>
      <c r="Z86" s="13"/>
      <c r="AA86" s="13"/>
      <c r="AB86" s="13"/>
      <c r="AC86" s="13"/>
      <c r="AD86" s="13"/>
      <c r="AE86" s="13"/>
      <c r="AF86" s="13"/>
    </row>
    <row r="87" spans="1:32" ht="12" customHeight="1">
      <c r="A87" s="435" t="s">
        <v>43</v>
      </c>
      <c r="B87" s="436"/>
      <c r="C87" s="267">
        <v>1</v>
      </c>
      <c r="D87" s="261"/>
      <c r="E87" s="271">
        <v>1</v>
      </c>
      <c r="F87" s="271"/>
      <c r="G87" s="261">
        <v>0</v>
      </c>
      <c r="H87" s="261"/>
      <c r="I87" s="271">
        <v>0</v>
      </c>
      <c r="J87" s="271"/>
      <c r="K87" s="261">
        <v>1</v>
      </c>
      <c r="L87" s="261"/>
      <c r="M87" s="271">
        <v>1</v>
      </c>
      <c r="N87" s="271"/>
      <c r="O87" s="261">
        <v>0</v>
      </c>
      <c r="P87" s="261"/>
      <c r="Q87" s="271">
        <v>0</v>
      </c>
      <c r="R87" s="271"/>
      <c r="S87" s="369" t="s">
        <v>130</v>
      </c>
      <c r="T87" s="370"/>
      <c r="U87" s="381"/>
      <c r="V87" s="382"/>
      <c r="W87" s="13"/>
      <c r="X87" s="13"/>
      <c r="Y87" s="13"/>
      <c r="Z87" s="13"/>
      <c r="AA87" s="13"/>
      <c r="AB87" s="13"/>
      <c r="AC87" s="13"/>
      <c r="AD87" s="13"/>
      <c r="AE87" s="13"/>
      <c r="AF87" s="13"/>
    </row>
    <row r="88" spans="1:32" ht="12" customHeight="1">
      <c r="A88" s="435" t="s">
        <v>104</v>
      </c>
      <c r="B88" s="436"/>
      <c r="C88" s="267">
        <v>0</v>
      </c>
      <c r="D88" s="261"/>
      <c r="E88" s="271">
        <v>0</v>
      </c>
      <c r="F88" s="271"/>
      <c r="G88" s="261">
        <v>0</v>
      </c>
      <c r="H88" s="261"/>
      <c r="I88" s="270">
        <v>0</v>
      </c>
      <c r="J88" s="270"/>
      <c r="K88" s="261">
        <v>0</v>
      </c>
      <c r="L88" s="261"/>
      <c r="M88" s="271">
        <v>0</v>
      </c>
      <c r="N88" s="271"/>
      <c r="O88" s="261">
        <v>0</v>
      </c>
      <c r="P88" s="261"/>
      <c r="Q88" s="270">
        <v>0</v>
      </c>
      <c r="R88" s="270"/>
      <c r="S88" s="369" t="s">
        <v>134</v>
      </c>
      <c r="T88" s="370"/>
      <c r="U88" s="381"/>
      <c r="V88" s="382"/>
      <c r="W88" s="13"/>
      <c r="X88" s="13"/>
      <c r="Y88" s="13"/>
      <c r="Z88" s="13"/>
      <c r="AA88" s="13"/>
      <c r="AB88" s="13"/>
      <c r="AC88" s="13"/>
      <c r="AD88" s="13"/>
      <c r="AE88" s="13"/>
      <c r="AF88" s="13"/>
    </row>
    <row r="89" spans="1:32" ht="12" customHeight="1">
      <c r="A89" s="435" t="s">
        <v>44</v>
      </c>
      <c r="B89" s="436"/>
      <c r="C89" s="267">
        <v>0</v>
      </c>
      <c r="D89" s="261"/>
      <c r="E89" s="271">
        <v>0</v>
      </c>
      <c r="F89" s="271"/>
      <c r="G89" s="261">
        <v>0</v>
      </c>
      <c r="H89" s="261"/>
      <c r="I89" s="270">
        <v>0</v>
      </c>
      <c r="J89" s="270"/>
      <c r="K89" s="261">
        <v>0</v>
      </c>
      <c r="L89" s="261"/>
      <c r="M89" s="271">
        <v>0</v>
      </c>
      <c r="N89" s="271"/>
      <c r="O89" s="261">
        <v>0</v>
      </c>
      <c r="P89" s="261"/>
      <c r="Q89" s="270">
        <v>0</v>
      </c>
      <c r="R89" s="270"/>
      <c r="S89" s="369" t="s">
        <v>134</v>
      </c>
      <c r="T89" s="370"/>
      <c r="U89" s="381"/>
      <c r="V89" s="382"/>
      <c r="W89" s="13"/>
      <c r="X89" s="13"/>
      <c r="Y89" s="13"/>
      <c r="Z89" s="13"/>
      <c r="AA89" s="13"/>
      <c r="AB89" s="13"/>
      <c r="AC89" s="13"/>
      <c r="AD89" s="13"/>
      <c r="AE89" s="13"/>
      <c r="AF89" s="13"/>
    </row>
    <row r="90" spans="1:32" ht="12" customHeight="1">
      <c r="A90" s="435" t="s">
        <v>25</v>
      </c>
      <c r="B90" s="436"/>
      <c r="C90" s="267">
        <v>0</v>
      </c>
      <c r="D90" s="261"/>
      <c r="E90" s="271">
        <v>0</v>
      </c>
      <c r="F90" s="271"/>
      <c r="G90" s="261">
        <v>0</v>
      </c>
      <c r="H90" s="261"/>
      <c r="I90" s="271">
        <v>0</v>
      </c>
      <c r="J90" s="271"/>
      <c r="K90" s="261">
        <v>0</v>
      </c>
      <c r="L90" s="261"/>
      <c r="M90" s="271">
        <v>0</v>
      </c>
      <c r="N90" s="271"/>
      <c r="O90" s="261">
        <v>0</v>
      </c>
      <c r="P90" s="261"/>
      <c r="Q90" s="271">
        <v>0</v>
      </c>
      <c r="R90" s="271"/>
      <c r="S90" s="369" t="s">
        <v>134</v>
      </c>
      <c r="T90" s="370"/>
      <c r="U90" s="381"/>
      <c r="V90" s="382"/>
      <c r="W90" s="13"/>
      <c r="X90" s="13"/>
      <c r="Y90" s="13"/>
      <c r="Z90" s="13"/>
      <c r="AA90" s="13"/>
      <c r="AB90" s="13"/>
      <c r="AC90" s="13"/>
      <c r="AD90" s="13"/>
      <c r="AE90" s="13"/>
      <c r="AF90" s="13"/>
    </row>
    <row r="91" spans="1:32" ht="12" customHeight="1" thickBot="1">
      <c r="A91" s="433" t="s">
        <v>45</v>
      </c>
      <c r="B91" s="434"/>
      <c r="C91" s="268">
        <v>0</v>
      </c>
      <c r="D91" s="262"/>
      <c r="E91" s="346">
        <v>0</v>
      </c>
      <c r="F91" s="346"/>
      <c r="G91" s="262">
        <v>0</v>
      </c>
      <c r="H91" s="262"/>
      <c r="I91" s="347">
        <v>0</v>
      </c>
      <c r="J91" s="347"/>
      <c r="K91" s="262">
        <v>0</v>
      </c>
      <c r="L91" s="262"/>
      <c r="M91" s="346">
        <v>0</v>
      </c>
      <c r="N91" s="346"/>
      <c r="O91" s="262">
        <v>0</v>
      </c>
      <c r="P91" s="262"/>
      <c r="Q91" s="347">
        <v>0</v>
      </c>
      <c r="R91" s="347"/>
      <c r="S91" s="377" t="s">
        <v>134</v>
      </c>
      <c r="T91" s="378"/>
      <c r="U91" s="383"/>
      <c r="V91" s="384"/>
      <c r="W91" s="13"/>
      <c r="X91" s="13"/>
      <c r="Y91" s="13"/>
      <c r="Z91" s="13"/>
      <c r="AA91" s="13"/>
      <c r="AB91" s="13"/>
      <c r="AC91" s="13"/>
      <c r="AD91" s="13"/>
      <c r="AE91" s="13"/>
      <c r="AF91" s="13"/>
    </row>
    <row r="92" spans="1:32" ht="18" customHeight="1" thickBot="1">
      <c r="A92" s="356" t="s">
        <v>90</v>
      </c>
      <c r="B92" s="357"/>
      <c r="C92" s="357"/>
      <c r="D92" s="357"/>
      <c r="E92" s="357"/>
      <c r="F92" s="357"/>
      <c r="G92" s="357"/>
      <c r="H92" s="357"/>
      <c r="I92" s="357"/>
      <c r="J92" s="357"/>
      <c r="K92" s="357"/>
      <c r="L92" s="357"/>
      <c r="M92" s="357"/>
      <c r="N92" s="357"/>
      <c r="O92" s="357"/>
      <c r="P92" s="357"/>
      <c r="Q92" s="357"/>
      <c r="R92" s="357"/>
      <c r="S92" s="357"/>
      <c r="T92" s="357"/>
      <c r="U92" s="357"/>
      <c r="V92" s="358"/>
      <c r="W92" s="13"/>
      <c r="X92" s="13"/>
      <c r="Y92" s="13"/>
      <c r="Z92" s="13"/>
      <c r="AA92" s="13"/>
      <c r="AB92" s="13"/>
      <c r="AC92" s="13"/>
      <c r="AD92" s="13"/>
      <c r="AE92" s="13"/>
      <c r="AF92" s="13"/>
    </row>
    <row r="93" spans="1:32" ht="15.75" customHeight="1" thickBot="1">
      <c r="A93" s="371" t="s">
        <v>0</v>
      </c>
      <c r="B93" s="372"/>
      <c r="C93" s="351" t="s">
        <v>63</v>
      </c>
      <c r="D93" s="352"/>
      <c r="E93" s="352"/>
      <c r="F93" s="352"/>
      <c r="G93" s="352"/>
      <c r="H93" s="352"/>
      <c r="I93" s="352"/>
      <c r="J93" s="352"/>
      <c r="K93" s="352"/>
      <c r="L93" s="352"/>
      <c r="M93" s="352"/>
      <c r="N93" s="352"/>
      <c r="O93" s="352"/>
      <c r="P93" s="352"/>
      <c r="Q93" s="352"/>
      <c r="R93" s="352"/>
      <c r="S93" s="352"/>
      <c r="T93" s="353"/>
      <c r="U93" s="349" t="s">
        <v>64</v>
      </c>
      <c r="V93" s="350"/>
      <c r="W93" s="13"/>
      <c r="X93" s="13"/>
      <c r="Y93" s="13"/>
      <c r="Z93" s="13"/>
      <c r="AA93" s="13"/>
      <c r="AB93" s="13"/>
      <c r="AC93" s="13"/>
      <c r="AD93" s="13"/>
      <c r="AE93" s="13"/>
      <c r="AF93" s="13"/>
    </row>
    <row r="94" spans="1:32" ht="15" customHeight="1">
      <c r="A94" s="373"/>
      <c r="B94" s="374"/>
      <c r="C94" s="385" t="s">
        <v>91</v>
      </c>
      <c r="D94" s="386"/>
      <c r="E94" s="386"/>
      <c r="F94" s="386"/>
      <c r="G94" s="386"/>
      <c r="H94" s="386"/>
      <c r="I94" s="386"/>
      <c r="J94" s="386"/>
      <c r="K94" s="386" t="s">
        <v>92</v>
      </c>
      <c r="L94" s="386"/>
      <c r="M94" s="386"/>
      <c r="N94" s="386"/>
      <c r="O94" s="386"/>
      <c r="P94" s="386"/>
      <c r="Q94" s="386"/>
      <c r="R94" s="386"/>
      <c r="S94" s="393" t="s">
        <v>93</v>
      </c>
      <c r="T94" s="393"/>
      <c r="U94" s="387" t="s">
        <v>69</v>
      </c>
      <c r="V94" s="388"/>
      <c r="W94" s="13"/>
      <c r="X94" s="13"/>
      <c r="Y94" s="13"/>
      <c r="Z94" s="13"/>
      <c r="AA94" s="13"/>
      <c r="AB94" s="13"/>
      <c r="AC94" s="13"/>
      <c r="AD94" s="13"/>
      <c r="AE94" s="13"/>
      <c r="AF94" s="13"/>
    </row>
    <row r="95" spans="1:32" ht="45.75" customHeight="1" thickBot="1">
      <c r="A95" s="375"/>
      <c r="B95" s="376"/>
      <c r="C95" s="394" t="s">
        <v>88</v>
      </c>
      <c r="D95" s="361"/>
      <c r="E95" s="361" t="s">
        <v>89</v>
      </c>
      <c r="F95" s="361"/>
      <c r="G95" s="361" t="s">
        <v>117</v>
      </c>
      <c r="H95" s="361"/>
      <c r="I95" s="361" t="s">
        <v>118</v>
      </c>
      <c r="J95" s="361"/>
      <c r="K95" s="361" t="s">
        <v>88</v>
      </c>
      <c r="L95" s="361"/>
      <c r="M95" s="361" t="s">
        <v>89</v>
      </c>
      <c r="N95" s="361"/>
      <c r="O95" s="361" t="s">
        <v>117</v>
      </c>
      <c r="P95" s="361"/>
      <c r="Q95" s="361" t="s">
        <v>118</v>
      </c>
      <c r="R95" s="361"/>
      <c r="S95" s="361"/>
      <c r="T95" s="361"/>
      <c r="U95" s="389"/>
      <c r="V95" s="366"/>
      <c r="W95" s="13"/>
      <c r="X95" s="13"/>
      <c r="Y95" s="13"/>
      <c r="Z95" s="13"/>
      <c r="AA95" s="13"/>
      <c r="AB95" s="13"/>
      <c r="AC95" s="13"/>
      <c r="AD95" s="13"/>
      <c r="AE95" s="13"/>
      <c r="AF95" s="13"/>
    </row>
    <row r="96" spans="1:32" ht="12" customHeight="1">
      <c r="A96" s="437" t="s">
        <v>103</v>
      </c>
      <c r="B96" s="438"/>
      <c r="C96" s="266">
        <v>0</v>
      </c>
      <c r="D96" s="263"/>
      <c r="E96" s="269">
        <v>0</v>
      </c>
      <c r="F96" s="269"/>
      <c r="G96" s="263">
        <v>0</v>
      </c>
      <c r="H96" s="263"/>
      <c r="I96" s="348">
        <v>0</v>
      </c>
      <c r="J96" s="348"/>
      <c r="K96" s="263">
        <v>0</v>
      </c>
      <c r="L96" s="263"/>
      <c r="M96" s="269">
        <v>0</v>
      </c>
      <c r="N96" s="269"/>
      <c r="O96" s="263">
        <v>0</v>
      </c>
      <c r="P96" s="263"/>
      <c r="Q96" s="348">
        <v>0</v>
      </c>
      <c r="R96" s="348"/>
      <c r="S96" s="367">
        <v>0</v>
      </c>
      <c r="T96" s="367"/>
      <c r="U96" s="390" t="s">
        <v>133</v>
      </c>
      <c r="V96" s="380"/>
      <c r="W96" s="13"/>
      <c r="X96" s="13"/>
      <c r="Y96" s="13"/>
      <c r="Z96" s="13"/>
      <c r="AA96" s="13"/>
      <c r="AB96" s="13"/>
      <c r="AC96" s="13"/>
      <c r="AD96" s="13"/>
      <c r="AE96" s="13"/>
      <c r="AF96" s="13"/>
    </row>
    <row r="97" spans="1:32" ht="12" customHeight="1">
      <c r="A97" s="435" t="s">
        <v>46</v>
      </c>
      <c r="B97" s="436"/>
      <c r="C97" s="267">
        <v>0</v>
      </c>
      <c r="D97" s="261"/>
      <c r="E97" s="270">
        <v>0</v>
      </c>
      <c r="F97" s="270"/>
      <c r="G97" s="261">
        <v>0</v>
      </c>
      <c r="H97" s="261"/>
      <c r="I97" s="270">
        <v>0</v>
      </c>
      <c r="J97" s="270"/>
      <c r="K97" s="261">
        <v>0</v>
      </c>
      <c r="L97" s="261"/>
      <c r="M97" s="270">
        <v>0</v>
      </c>
      <c r="N97" s="270"/>
      <c r="O97" s="261">
        <v>0</v>
      </c>
      <c r="P97" s="261"/>
      <c r="Q97" s="270">
        <v>0</v>
      </c>
      <c r="R97" s="270"/>
      <c r="S97" s="369">
        <v>0</v>
      </c>
      <c r="T97" s="369"/>
      <c r="U97" s="391"/>
      <c r="V97" s="382"/>
      <c r="W97" s="13"/>
      <c r="X97" s="13"/>
      <c r="Y97" s="13"/>
      <c r="Z97" s="13"/>
      <c r="AA97" s="13"/>
      <c r="AB97" s="13"/>
      <c r="AC97" s="13"/>
      <c r="AD97" s="13"/>
      <c r="AE97" s="13"/>
      <c r="AF97" s="13"/>
    </row>
    <row r="98" spans="1:32" ht="12" customHeight="1">
      <c r="A98" s="435" t="s">
        <v>43</v>
      </c>
      <c r="B98" s="436"/>
      <c r="C98" s="267">
        <v>0</v>
      </c>
      <c r="D98" s="261"/>
      <c r="E98" s="271">
        <v>0</v>
      </c>
      <c r="F98" s="271"/>
      <c r="G98" s="261">
        <v>0</v>
      </c>
      <c r="H98" s="261"/>
      <c r="I98" s="270">
        <v>0</v>
      </c>
      <c r="J98" s="270"/>
      <c r="K98" s="261">
        <v>0</v>
      </c>
      <c r="L98" s="261"/>
      <c r="M98" s="271">
        <v>0</v>
      </c>
      <c r="N98" s="271"/>
      <c r="O98" s="261">
        <v>0</v>
      </c>
      <c r="P98" s="261"/>
      <c r="Q98" s="270">
        <v>0</v>
      </c>
      <c r="R98" s="270"/>
      <c r="S98" s="369" t="s">
        <v>133</v>
      </c>
      <c r="T98" s="369"/>
      <c r="U98" s="391"/>
      <c r="V98" s="382"/>
      <c r="W98" s="13"/>
      <c r="X98" s="13"/>
      <c r="Y98" s="13"/>
      <c r="Z98" s="13"/>
      <c r="AA98" s="13"/>
      <c r="AB98" s="13"/>
      <c r="AC98" s="13"/>
      <c r="AD98" s="13"/>
      <c r="AE98" s="13"/>
      <c r="AF98" s="13"/>
    </row>
    <row r="99" spans="1:32" ht="12" customHeight="1" thickBot="1">
      <c r="A99" s="433" t="s">
        <v>44</v>
      </c>
      <c r="B99" s="434"/>
      <c r="C99" s="268">
        <v>0</v>
      </c>
      <c r="D99" s="262"/>
      <c r="E99" s="346">
        <v>0</v>
      </c>
      <c r="F99" s="346"/>
      <c r="G99" s="262">
        <v>0</v>
      </c>
      <c r="H99" s="262"/>
      <c r="I99" s="347">
        <v>0</v>
      </c>
      <c r="J99" s="347"/>
      <c r="K99" s="262">
        <v>0</v>
      </c>
      <c r="L99" s="262"/>
      <c r="M99" s="346">
        <v>0</v>
      </c>
      <c r="N99" s="346"/>
      <c r="O99" s="262">
        <v>0</v>
      </c>
      <c r="P99" s="262"/>
      <c r="Q99" s="347">
        <v>0</v>
      </c>
      <c r="R99" s="347"/>
      <c r="S99" s="377">
        <v>0</v>
      </c>
      <c r="T99" s="377"/>
      <c r="U99" s="392"/>
      <c r="V99" s="384"/>
      <c r="W99" s="13"/>
      <c r="X99" s="13"/>
      <c r="Y99" s="13"/>
      <c r="Z99" s="13"/>
      <c r="AA99" s="13"/>
      <c r="AB99" s="13"/>
      <c r="AC99" s="13"/>
      <c r="AD99" s="13"/>
      <c r="AE99" s="13"/>
      <c r="AF99" s="13"/>
    </row>
    <row r="100" spans="1:32" ht="12" customHeight="1" thickBot="1">
      <c r="A100" s="11"/>
      <c r="B100" s="65"/>
      <c r="C100" s="12"/>
      <c r="D100" s="12"/>
      <c r="E100" s="9"/>
      <c r="F100" s="9"/>
      <c r="G100" s="5"/>
      <c r="H100" s="5"/>
      <c r="I100" s="5"/>
      <c r="J100" s="5"/>
      <c r="K100" s="5"/>
      <c r="L100" s="5"/>
      <c r="M100" s="5"/>
      <c r="N100" s="5"/>
      <c r="O100" s="5"/>
      <c r="P100" s="5"/>
      <c r="Q100" s="5"/>
      <c r="R100" s="5"/>
      <c r="S100" s="5"/>
      <c r="T100" s="5"/>
      <c r="U100" s="5"/>
      <c r="V100" s="13"/>
      <c r="W100" s="13"/>
      <c r="X100" s="13"/>
      <c r="Y100" s="13"/>
      <c r="Z100" s="13"/>
      <c r="AA100" s="13"/>
      <c r="AB100" s="13"/>
      <c r="AC100" s="13"/>
      <c r="AD100" s="13"/>
      <c r="AE100" s="13"/>
      <c r="AF100" s="13"/>
    </row>
    <row r="101" spans="1:32" ht="18" customHeight="1" thickBot="1">
      <c r="A101" s="453" t="s">
        <v>48</v>
      </c>
      <c r="B101" s="454"/>
      <c r="C101" s="454"/>
      <c r="D101" s="454"/>
      <c r="E101" s="454"/>
      <c r="F101" s="454"/>
      <c r="G101" s="454"/>
      <c r="H101" s="454"/>
      <c r="I101" s="454"/>
      <c r="J101" s="454"/>
      <c r="K101" s="454"/>
      <c r="L101" s="454"/>
      <c r="M101" s="454"/>
      <c r="N101" s="454"/>
      <c r="O101" s="454"/>
      <c r="P101" s="454"/>
      <c r="Q101" s="455"/>
      <c r="R101" s="128"/>
      <c r="S101" s="128"/>
      <c r="T101" s="128"/>
      <c r="U101" s="5"/>
      <c r="V101" s="13"/>
      <c r="W101" s="13"/>
      <c r="X101" s="13"/>
      <c r="Y101" s="13"/>
      <c r="Z101" s="13"/>
      <c r="AA101" s="13"/>
      <c r="AB101" s="13"/>
      <c r="AC101" s="13"/>
      <c r="AD101" s="13"/>
      <c r="AE101" s="13"/>
      <c r="AF101" s="13"/>
    </row>
    <row r="102" spans="1:32" ht="15.75" customHeight="1">
      <c r="A102" s="439" t="s">
        <v>0</v>
      </c>
      <c r="B102" s="440"/>
      <c r="C102" s="456" t="s">
        <v>73</v>
      </c>
      <c r="D102" s="457"/>
      <c r="E102" s="458"/>
      <c r="F102" s="468" t="s">
        <v>63</v>
      </c>
      <c r="G102" s="469"/>
      <c r="H102" s="469"/>
      <c r="I102" s="469"/>
      <c r="J102" s="469"/>
      <c r="K102" s="470"/>
      <c r="L102" s="471" t="s">
        <v>64</v>
      </c>
      <c r="M102" s="472"/>
      <c r="N102" s="472"/>
      <c r="O102" s="472"/>
      <c r="P102" s="472"/>
      <c r="Q102" s="473"/>
      <c r="R102" s="5"/>
      <c r="S102" s="5"/>
      <c r="T102" s="129"/>
      <c r="U102" s="5"/>
      <c r="V102" s="13"/>
      <c r="W102" s="13"/>
      <c r="X102" s="13"/>
      <c r="Y102" s="13"/>
      <c r="Z102" s="13"/>
      <c r="AA102" s="13"/>
      <c r="AB102" s="13"/>
      <c r="AC102" s="13"/>
      <c r="AD102" s="13"/>
      <c r="AE102" s="13"/>
      <c r="AF102" s="13"/>
    </row>
    <row r="103" spans="1:32" ht="16.5" customHeight="1">
      <c r="A103" s="441"/>
      <c r="B103" s="442"/>
      <c r="C103" s="459"/>
      <c r="D103" s="460"/>
      <c r="E103" s="461"/>
      <c r="F103" s="474" t="s">
        <v>74</v>
      </c>
      <c r="G103" s="475"/>
      <c r="H103" s="475" t="s">
        <v>75</v>
      </c>
      <c r="I103" s="475"/>
      <c r="J103" s="476" t="s">
        <v>94</v>
      </c>
      <c r="K103" s="477"/>
      <c r="L103" s="395" t="s">
        <v>76</v>
      </c>
      <c r="M103" s="396"/>
      <c r="N103" s="396" t="s">
        <v>77</v>
      </c>
      <c r="O103" s="396"/>
      <c r="P103" s="397" t="s">
        <v>69</v>
      </c>
      <c r="Q103" s="398"/>
      <c r="R103" s="5"/>
      <c r="S103" s="5"/>
      <c r="T103" s="5"/>
      <c r="U103" s="5"/>
      <c r="V103" s="13"/>
      <c r="W103" s="13"/>
      <c r="X103" s="13"/>
      <c r="Y103" s="13"/>
      <c r="Z103" s="13"/>
      <c r="AA103" s="13"/>
      <c r="AB103" s="13"/>
      <c r="AC103" s="13"/>
      <c r="AD103" s="13"/>
      <c r="AE103" s="13"/>
      <c r="AF103" s="13"/>
    </row>
    <row r="104" spans="1:32" ht="17.25" customHeight="1" thickBot="1">
      <c r="A104" s="443"/>
      <c r="B104" s="444"/>
      <c r="C104" s="462"/>
      <c r="D104" s="463"/>
      <c r="E104" s="464"/>
      <c r="F104" s="121" t="s">
        <v>78</v>
      </c>
      <c r="G104" s="134" t="s">
        <v>79</v>
      </c>
      <c r="H104" s="134" t="s">
        <v>78</v>
      </c>
      <c r="I104" s="134" t="s">
        <v>79</v>
      </c>
      <c r="J104" s="478"/>
      <c r="K104" s="479"/>
      <c r="L104" s="124" t="s">
        <v>78</v>
      </c>
      <c r="M104" s="133" t="s">
        <v>79</v>
      </c>
      <c r="N104" s="133" t="s">
        <v>78</v>
      </c>
      <c r="O104" s="133" t="s">
        <v>79</v>
      </c>
      <c r="P104" s="389"/>
      <c r="Q104" s="366"/>
      <c r="R104" s="5"/>
      <c r="S104" s="5"/>
      <c r="T104" s="5"/>
      <c r="U104" s="5"/>
      <c r="V104" s="13"/>
      <c r="W104" s="13"/>
      <c r="X104" s="13"/>
      <c r="Y104" s="13"/>
      <c r="Z104" s="13"/>
      <c r="AA104" s="13"/>
      <c r="AB104" s="13"/>
      <c r="AC104" s="13"/>
      <c r="AD104" s="13"/>
      <c r="AE104" s="13"/>
      <c r="AF104" s="13"/>
    </row>
    <row r="105" spans="1:32" ht="12" customHeight="1">
      <c r="A105" s="447" t="s">
        <v>80</v>
      </c>
      <c r="B105" s="448"/>
      <c r="C105" s="465" t="s">
        <v>81</v>
      </c>
      <c r="D105" s="466"/>
      <c r="E105" s="467"/>
      <c r="F105" s="117">
        <v>3</v>
      </c>
      <c r="G105" s="118">
        <v>3</v>
      </c>
      <c r="H105" s="42">
        <v>7</v>
      </c>
      <c r="I105" s="118">
        <v>7</v>
      </c>
      <c r="J105" s="272" t="s">
        <v>130</v>
      </c>
      <c r="K105" s="273"/>
      <c r="L105" s="125">
        <v>4</v>
      </c>
      <c r="M105" s="119">
        <v>4</v>
      </c>
      <c r="N105" s="132">
        <v>2</v>
      </c>
      <c r="O105" s="119">
        <v>2</v>
      </c>
      <c r="P105" s="272" t="s">
        <v>130</v>
      </c>
      <c r="Q105" s="273"/>
      <c r="R105" s="5"/>
      <c r="S105" s="5"/>
      <c r="T105" s="5"/>
      <c r="U105" s="5"/>
      <c r="V105" s="13"/>
      <c r="W105" s="13"/>
      <c r="X105" s="13"/>
      <c r="Y105" s="13"/>
      <c r="Z105" s="13"/>
      <c r="AA105" s="13"/>
      <c r="AB105" s="13"/>
      <c r="AC105" s="13"/>
      <c r="AD105" s="13"/>
      <c r="AE105" s="13"/>
      <c r="AF105" s="13"/>
    </row>
    <row r="106" spans="1:32" ht="12" customHeight="1">
      <c r="A106" s="447"/>
      <c r="B106" s="448"/>
      <c r="C106" s="278" t="s">
        <v>82</v>
      </c>
      <c r="D106" s="279"/>
      <c r="E106" s="280"/>
      <c r="F106" s="26">
        <v>0</v>
      </c>
      <c r="G106" s="27">
        <v>0</v>
      </c>
      <c r="H106" s="28">
        <v>0</v>
      </c>
      <c r="I106" s="27">
        <v>0</v>
      </c>
      <c r="J106" s="274"/>
      <c r="K106" s="275"/>
      <c r="L106" s="126">
        <v>0</v>
      </c>
      <c r="M106" s="33">
        <v>0</v>
      </c>
      <c r="N106" s="130">
        <v>0</v>
      </c>
      <c r="O106" s="34">
        <v>0</v>
      </c>
      <c r="P106" s="274"/>
      <c r="Q106" s="275"/>
      <c r="R106" s="5"/>
      <c r="S106" s="5"/>
      <c r="T106" s="5"/>
      <c r="U106" s="5"/>
      <c r="V106" s="13"/>
      <c r="W106" s="13"/>
      <c r="X106" s="13"/>
      <c r="Y106" s="13"/>
      <c r="Z106" s="13"/>
      <c r="AA106" s="13"/>
      <c r="AB106" s="13"/>
      <c r="AC106" s="13"/>
      <c r="AD106" s="13"/>
      <c r="AE106" s="13"/>
      <c r="AF106" s="13"/>
    </row>
    <row r="107" spans="1:32" ht="12" customHeight="1">
      <c r="A107" s="447"/>
      <c r="B107" s="448"/>
      <c r="C107" s="278" t="s">
        <v>83</v>
      </c>
      <c r="D107" s="279"/>
      <c r="E107" s="280"/>
      <c r="F107" s="26">
        <v>0</v>
      </c>
      <c r="G107" s="29">
        <v>0</v>
      </c>
      <c r="H107" s="28">
        <v>0</v>
      </c>
      <c r="I107" s="29">
        <v>0</v>
      </c>
      <c r="J107" s="274"/>
      <c r="K107" s="275"/>
      <c r="L107" s="126">
        <v>0</v>
      </c>
      <c r="M107" s="34">
        <v>0</v>
      </c>
      <c r="N107" s="130">
        <v>0</v>
      </c>
      <c r="O107" s="34">
        <v>0</v>
      </c>
      <c r="P107" s="274"/>
      <c r="Q107" s="275"/>
      <c r="R107" s="5"/>
      <c r="S107" s="5"/>
      <c r="T107" s="5"/>
      <c r="U107" s="5"/>
      <c r="V107" s="13"/>
      <c r="W107" s="13"/>
      <c r="X107" s="13"/>
      <c r="Y107" s="13"/>
      <c r="Z107" s="13"/>
      <c r="AA107" s="13"/>
      <c r="AB107" s="13"/>
      <c r="AC107" s="13"/>
      <c r="AD107" s="13"/>
      <c r="AE107" s="13"/>
      <c r="AF107" s="13"/>
    </row>
    <row r="108" spans="1:32" ht="12" customHeight="1">
      <c r="A108" s="451"/>
      <c r="B108" s="452"/>
      <c r="C108" s="281" t="s">
        <v>84</v>
      </c>
      <c r="D108" s="282"/>
      <c r="E108" s="283"/>
      <c r="F108" s="26">
        <v>0</v>
      </c>
      <c r="G108" s="29">
        <v>0</v>
      </c>
      <c r="H108" s="28">
        <v>0</v>
      </c>
      <c r="I108" s="29">
        <v>0</v>
      </c>
      <c r="J108" s="274"/>
      <c r="K108" s="275"/>
      <c r="L108" s="126">
        <v>0</v>
      </c>
      <c r="M108" s="34">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5" t="s">
        <v>85</v>
      </c>
      <c r="B109" s="446"/>
      <c r="C109" s="281" t="s">
        <v>81</v>
      </c>
      <c r="D109" s="282"/>
      <c r="E109" s="283"/>
      <c r="F109" s="26">
        <v>2</v>
      </c>
      <c r="G109" s="29">
        <v>2</v>
      </c>
      <c r="H109" s="28">
        <v>2</v>
      </c>
      <c r="I109" s="29">
        <v>2</v>
      </c>
      <c r="J109" s="274" t="s">
        <v>130</v>
      </c>
      <c r="K109" s="275"/>
      <c r="L109" s="126">
        <v>0</v>
      </c>
      <c r="M109" s="34">
        <v>0</v>
      </c>
      <c r="N109" s="130">
        <v>0</v>
      </c>
      <c r="O109" s="34">
        <v>0</v>
      </c>
      <c r="P109" s="274" t="s">
        <v>133</v>
      </c>
      <c r="Q109" s="275"/>
      <c r="R109" s="5"/>
      <c r="S109" s="5"/>
      <c r="T109" s="5"/>
      <c r="U109" s="5"/>
      <c r="V109" s="13"/>
      <c r="W109" s="13"/>
      <c r="X109" s="13"/>
      <c r="Y109" s="13"/>
      <c r="Z109" s="13"/>
      <c r="AA109" s="13"/>
      <c r="AB109" s="13"/>
      <c r="AC109" s="13"/>
      <c r="AD109" s="13"/>
      <c r="AE109" s="13"/>
      <c r="AF109" s="13"/>
    </row>
    <row r="110" spans="1:32" ht="12" customHeight="1">
      <c r="A110" s="447"/>
      <c r="B110" s="448"/>
      <c r="C110" s="278" t="s">
        <v>82</v>
      </c>
      <c r="D110" s="279"/>
      <c r="E110" s="280"/>
      <c r="F110" s="26">
        <v>0</v>
      </c>
      <c r="G110" s="27">
        <v>0</v>
      </c>
      <c r="H110" s="28">
        <v>0</v>
      </c>
      <c r="I110" s="27">
        <v>0</v>
      </c>
      <c r="J110" s="274"/>
      <c r="K110" s="275"/>
      <c r="L110" s="126">
        <v>0</v>
      </c>
      <c r="M110" s="33">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7"/>
      <c r="B111" s="448"/>
      <c r="C111" s="278" t="s">
        <v>83</v>
      </c>
      <c r="D111" s="279"/>
      <c r="E111" s="280"/>
      <c r="F111" s="26">
        <v>1</v>
      </c>
      <c r="G111" s="29">
        <v>1</v>
      </c>
      <c r="H111" s="28">
        <v>1</v>
      </c>
      <c r="I111" s="29">
        <v>1</v>
      </c>
      <c r="J111" s="274"/>
      <c r="K111" s="275"/>
      <c r="L111" s="126">
        <v>0</v>
      </c>
      <c r="M111" s="34">
        <v>0</v>
      </c>
      <c r="N111" s="130">
        <v>0</v>
      </c>
      <c r="O111" s="34">
        <v>0</v>
      </c>
      <c r="P111" s="274"/>
      <c r="Q111" s="275"/>
      <c r="R111" s="5"/>
      <c r="S111" s="5"/>
      <c r="T111" s="5"/>
      <c r="U111" s="5"/>
      <c r="V111" s="13"/>
      <c r="W111" s="13"/>
      <c r="X111" s="13"/>
      <c r="Y111" s="13"/>
      <c r="Z111" s="13"/>
      <c r="AA111" s="13"/>
      <c r="AB111" s="13"/>
      <c r="AC111" s="13"/>
      <c r="AD111" s="13"/>
      <c r="AE111" s="13"/>
      <c r="AF111" s="13"/>
    </row>
    <row r="112" spans="1:32" ht="12" customHeight="1">
      <c r="A112" s="451"/>
      <c r="B112" s="452"/>
      <c r="C112" s="281" t="s">
        <v>84</v>
      </c>
      <c r="D112" s="282"/>
      <c r="E112" s="283"/>
      <c r="F112" s="26">
        <v>0</v>
      </c>
      <c r="G112" s="29">
        <v>0</v>
      </c>
      <c r="H112" s="28">
        <v>0</v>
      </c>
      <c r="I112" s="29">
        <v>0</v>
      </c>
      <c r="J112" s="274"/>
      <c r="K112" s="275"/>
      <c r="L112" s="126">
        <v>0</v>
      </c>
      <c r="M112" s="34">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5" t="s">
        <v>86</v>
      </c>
      <c r="B113" s="446"/>
      <c r="C113" s="281" t="s">
        <v>81</v>
      </c>
      <c r="D113" s="282"/>
      <c r="E113" s="283"/>
      <c r="F113" s="26">
        <v>1</v>
      </c>
      <c r="G113" s="29">
        <v>1</v>
      </c>
      <c r="H113" s="28">
        <v>2</v>
      </c>
      <c r="I113" s="29">
        <v>2</v>
      </c>
      <c r="J113" s="274" t="s">
        <v>130</v>
      </c>
      <c r="K113" s="275"/>
      <c r="L113" s="126">
        <v>1</v>
      </c>
      <c r="M113" s="34">
        <v>1</v>
      </c>
      <c r="N113" s="130">
        <v>0</v>
      </c>
      <c r="O113" s="34">
        <v>0</v>
      </c>
      <c r="P113" s="274" t="s">
        <v>133</v>
      </c>
      <c r="Q113" s="275"/>
      <c r="R113" s="5"/>
      <c r="S113" s="5"/>
      <c r="T113" s="5"/>
      <c r="U113" s="5"/>
      <c r="V113" s="13"/>
      <c r="W113" s="13"/>
      <c r="X113" s="13"/>
      <c r="Y113" s="13"/>
      <c r="Z113" s="13"/>
      <c r="AA113" s="13"/>
      <c r="AB113" s="13"/>
      <c r="AC113" s="13"/>
      <c r="AD113" s="13"/>
      <c r="AE113" s="13"/>
      <c r="AF113" s="13"/>
    </row>
    <row r="114" spans="1:32" ht="12" customHeight="1">
      <c r="A114" s="447"/>
      <c r="B114" s="448"/>
      <c r="C114" s="278" t="s">
        <v>82</v>
      </c>
      <c r="D114" s="279"/>
      <c r="E114" s="280"/>
      <c r="F114" s="26">
        <v>0</v>
      </c>
      <c r="G114" s="27">
        <v>0</v>
      </c>
      <c r="H114" s="28">
        <v>0</v>
      </c>
      <c r="I114" s="27">
        <v>0</v>
      </c>
      <c r="J114" s="274"/>
      <c r="K114" s="275"/>
      <c r="L114" s="126">
        <v>0</v>
      </c>
      <c r="M114" s="33">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51"/>
      <c r="B115" s="452"/>
      <c r="C115" s="278" t="s">
        <v>83</v>
      </c>
      <c r="D115" s="279"/>
      <c r="E115" s="280"/>
      <c r="F115" s="26">
        <v>0</v>
      </c>
      <c r="G115" s="29">
        <v>0</v>
      </c>
      <c r="H115" s="28">
        <v>0</v>
      </c>
      <c r="I115" s="29">
        <v>0</v>
      </c>
      <c r="J115" s="274"/>
      <c r="K115" s="275"/>
      <c r="L115" s="126">
        <v>0</v>
      </c>
      <c r="M115" s="34">
        <v>0</v>
      </c>
      <c r="N115" s="130">
        <v>0</v>
      </c>
      <c r="O115" s="34">
        <v>0</v>
      </c>
      <c r="P115" s="274"/>
      <c r="Q115" s="275"/>
      <c r="R115" s="5"/>
      <c r="S115" s="5"/>
      <c r="T115" s="5"/>
      <c r="U115" s="5"/>
      <c r="V115" s="13"/>
      <c r="W115" s="13"/>
      <c r="X115" s="13"/>
      <c r="Y115" s="13"/>
      <c r="Z115" s="13"/>
      <c r="AA115" s="13"/>
      <c r="AB115" s="13"/>
      <c r="AC115" s="13"/>
      <c r="AD115" s="13"/>
      <c r="AE115" s="13"/>
      <c r="AF115" s="13"/>
    </row>
    <row r="116" spans="1:32" ht="12" customHeight="1">
      <c r="A116" s="445" t="s">
        <v>87</v>
      </c>
      <c r="B116" s="446"/>
      <c r="C116" s="281" t="s">
        <v>81</v>
      </c>
      <c r="D116" s="282"/>
      <c r="E116" s="283"/>
      <c r="F116" s="26">
        <v>0</v>
      </c>
      <c r="G116" s="29">
        <v>0</v>
      </c>
      <c r="H116" s="28">
        <v>0</v>
      </c>
      <c r="I116" s="29">
        <v>0</v>
      </c>
      <c r="J116" s="274" t="s">
        <v>133</v>
      </c>
      <c r="K116" s="275"/>
      <c r="L116" s="126">
        <v>0</v>
      </c>
      <c r="M116" s="34">
        <v>0</v>
      </c>
      <c r="N116" s="130">
        <v>0</v>
      </c>
      <c r="O116" s="34">
        <v>0</v>
      </c>
      <c r="P116" s="274" t="s">
        <v>133</v>
      </c>
      <c r="Q116" s="275"/>
      <c r="R116" s="5"/>
      <c r="S116" s="5"/>
      <c r="T116" s="5"/>
      <c r="U116" s="5"/>
      <c r="V116" s="13"/>
      <c r="W116" s="13"/>
      <c r="X116" s="13"/>
      <c r="Y116" s="13"/>
      <c r="Z116" s="13"/>
      <c r="AA116" s="13"/>
      <c r="AB116" s="13"/>
      <c r="AC116" s="13"/>
      <c r="AD116" s="13"/>
      <c r="AE116" s="13"/>
      <c r="AF116" s="13"/>
    </row>
    <row r="117" spans="1:32" ht="12" customHeight="1">
      <c r="A117" s="447"/>
      <c r="B117" s="448"/>
      <c r="C117" s="278" t="s">
        <v>82</v>
      </c>
      <c r="D117" s="279"/>
      <c r="E117" s="280"/>
      <c r="F117" s="26">
        <v>0</v>
      </c>
      <c r="G117" s="27">
        <v>0</v>
      </c>
      <c r="H117" s="28">
        <v>0</v>
      </c>
      <c r="I117" s="27">
        <v>0</v>
      </c>
      <c r="J117" s="274"/>
      <c r="K117" s="275"/>
      <c r="L117" s="126">
        <v>0</v>
      </c>
      <c r="M117" s="33">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7"/>
      <c r="B118" s="448"/>
      <c r="C118" s="278" t="s">
        <v>83</v>
      </c>
      <c r="D118" s="279"/>
      <c r="E118" s="280"/>
      <c r="F118" s="26">
        <v>0</v>
      </c>
      <c r="G118" s="29">
        <v>0</v>
      </c>
      <c r="H118" s="28">
        <v>0</v>
      </c>
      <c r="I118" s="29">
        <v>0</v>
      </c>
      <c r="J118" s="274"/>
      <c r="K118" s="275"/>
      <c r="L118" s="126">
        <v>0</v>
      </c>
      <c r="M118" s="34">
        <v>0</v>
      </c>
      <c r="N118" s="130">
        <v>0</v>
      </c>
      <c r="O118" s="34">
        <v>0</v>
      </c>
      <c r="P118" s="274"/>
      <c r="Q118" s="275"/>
      <c r="R118" s="5"/>
      <c r="S118" s="5"/>
      <c r="T118" s="5"/>
      <c r="U118" s="5"/>
      <c r="V118" s="13"/>
      <c r="W118" s="13"/>
      <c r="X118" s="13"/>
      <c r="Y118" s="13"/>
      <c r="Z118" s="13"/>
      <c r="AA118" s="13"/>
      <c r="AB118" s="13"/>
      <c r="AC118" s="13"/>
      <c r="AD118" s="13"/>
      <c r="AE118" s="13"/>
      <c r="AF118" s="13"/>
    </row>
    <row r="119" spans="1:32" ht="12" customHeight="1" thickBot="1">
      <c r="A119" s="449"/>
      <c r="B119" s="450"/>
      <c r="C119" s="287" t="s">
        <v>84</v>
      </c>
      <c r="D119" s="288"/>
      <c r="E119" s="289"/>
      <c r="F119" s="30">
        <v>0</v>
      </c>
      <c r="G119" s="31">
        <v>0</v>
      </c>
      <c r="H119" s="32">
        <v>0</v>
      </c>
      <c r="I119" s="31">
        <v>0</v>
      </c>
      <c r="J119" s="276"/>
      <c r="K119" s="277"/>
      <c r="L119" s="127">
        <v>0</v>
      </c>
      <c r="M119" s="35">
        <v>0</v>
      </c>
      <c r="N119" s="131">
        <v>0</v>
      </c>
      <c r="O119" s="35">
        <v>0</v>
      </c>
      <c r="P119" s="276"/>
      <c r="Q119" s="277"/>
      <c r="R119" s="5"/>
      <c r="S119" s="5"/>
      <c r="T119" s="5"/>
      <c r="U119" s="5"/>
      <c r="V119" s="13"/>
      <c r="W119" s="13"/>
      <c r="X119" s="13"/>
      <c r="Y119" s="13"/>
      <c r="Z119" s="13"/>
      <c r="AA119" s="13"/>
      <c r="AB119" s="13"/>
      <c r="AC119" s="13"/>
      <c r="AD119" s="13"/>
      <c r="AE119" s="13"/>
      <c r="AF119" s="13"/>
    </row>
    <row r="120" spans="1:32">
      <c r="A120" s="6"/>
      <c r="B120" s="5"/>
      <c r="C120" s="5"/>
      <c r="D120" s="5"/>
      <c r="E120" s="5"/>
      <c r="F120" s="5"/>
      <c r="G120" s="5"/>
      <c r="H120" s="5"/>
      <c r="I120" s="5"/>
      <c r="J120" s="5"/>
      <c r="K120" s="5"/>
      <c r="L120" s="5"/>
      <c r="M120" s="5"/>
      <c r="N120" s="5"/>
      <c r="O120" s="5"/>
      <c r="P120" s="5"/>
      <c r="Q120" s="5"/>
      <c r="R120" s="5"/>
      <c r="S120" s="5"/>
      <c r="T120" s="5"/>
      <c r="U120" s="5"/>
      <c r="V120" s="13"/>
      <c r="W120" s="13"/>
      <c r="X120" s="13"/>
      <c r="Y120" s="13"/>
      <c r="Z120" s="13"/>
      <c r="AA120" s="13"/>
      <c r="AB120" s="13"/>
      <c r="AC120" s="13"/>
      <c r="AD120" s="13"/>
      <c r="AE120" s="13"/>
      <c r="AF120" s="13"/>
    </row>
    <row r="121" spans="1:32" ht="18" hidden="1" customHeight="1" thickBot="1">
      <c r="A121" s="284" t="s">
        <v>98</v>
      </c>
      <c r="B121" s="285"/>
      <c r="C121" s="285"/>
      <c r="D121" s="285"/>
      <c r="E121" s="285"/>
      <c r="F121" s="285"/>
      <c r="G121" s="285"/>
      <c r="H121" s="285"/>
      <c r="I121" s="285"/>
      <c r="J121" s="285"/>
      <c r="K121" s="285"/>
      <c r="L121" s="285"/>
      <c r="M121" s="285"/>
      <c r="N121" s="285"/>
      <c r="O121" s="285"/>
      <c r="P121" s="286"/>
      <c r="Q121" s="51"/>
      <c r="R121" s="51"/>
      <c r="S121" s="51"/>
      <c r="T121" s="51"/>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sheetData>
  <mergeCells count="276">
    <mergeCell ref="A121:P121"/>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01:Q101"/>
    <mergeCell ref="A102:B104"/>
    <mergeCell ref="C102:E104"/>
    <mergeCell ref="F102:K102"/>
    <mergeCell ref="L102:Q102"/>
    <mergeCell ref="F103:G103"/>
    <mergeCell ref="H103:I103"/>
    <mergeCell ref="J103:K104"/>
    <mergeCell ref="L103:M103"/>
    <mergeCell ref="N103:O103"/>
    <mergeCell ref="P103:Q104"/>
    <mergeCell ref="A99:B99"/>
    <mergeCell ref="C99:D99"/>
    <mergeCell ref="E99:F99"/>
    <mergeCell ref="G99:H99"/>
    <mergeCell ref="I99:J99"/>
    <mergeCell ref="K99:L99"/>
    <mergeCell ref="A98:B98"/>
    <mergeCell ref="C98:D98"/>
    <mergeCell ref="E98:F98"/>
    <mergeCell ref="G98:H98"/>
    <mergeCell ref="I98:J98"/>
    <mergeCell ref="K98:L98"/>
    <mergeCell ref="A97:B97"/>
    <mergeCell ref="C97:D97"/>
    <mergeCell ref="E97:F97"/>
    <mergeCell ref="G97:H97"/>
    <mergeCell ref="I97:J97"/>
    <mergeCell ref="K97:L97"/>
    <mergeCell ref="K96:L96"/>
    <mergeCell ref="M96:N96"/>
    <mergeCell ref="O96:P96"/>
    <mergeCell ref="A96:B96"/>
    <mergeCell ref="C96:D96"/>
    <mergeCell ref="E96:F96"/>
    <mergeCell ref="G96:H96"/>
    <mergeCell ref="Q96:R96"/>
    <mergeCell ref="S96:T96"/>
    <mergeCell ref="U96:V99"/>
    <mergeCell ref="M97:N97"/>
    <mergeCell ref="O97:P97"/>
    <mergeCell ref="Q97:R97"/>
    <mergeCell ref="S97:T97"/>
    <mergeCell ref="I95:J95"/>
    <mergeCell ref="K95:L95"/>
    <mergeCell ref="M95:N95"/>
    <mergeCell ref="O95:P95"/>
    <mergeCell ref="Q95:R95"/>
    <mergeCell ref="I96:J96"/>
    <mergeCell ref="M98:N98"/>
    <mergeCell ref="O98:P98"/>
    <mergeCell ref="Q98:R98"/>
    <mergeCell ref="S98:T98"/>
    <mergeCell ref="M99:N99"/>
    <mergeCell ref="O99:P99"/>
    <mergeCell ref="Q99:R99"/>
    <mergeCell ref="S99:T99"/>
    <mergeCell ref="A93:B95"/>
    <mergeCell ref="C93:T93"/>
    <mergeCell ref="U93:V93"/>
    <mergeCell ref="C94:J94"/>
    <mergeCell ref="K94:R94"/>
    <mergeCell ref="S94:T95"/>
    <mergeCell ref="U94:V95"/>
    <mergeCell ref="C95:D95"/>
    <mergeCell ref="E95:F95"/>
    <mergeCell ref="G95:H95"/>
    <mergeCell ref="A92:V92"/>
    <mergeCell ref="K90:L90"/>
    <mergeCell ref="M90:N90"/>
    <mergeCell ref="O90:P90"/>
    <mergeCell ref="Q90:R90"/>
    <mergeCell ref="S90:T90"/>
    <mergeCell ref="A91:B91"/>
    <mergeCell ref="C91:D91"/>
    <mergeCell ref="E91:F91"/>
    <mergeCell ref="G91:H91"/>
    <mergeCell ref="I91:J91"/>
    <mergeCell ref="S89:T89"/>
    <mergeCell ref="A90:B90"/>
    <mergeCell ref="C90:D90"/>
    <mergeCell ref="E90:F90"/>
    <mergeCell ref="G90:H90"/>
    <mergeCell ref="I90:J90"/>
    <mergeCell ref="K91:L91"/>
    <mergeCell ref="M91:N91"/>
    <mergeCell ref="O91:P91"/>
    <mergeCell ref="Q91:R91"/>
    <mergeCell ref="S91:T91"/>
    <mergeCell ref="A89:B89"/>
    <mergeCell ref="C89:D89"/>
    <mergeCell ref="E89:F89"/>
    <mergeCell ref="G89:H89"/>
    <mergeCell ref="I89:J89"/>
    <mergeCell ref="K89:L89"/>
    <mergeCell ref="M89:N89"/>
    <mergeCell ref="O89:P89"/>
    <mergeCell ref="Q89:R89"/>
    <mergeCell ref="S87:T87"/>
    <mergeCell ref="A88:B88"/>
    <mergeCell ref="C88:D88"/>
    <mergeCell ref="E88:F88"/>
    <mergeCell ref="G88:H88"/>
    <mergeCell ref="I88:J88"/>
    <mergeCell ref="K88:L88"/>
    <mergeCell ref="M88:N88"/>
    <mergeCell ref="O88:P88"/>
    <mergeCell ref="Q88:R88"/>
    <mergeCell ref="S88:T88"/>
    <mergeCell ref="A87:B87"/>
    <mergeCell ref="C87:D87"/>
    <mergeCell ref="E87:F87"/>
    <mergeCell ref="G87:H87"/>
    <mergeCell ref="I87:J87"/>
    <mergeCell ref="K87:L87"/>
    <mergeCell ref="M87:N87"/>
    <mergeCell ref="O87:P87"/>
    <mergeCell ref="Q87:R87"/>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A72:B72"/>
    <mergeCell ref="A73:B73"/>
    <mergeCell ref="A74:B74"/>
    <mergeCell ref="A75:B75"/>
    <mergeCell ref="A76:B76"/>
    <mergeCell ref="A77:B77"/>
    <mergeCell ref="A66:B66"/>
    <mergeCell ref="A67:B67"/>
    <mergeCell ref="A68:B68"/>
    <mergeCell ref="A69:B69"/>
    <mergeCell ref="A70:B70"/>
    <mergeCell ref="A71:B71"/>
    <mergeCell ref="A61:AF61"/>
    <mergeCell ref="A62:B63"/>
    <mergeCell ref="C62:Q62"/>
    <mergeCell ref="R62:AF62"/>
    <mergeCell ref="A64:B64"/>
    <mergeCell ref="A65:B65"/>
    <mergeCell ref="A54:B54"/>
    <mergeCell ref="A57:B57"/>
    <mergeCell ref="A53:B53"/>
    <mergeCell ref="A55:B55"/>
    <mergeCell ref="A58:B58"/>
    <mergeCell ref="A59:B59"/>
    <mergeCell ref="A49:B50"/>
    <mergeCell ref="C49:Q49"/>
    <mergeCell ref="R49:AF49"/>
    <mergeCell ref="A51:B51"/>
    <mergeCell ref="A52:B52"/>
    <mergeCell ref="A56:B56"/>
    <mergeCell ref="A42:B42"/>
    <mergeCell ref="A43:B43"/>
    <mergeCell ref="A41:B41"/>
    <mergeCell ref="A44:B44"/>
    <mergeCell ref="A46:B46"/>
    <mergeCell ref="A48:AF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3 J105 P105 J109 P109 J113 J116 P116 AF64:AF77 Q64:Q77 AF51:AF59 Q51:Q59 AF27:AF46 Q27:Q46">
    <cfRule type="containsText" dxfId="13114" priority="454" stopIfTrue="1" operator="containsText" text="G">
      <formula>NOT(ISERROR(SEARCH("G",J27)))</formula>
    </cfRule>
    <cfRule type="containsText" dxfId="13113" priority="455" stopIfTrue="1" operator="containsText" text="A">
      <formula>NOT(ISERROR(SEARCH("A",J27)))</formula>
    </cfRule>
    <cfRule type="containsText" dxfId="13112" priority="456" stopIfTrue="1" operator="containsText" text="R">
      <formula>NOT(ISERROR(SEARCH("R",J27)))</formula>
    </cfRule>
  </conditionalFormatting>
  <conditionalFormatting sqref="J105 P105 J109 P109 J113 P113 J116 P116">
    <cfRule type="containsText" dxfId="13111" priority="453" stopIfTrue="1" operator="containsText" text="No Service">
      <formula>NOT(ISERROR(SEARCH("No Service",J105)))</formula>
    </cfRule>
  </conditionalFormatting>
  <conditionalFormatting sqref="U96 S83:S91 U83 S96:S99">
    <cfRule type="containsText" dxfId="13110" priority="448" stopIfTrue="1" operator="containsText" text="On Call">
      <formula>NOT(ISERROR(SEARCH("On Call",S83)))</formula>
    </cfRule>
    <cfRule type="containsText" dxfId="13109" priority="449" stopIfTrue="1" operator="containsText" text="No Service">
      <formula>NOT(ISERROR(SEARCH("No Service",S83)))</formula>
    </cfRule>
    <cfRule type="containsText" dxfId="13108" priority="450" stopIfTrue="1" operator="containsText" text="G">
      <formula>NOT(ISERROR(SEARCH("G",S83)))</formula>
    </cfRule>
    <cfRule type="containsText" dxfId="13107" priority="451" stopIfTrue="1" operator="containsText" text="A">
      <formula>NOT(ISERROR(SEARCH("A",S83)))</formula>
    </cfRule>
    <cfRule type="containsText" dxfId="13106" priority="452" stopIfTrue="1" operator="containsText" text="R">
      <formula>NOT(ISERROR(SEARCH("R",S83)))</formula>
    </cfRule>
  </conditionalFormatting>
  <conditionalFormatting sqref="H27">
    <cfRule type="cellIs" dxfId="13105" priority="447" operator="greaterThan">
      <formula>$G$27</formula>
    </cfRule>
  </conditionalFormatting>
  <conditionalFormatting sqref="H28">
    <cfRule type="cellIs" dxfId="13104" priority="446" operator="greaterThan">
      <formula>$G$28</formula>
    </cfRule>
  </conditionalFormatting>
  <conditionalFormatting sqref="H29">
    <cfRule type="cellIs" dxfId="13103" priority="445" operator="greaterThan">
      <formula>$G$29</formula>
    </cfRule>
  </conditionalFormatting>
  <conditionalFormatting sqref="H32">
    <cfRule type="cellIs" dxfId="13102" priority="444" operator="greaterThan">
      <formula>$G$32</formula>
    </cfRule>
  </conditionalFormatting>
  <conditionalFormatting sqref="H33">
    <cfRule type="cellIs" dxfId="13101" priority="443" operator="greaterThan">
      <formula>$G$33</formula>
    </cfRule>
  </conditionalFormatting>
  <conditionalFormatting sqref="H34">
    <cfRule type="cellIs" dxfId="13100" priority="442" operator="greaterThan">
      <formula>$G$34</formula>
    </cfRule>
  </conditionalFormatting>
  <conditionalFormatting sqref="H30">
    <cfRule type="cellIs" dxfId="13099" priority="441" operator="greaterThan">
      <formula>$G$30</formula>
    </cfRule>
  </conditionalFormatting>
  <conditionalFormatting sqref="H31">
    <cfRule type="cellIs" dxfId="13098" priority="440" operator="greaterThan">
      <formula>$G$31</formula>
    </cfRule>
  </conditionalFormatting>
  <conditionalFormatting sqref="H35">
    <cfRule type="cellIs" dxfId="13097" priority="439" operator="greaterThan">
      <formula>$G$35</formula>
    </cfRule>
  </conditionalFormatting>
  <conditionalFormatting sqref="H36">
    <cfRule type="cellIs" dxfId="13096" priority="438" operator="greaterThan">
      <formula>$G$36</formula>
    </cfRule>
  </conditionalFormatting>
  <conditionalFormatting sqref="H37">
    <cfRule type="cellIs" dxfId="13095" priority="437" operator="greaterThan">
      <formula>$G$37</formula>
    </cfRule>
  </conditionalFormatting>
  <conditionalFormatting sqref="H38">
    <cfRule type="cellIs" dxfId="13094" priority="436" operator="greaterThan">
      <formula>$G$38</formula>
    </cfRule>
  </conditionalFormatting>
  <conditionalFormatting sqref="H41">
    <cfRule type="cellIs" dxfId="13093" priority="435" operator="greaterThan">
      <formula>$G$41</formula>
    </cfRule>
  </conditionalFormatting>
  <conditionalFormatting sqref="H39">
    <cfRule type="cellIs" dxfId="13092" priority="434" operator="greaterThan">
      <formula>$G$39</formula>
    </cfRule>
  </conditionalFormatting>
  <conditionalFormatting sqref="H40">
    <cfRule type="cellIs" dxfId="13091" priority="433" operator="greaterThan">
      <formula>$G$40</formula>
    </cfRule>
  </conditionalFormatting>
  <conditionalFormatting sqref="H45">
    <cfRule type="cellIs" dxfId="13090" priority="432" operator="greaterThan">
      <formula>$G$45</formula>
    </cfRule>
  </conditionalFormatting>
  <conditionalFormatting sqref="H42">
    <cfRule type="cellIs" dxfId="13089" priority="431" operator="greaterThan">
      <formula>$G$42</formula>
    </cfRule>
  </conditionalFormatting>
  <conditionalFormatting sqref="H43">
    <cfRule type="cellIs" dxfId="13088" priority="430" operator="greaterThan">
      <formula>$G$43</formula>
    </cfRule>
  </conditionalFormatting>
  <conditionalFormatting sqref="H44">
    <cfRule type="cellIs" dxfId="13087" priority="429" operator="greaterThan">
      <formula>$G$44</formula>
    </cfRule>
  </conditionalFormatting>
  <conditionalFormatting sqref="H46">
    <cfRule type="cellIs" dxfId="13086" priority="428" operator="greaterThan">
      <formula>$G$46</formula>
    </cfRule>
  </conditionalFormatting>
  <conditionalFormatting sqref="H51">
    <cfRule type="cellIs" dxfId="13085" priority="427" operator="greaterThan">
      <formula>$G$51</formula>
    </cfRule>
  </conditionalFormatting>
  <conditionalFormatting sqref="H52">
    <cfRule type="cellIs" dxfId="13084" priority="426" operator="greaterThan">
      <formula>$G$52</formula>
    </cfRule>
  </conditionalFormatting>
  <conditionalFormatting sqref="H56">
    <cfRule type="cellIs" dxfId="13083" priority="425" operator="greaterThan">
      <formula>$G$56</formula>
    </cfRule>
  </conditionalFormatting>
  <conditionalFormatting sqref="H54">
    <cfRule type="cellIs" dxfId="13082" priority="424" operator="greaterThan">
      <formula>$G$54</formula>
    </cfRule>
  </conditionalFormatting>
  <conditionalFormatting sqref="H57">
    <cfRule type="cellIs" dxfId="13081" priority="423" operator="greaterThan">
      <formula>$G$57</formula>
    </cfRule>
  </conditionalFormatting>
  <conditionalFormatting sqref="H53">
    <cfRule type="cellIs" dxfId="13080" priority="422" operator="greaterThan">
      <formula>$G$53</formula>
    </cfRule>
  </conditionalFormatting>
  <conditionalFormatting sqref="H59">
    <cfRule type="cellIs" dxfId="13079" priority="421" operator="greaterThan">
      <formula>$G$59</formula>
    </cfRule>
  </conditionalFormatting>
  <conditionalFormatting sqref="H64">
    <cfRule type="cellIs" dxfId="13078" priority="420" operator="greaterThan">
      <formula>$G$64</formula>
    </cfRule>
  </conditionalFormatting>
  <conditionalFormatting sqref="H65">
    <cfRule type="cellIs" dxfId="13077" priority="419" operator="greaterThan">
      <formula>$G$65</formula>
    </cfRule>
  </conditionalFormatting>
  <conditionalFormatting sqref="H66">
    <cfRule type="cellIs" dxfId="13076" priority="418" operator="greaterThan">
      <formula>$G$66</formula>
    </cfRule>
  </conditionalFormatting>
  <conditionalFormatting sqref="H67">
    <cfRule type="cellIs" dxfId="13075" priority="417" operator="greaterThan">
      <formula>$G$67</formula>
    </cfRule>
  </conditionalFormatting>
  <conditionalFormatting sqref="H68">
    <cfRule type="cellIs" dxfId="13074" priority="416" operator="greaterThan">
      <formula>$G$68</formula>
    </cfRule>
  </conditionalFormatting>
  <conditionalFormatting sqref="H69">
    <cfRule type="cellIs" dxfId="13073" priority="415" operator="greaterThan">
      <formula>$G$69</formula>
    </cfRule>
  </conditionalFormatting>
  <conditionalFormatting sqref="H70">
    <cfRule type="cellIs" dxfId="13072" priority="414" operator="greaterThan">
      <formula>$G$70</formula>
    </cfRule>
  </conditionalFormatting>
  <conditionalFormatting sqref="H71">
    <cfRule type="cellIs" dxfId="13071" priority="413" operator="greaterThan">
      <formula>$G$71</formula>
    </cfRule>
  </conditionalFormatting>
  <conditionalFormatting sqref="H72">
    <cfRule type="cellIs" dxfId="13070" priority="412" operator="greaterThan">
      <formula>$G$72</formula>
    </cfRule>
  </conditionalFormatting>
  <conditionalFormatting sqref="H73">
    <cfRule type="cellIs" dxfId="13069" priority="411" operator="greaterThan">
      <formula>$G$73</formula>
    </cfRule>
  </conditionalFormatting>
  <conditionalFormatting sqref="H74">
    <cfRule type="cellIs" dxfId="13068" priority="410" operator="greaterThan">
      <formula>G74</formula>
    </cfRule>
  </conditionalFormatting>
  <conditionalFormatting sqref="J27">
    <cfRule type="cellIs" dxfId="13067" priority="409" operator="greaterThan">
      <formula>$I$27</formula>
    </cfRule>
  </conditionalFormatting>
  <conditionalFormatting sqref="J28">
    <cfRule type="cellIs" dxfId="13066" priority="408" operator="greaterThan">
      <formula>$I$28</formula>
    </cfRule>
  </conditionalFormatting>
  <conditionalFormatting sqref="J29">
    <cfRule type="cellIs" dxfId="13065" priority="407" operator="greaterThan">
      <formula>$I$29</formula>
    </cfRule>
  </conditionalFormatting>
  <conditionalFormatting sqref="J32">
    <cfRule type="cellIs" dxfId="13064" priority="406" operator="greaterThan">
      <formula>$I$32</formula>
    </cfRule>
  </conditionalFormatting>
  <conditionalFormatting sqref="J33">
    <cfRule type="cellIs" dxfId="13063" priority="405" operator="greaterThan">
      <formula>$I$33</formula>
    </cfRule>
  </conditionalFormatting>
  <conditionalFormatting sqref="J34">
    <cfRule type="cellIs" dxfId="13062" priority="404" operator="greaterThan">
      <formula>$I$34</formula>
    </cfRule>
  </conditionalFormatting>
  <conditionalFormatting sqref="J30">
    <cfRule type="cellIs" dxfId="13061" priority="403" operator="greaterThan">
      <formula>$I$30</formula>
    </cfRule>
  </conditionalFormatting>
  <conditionalFormatting sqref="J31">
    <cfRule type="cellIs" dxfId="13060" priority="402" operator="greaterThan">
      <formula>$I$31</formula>
    </cfRule>
  </conditionalFormatting>
  <conditionalFormatting sqref="W27">
    <cfRule type="cellIs" dxfId="13059" priority="401" operator="greaterThan">
      <formula>$V$27</formula>
    </cfRule>
  </conditionalFormatting>
  <conditionalFormatting sqref="W28">
    <cfRule type="cellIs" dxfId="13058" priority="400" operator="greaterThan">
      <formula>$V$28</formula>
    </cfRule>
  </conditionalFormatting>
  <conditionalFormatting sqref="W29">
    <cfRule type="cellIs" dxfId="13057" priority="399" operator="greaterThan">
      <formula>$V$29</formula>
    </cfRule>
  </conditionalFormatting>
  <conditionalFormatting sqref="W32">
    <cfRule type="cellIs" dxfId="13056" priority="398" operator="greaterThan">
      <formula>$V$32</formula>
    </cfRule>
  </conditionalFormatting>
  <conditionalFormatting sqref="W33">
    <cfRule type="cellIs" dxfId="13055" priority="397" operator="greaterThan">
      <formula>$V$33</formula>
    </cfRule>
  </conditionalFormatting>
  <conditionalFormatting sqref="W34">
    <cfRule type="cellIs" dxfId="13054" priority="396" operator="greaterThan">
      <formula>$V$34</formula>
    </cfRule>
  </conditionalFormatting>
  <conditionalFormatting sqref="W30">
    <cfRule type="cellIs" dxfId="13053" priority="395" operator="greaterThan">
      <formula>$V$30</formula>
    </cfRule>
  </conditionalFormatting>
  <conditionalFormatting sqref="W31">
    <cfRule type="cellIs" dxfId="13052" priority="394" operator="greaterThan">
      <formula>$V$31</formula>
    </cfRule>
  </conditionalFormatting>
  <conditionalFormatting sqref="Y27">
    <cfRule type="cellIs" dxfId="13051" priority="393" operator="greaterThan">
      <formula>$X$27</formula>
    </cfRule>
  </conditionalFormatting>
  <conditionalFormatting sqref="Y28">
    <cfRule type="cellIs" dxfId="13050" priority="392" operator="greaterThan">
      <formula>$X$28</formula>
    </cfRule>
  </conditionalFormatting>
  <conditionalFormatting sqref="Y29">
    <cfRule type="cellIs" dxfId="13049" priority="391" operator="greaterThan">
      <formula>$X$29</formula>
    </cfRule>
  </conditionalFormatting>
  <conditionalFormatting sqref="Y32">
    <cfRule type="cellIs" dxfId="13048" priority="390" operator="greaterThan">
      <formula>$X$32</formula>
    </cfRule>
  </conditionalFormatting>
  <conditionalFormatting sqref="Y33">
    <cfRule type="cellIs" dxfId="13047" priority="389" operator="greaterThan">
      <formula>$X$33</formula>
    </cfRule>
  </conditionalFormatting>
  <conditionalFormatting sqref="Y34">
    <cfRule type="cellIs" dxfId="13046" priority="388" operator="greaterThan">
      <formula>$X$34</formula>
    </cfRule>
  </conditionalFormatting>
  <conditionalFormatting sqref="Y30">
    <cfRule type="cellIs" dxfId="13045" priority="387" operator="greaterThan">
      <formula>$X$30</formula>
    </cfRule>
  </conditionalFormatting>
  <conditionalFormatting sqref="Y31">
    <cfRule type="cellIs" dxfId="13044" priority="386" operator="greaterThan">
      <formula>$X$31</formula>
    </cfRule>
  </conditionalFormatting>
  <conditionalFormatting sqref="J35">
    <cfRule type="cellIs" dxfId="13043" priority="385" operator="greaterThan">
      <formula>$I$35</formula>
    </cfRule>
  </conditionalFormatting>
  <conditionalFormatting sqref="J36">
    <cfRule type="cellIs" dxfId="13042" priority="384" operator="greaterThan">
      <formula>$I$36</formula>
    </cfRule>
  </conditionalFormatting>
  <conditionalFormatting sqref="J37">
    <cfRule type="cellIs" dxfId="13041" priority="383" operator="greaterThan">
      <formula>$I$37</formula>
    </cfRule>
  </conditionalFormatting>
  <conditionalFormatting sqref="J38">
    <cfRule type="cellIs" dxfId="13040" priority="382" operator="greaterThan">
      <formula>$I$38</formula>
    </cfRule>
  </conditionalFormatting>
  <conditionalFormatting sqref="J41">
    <cfRule type="cellIs" dxfId="13039" priority="381" operator="greaterThan">
      <formula>$I$41</formula>
    </cfRule>
  </conditionalFormatting>
  <conditionalFormatting sqref="J39">
    <cfRule type="cellIs" dxfId="13038" priority="380" operator="greaterThan">
      <formula>$I$39</formula>
    </cfRule>
  </conditionalFormatting>
  <conditionalFormatting sqref="J40">
    <cfRule type="cellIs" dxfId="13037" priority="379" operator="greaterThan">
      <formula>$I$40</formula>
    </cfRule>
  </conditionalFormatting>
  <conditionalFormatting sqref="J45">
    <cfRule type="cellIs" dxfId="13036" priority="378" operator="greaterThan">
      <formula>$I$45</formula>
    </cfRule>
  </conditionalFormatting>
  <conditionalFormatting sqref="J42">
    <cfRule type="cellIs" dxfId="13035" priority="377" operator="greaterThan">
      <formula>$I$42</formula>
    </cfRule>
  </conditionalFormatting>
  <conditionalFormatting sqref="J43">
    <cfRule type="cellIs" dxfId="13034" priority="376" operator="greaterThan">
      <formula>$I$43</formula>
    </cfRule>
  </conditionalFormatting>
  <conditionalFormatting sqref="J44">
    <cfRule type="cellIs" dxfId="13033" priority="375" operator="greaterThan">
      <formula>$I$44</formula>
    </cfRule>
  </conditionalFormatting>
  <conditionalFormatting sqref="J46">
    <cfRule type="cellIs" dxfId="13032" priority="374" operator="greaterThan">
      <formula>$I$46</formula>
    </cfRule>
  </conditionalFormatting>
  <conditionalFormatting sqref="W35">
    <cfRule type="cellIs" dxfId="13031" priority="373" operator="greaterThan">
      <formula>$V$35</formula>
    </cfRule>
  </conditionalFormatting>
  <conditionalFormatting sqref="W36">
    <cfRule type="cellIs" dxfId="13030" priority="372" operator="greaterThan">
      <formula>$V$36</formula>
    </cfRule>
  </conditionalFormatting>
  <conditionalFormatting sqref="W37">
    <cfRule type="cellIs" dxfId="13029" priority="371" operator="greaterThan">
      <formula>$V$37</formula>
    </cfRule>
  </conditionalFormatting>
  <conditionalFormatting sqref="W38">
    <cfRule type="cellIs" dxfId="13028" priority="370" operator="greaterThan">
      <formula>$V$38</formula>
    </cfRule>
  </conditionalFormatting>
  <conditionalFormatting sqref="W41">
    <cfRule type="cellIs" dxfId="13027" priority="369" operator="greaterThan">
      <formula>$V$41</formula>
    </cfRule>
  </conditionalFormatting>
  <conditionalFormatting sqref="W39">
    <cfRule type="cellIs" dxfId="13026" priority="368" operator="greaterThan">
      <formula>$V$39</formula>
    </cfRule>
  </conditionalFormatting>
  <conditionalFormatting sqref="W40">
    <cfRule type="cellIs" dxfId="13025" priority="367" operator="greaterThan">
      <formula>$V$40</formula>
    </cfRule>
  </conditionalFormatting>
  <conditionalFormatting sqref="W45">
    <cfRule type="cellIs" dxfId="13024" priority="366" operator="greaterThan">
      <formula>$V$45</formula>
    </cfRule>
  </conditionalFormatting>
  <conditionalFormatting sqref="W42">
    <cfRule type="cellIs" dxfId="13023" priority="365" operator="greaterThan">
      <formula>$V$42</formula>
    </cfRule>
  </conditionalFormatting>
  <conditionalFormatting sqref="W43">
    <cfRule type="cellIs" dxfId="13022" priority="364" operator="greaterThan">
      <formula>$V$43</formula>
    </cfRule>
  </conditionalFormatting>
  <conditionalFormatting sqref="W44">
    <cfRule type="cellIs" dxfId="13021" priority="363" operator="greaterThan">
      <formula>$V$44</formula>
    </cfRule>
  </conditionalFormatting>
  <conditionalFormatting sqref="W46">
    <cfRule type="cellIs" dxfId="13020" priority="362" operator="greaterThan">
      <formula>$V$46</formula>
    </cfRule>
  </conditionalFormatting>
  <conditionalFormatting sqref="Y35">
    <cfRule type="cellIs" dxfId="13019" priority="361" operator="greaterThan">
      <formula>$X$35</formula>
    </cfRule>
  </conditionalFormatting>
  <conditionalFormatting sqref="Y36">
    <cfRule type="cellIs" dxfId="13018" priority="360" operator="greaterThan">
      <formula>$X$36</formula>
    </cfRule>
  </conditionalFormatting>
  <conditionalFormatting sqref="Y37">
    <cfRule type="cellIs" dxfId="13017" priority="359" operator="greaterThan">
      <formula>$X$37</formula>
    </cfRule>
  </conditionalFormatting>
  <conditionalFormatting sqref="Y38">
    <cfRule type="cellIs" dxfId="13016" priority="358" operator="greaterThan">
      <formula>$X$38</formula>
    </cfRule>
  </conditionalFormatting>
  <conditionalFormatting sqref="Y41">
    <cfRule type="cellIs" dxfId="13015" priority="357" operator="greaterThan">
      <formula>$X$41</formula>
    </cfRule>
  </conditionalFormatting>
  <conditionalFormatting sqref="Y39">
    <cfRule type="cellIs" dxfId="13014" priority="356" operator="greaterThan">
      <formula>$X$39</formula>
    </cfRule>
  </conditionalFormatting>
  <conditionalFormatting sqref="Y40">
    <cfRule type="cellIs" dxfId="13013" priority="355" operator="greaterThan">
      <formula>$X$40</formula>
    </cfRule>
  </conditionalFormatting>
  <conditionalFormatting sqref="Y45">
    <cfRule type="cellIs" dxfId="13012" priority="354" operator="greaterThan">
      <formula>$X$45</formula>
    </cfRule>
  </conditionalFormatting>
  <conditionalFormatting sqref="Y42">
    <cfRule type="cellIs" dxfId="13011" priority="353" operator="greaterThan">
      <formula>$X$42</formula>
    </cfRule>
  </conditionalFormatting>
  <conditionalFormatting sqref="Y43">
    <cfRule type="cellIs" dxfId="13010" priority="352" operator="greaterThan">
      <formula>$X$43</formula>
    </cfRule>
  </conditionalFormatting>
  <conditionalFormatting sqref="Y44">
    <cfRule type="cellIs" dxfId="13009" priority="351" operator="greaterThan">
      <formula>$X$44</formula>
    </cfRule>
  </conditionalFormatting>
  <conditionalFormatting sqref="Y46">
    <cfRule type="cellIs" dxfId="13008" priority="350" operator="greaterThan">
      <formula>$X$46</formula>
    </cfRule>
  </conditionalFormatting>
  <conditionalFormatting sqref="J51">
    <cfRule type="cellIs" dxfId="13007" priority="349" operator="greaterThan">
      <formula>$I$51</formula>
    </cfRule>
  </conditionalFormatting>
  <conditionalFormatting sqref="J52">
    <cfRule type="cellIs" dxfId="13006" priority="348" operator="greaterThan">
      <formula>$I$52</formula>
    </cfRule>
  </conditionalFormatting>
  <conditionalFormatting sqref="J56">
    <cfRule type="cellIs" dxfId="13005" priority="347" operator="greaterThan">
      <formula>$I$56</formula>
    </cfRule>
  </conditionalFormatting>
  <conditionalFormatting sqref="J54">
    <cfRule type="cellIs" dxfId="13004" priority="346" operator="greaterThan">
      <formula>$I$54</formula>
    </cfRule>
  </conditionalFormatting>
  <conditionalFormatting sqref="J57">
    <cfRule type="cellIs" dxfId="13003" priority="345" operator="greaterThan">
      <formula>$I$57</formula>
    </cfRule>
  </conditionalFormatting>
  <conditionalFormatting sqref="J53">
    <cfRule type="cellIs" dxfId="13002" priority="344" operator="greaterThan">
      <formula>$I$53</formula>
    </cfRule>
  </conditionalFormatting>
  <conditionalFormatting sqref="J59">
    <cfRule type="cellIs" dxfId="13001" priority="343" operator="greaterThan">
      <formula>$I$59</formula>
    </cfRule>
  </conditionalFormatting>
  <conditionalFormatting sqref="W51">
    <cfRule type="cellIs" dxfId="13000" priority="342" operator="greaterThan">
      <formula>$V$51</formula>
    </cfRule>
  </conditionalFormatting>
  <conditionalFormatting sqref="W52">
    <cfRule type="cellIs" dxfId="12999" priority="341" operator="greaterThan">
      <formula>$V$52</formula>
    </cfRule>
  </conditionalFormatting>
  <conditionalFormatting sqref="W56">
    <cfRule type="cellIs" dxfId="12998" priority="340" operator="greaterThan">
      <formula>$V$56</formula>
    </cfRule>
  </conditionalFormatting>
  <conditionalFormatting sqref="W54">
    <cfRule type="cellIs" dxfId="12997" priority="339" operator="greaterThan">
      <formula>$V$54</formula>
    </cfRule>
  </conditionalFormatting>
  <conditionalFormatting sqref="W57">
    <cfRule type="cellIs" dxfId="12996" priority="338" operator="greaterThan">
      <formula>$V$57</formula>
    </cfRule>
  </conditionalFormatting>
  <conditionalFormatting sqref="W53">
    <cfRule type="cellIs" dxfId="12995" priority="337" operator="greaterThan">
      <formula>$V$53</formula>
    </cfRule>
  </conditionalFormatting>
  <conditionalFormatting sqref="W59">
    <cfRule type="cellIs" dxfId="12994" priority="336" operator="greaterThan">
      <formula>$V$59</formula>
    </cfRule>
  </conditionalFormatting>
  <conditionalFormatting sqref="Y51">
    <cfRule type="cellIs" dxfId="12993" priority="335" operator="greaterThan">
      <formula>$X$51</formula>
    </cfRule>
  </conditionalFormatting>
  <conditionalFormatting sqref="Y52">
    <cfRule type="cellIs" dxfId="12992" priority="334" operator="greaterThan">
      <formula>$X$52</formula>
    </cfRule>
  </conditionalFormatting>
  <conditionalFormatting sqref="Y56">
    <cfRule type="cellIs" dxfId="12991" priority="333" operator="greaterThan">
      <formula>$X$56</formula>
    </cfRule>
  </conditionalFormatting>
  <conditionalFormatting sqref="Y54">
    <cfRule type="cellIs" dxfId="12990" priority="332" operator="greaterThan">
      <formula>$X$54</formula>
    </cfRule>
  </conditionalFormatting>
  <conditionalFormatting sqref="Y57">
    <cfRule type="cellIs" dxfId="12989" priority="331" operator="greaterThan">
      <formula>$X$57</formula>
    </cfRule>
  </conditionalFormatting>
  <conditionalFormatting sqref="Y53">
    <cfRule type="cellIs" dxfId="12988" priority="330" operator="greaterThan">
      <formula>$X$53</formula>
    </cfRule>
  </conditionalFormatting>
  <conditionalFormatting sqref="Y59">
    <cfRule type="cellIs" dxfId="12987" priority="329" operator="greaterThan">
      <formula>$X$59</formula>
    </cfRule>
  </conditionalFormatting>
  <conditionalFormatting sqref="J64">
    <cfRule type="cellIs" dxfId="12986" priority="328" operator="greaterThan">
      <formula>$I$64</formula>
    </cfRule>
  </conditionalFormatting>
  <conditionalFormatting sqref="J65">
    <cfRule type="cellIs" dxfId="12985" priority="327" operator="greaterThan">
      <formula>$I$65</formula>
    </cfRule>
  </conditionalFormatting>
  <conditionalFormatting sqref="J66">
    <cfRule type="cellIs" dxfId="12984" priority="326" operator="greaterThan">
      <formula>$I$66</formula>
    </cfRule>
  </conditionalFormatting>
  <conditionalFormatting sqref="J67">
    <cfRule type="cellIs" dxfId="12983" priority="325" operator="greaterThan">
      <formula>$I$67</formula>
    </cfRule>
  </conditionalFormatting>
  <conditionalFormatting sqref="J68">
    <cfRule type="cellIs" dxfId="12982" priority="324" operator="greaterThan">
      <formula>$I$68</formula>
    </cfRule>
  </conditionalFormatting>
  <conditionalFormatting sqref="W64">
    <cfRule type="cellIs" dxfId="12981" priority="323" operator="greaterThan">
      <formula>$V$64</formula>
    </cfRule>
  </conditionalFormatting>
  <conditionalFormatting sqref="W65">
    <cfRule type="cellIs" dxfId="12980" priority="322" operator="greaterThan">
      <formula>$V$65</formula>
    </cfRule>
  </conditionalFormatting>
  <conditionalFormatting sqref="W66">
    <cfRule type="cellIs" dxfId="12979" priority="321" operator="greaterThan">
      <formula>$V$66</formula>
    </cfRule>
  </conditionalFormatting>
  <conditionalFormatting sqref="W67">
    <cfRule type="cellIs" dxfId="12978" priority="320" operator="greaterThan">
      <formula>$V$67</formula>
    </cfRule>
  </conditionalFormatting>
  <conditionalFormatting sqref="W68">
    <cfRule type="cellIs" dxfId="12977" priority="319" operator="greaterThan">
      <formula>$V$68</formula>
    </cfRule>
  </conditionalFormatting>
  <conditionalFormatting sqref="Y64">
    <cfRule type="cellIs" dxfId="12976" priority="318" operator="greaterThan">
      <formula>$X$64</formula>
    </cfRule>
  </conditionalFormatting>
  <conditionalFormatting sqref="Y65">
    <cfRule type="cellIs" dxfId="12975" priority="317" operator="greaterThan">
      <formula>$X$65</formula>
    </cfRule>
  </conditionalFormatting>
  <conditionalFormatting sqref="Y66">
    <cfRule type="cellIs" dxfId="12974" priority="316" operator="greaterThan">
      <formula>$X$66</formula>
    </cfRule>
  </conditionalFormatting>
  <conditionalFormatting sqref="Y67">
    <cfRule type="cellIs" dxfId="12973" priority="315" operator="greaterThan">
      <formula>$X$67</formula>
    </cfRule>
  </conditionalFormatting>
  <conditionalFormatting sqref="Y68">
    <cfRule type="cellIs" dxfId="12972" priority="314" operator="greaterThan">
      <formula>$X$68</formula>
    </cfRule>
  </conditionalFormatting>
  <conditionalFormatting sqref="J69">
    <cfRule type="cellIs" dxfId="12971" priority="313" operator="greaterThan">
      <formula>$I$69</formula>
    </cfRule>
  </conditionalFormatting>
  <conditionalFormatting sqref="W69">
    <cfRule type="cellIs" dxfId="12970" priority="312" operator="greaterThan">
      <formula>$V$69</formula>
    </cfRule>
  </conditionalFormatting>
  <conditionalFormatting sqref="Y69">
    <cfRule type="cellIs" dxfId="12969" priority="311" operator="greaterThan">
      <formula>$X$69</formula>
    </cfRule>
  </conditionalFormatting>
  <conditionalFormatting sqref="J70">
    <cfRule type="cellIs" dxfId="12968" priority="310" operator="greaterThan">
      <formula>$I$70</formula>
    </cfRule>
  </conditionalFormatting>
  <conditionalFormatting sqref="J71">
    <cfRule type="cellIs" dxfId="12967" priority="309" operator="greaterThan">
      <formula>$I$71</formula>
    </cfRule>
  </conditionalFormatting>
  <conditionalFormatting sqref="J72">
    <cfRule type="cellIs" dxfId="12966" priority="308" operator="greaterThan">
      <formula>$I$72</formula>
    </cfRule>
  </conditionalFormatting>
  <conditionalFormatting sqref="J73">
    <cfRule type="cellIs" dxfId="12965" priority="307" operator="greaterThan">
      <formula>$I$73</formula>
    </cfRule>
  </conditionalFormatting>
  <conditionalFormatting sqref="J74">
    <cfRule type="cellIs" dxfId="12964" priority="306" operator="greaterThan">
      <formula>$I$74</formula>
    </cfRule>
  </conditionalFormatting>
  <conditionalFormatting sqref="W70">
    <cfRule type="cellIs" dxfId="12963" priority="305" operator="greaterThan">
      <formula>$V$70</formula>
    </cfRule>
  </conditionalFormatting>
  <conditionalFormatting sqref="W71">
    <cfRule type="cellIs" dxfId="12962" priority="304" operator="greaterThan">
      <formula>$V$71</formula>
    </cfRule>
  </conditionalFormatting>
  <conditionalFormatting sqref="W72">
    <cfRule type="cellIs" dxfId="12961" priority="303" operator="greaterThan">
      <formula>$V$72</formula>
    </cfRule>
  </conditionalFormatting>
  <conditionalFormatting sqref="W73">
    <cfRule type="cellIs" dxfId="12960" priority="302" operator="greaterThan">
      <formula>$V$73</formula>
    </cfRule>
  </conditionalFormatting>
  <conditionalFormatting sqref="W74">
    <cfRule type="cellIs" dxfId="12959" priority="301" operator="greaterThan">
      <formula>$V$74</formula>
    </cfRule>
  </conditionalFormatting>
  <conditionalFormatting sqref="Y70">
    <cfRule type="cellIs" dxfId="12958" priority="300" operator="greaterThan">
      <formula>$X$70</formula>
    </cfRule>
  </conditionalFormatting>
  <conditionalFormatting sqref="Y71">
    <cfRule type="cellIs" dxfId="12957" priority="299" operator="greaterThan">
      <formula>$X$71</formula>
    </cfRule>
  </conditionalFormatting>
  <conditionalFormatting sqref="Y72">
    <cfRule type="cellIs" dxfId="12956" priority="298" operator="greaterThan">
      <formula>$X$72</formula>
    </cfRule>
  </conditionalFormatting>
  <conditionalFormatting sqref="Y73">
    <cfRule type="cellIs" dxfId="12955" priority="297" operator="greaterThan">
      <formula>$X$73</formula>
    </cfRule>
  </conditionalFormatting>
  <conditionalFormatting sqref="Y74">
    <cfRule type="cellIs" dxfId="12954" priority="296" operator="greaterThan">
      <formula>$X$74</formula>
    </cfRule>
  </conditionalFormatting>
  <conditionalFormatting sqref="H55">
    <cfRule type="cellIs" dxfId="12953" priority="295" operator="greaterThan">
      <formula>$G$55</formula>
    </cfRule>
  </conditionalFormatting>
  <conditionalFormatting sqref="J55">
    <cfRule type="cellIs" dxfId="12952" priority="294" operator="greaterThan">
      <formula>$I$55</formula>
    </cfRule>
  </conditionalFormatting>
  <conditionalFormatting sqref="W55">
    <cfRule type="cellIs" dxfId="12951" priority="293" operator="greaterThan">
      <formula>$V$55</formula>
    </cfRule>
  </conditionalFormatting>
  <conditionalFormatting sqref="Y55">
    <cfRule type="cellIs" dxfId="12950" priority="292" operator="greaterThan">
      <formula>$X$55</formula>
    </cfRule>
  </conditionalFormatting>
  <conditionalFormatting sqref="H58">
    <cfRule type="cellIs" dxfId="12949" priority="291" operator="greaterThan">
      <formula>$G$58</formula>
    </cfRule>
  </conditionalFormatting>
  <conditionalFormatting sqref="J58">
    <cfRule type="cellIs" dxfId="12948" priority="290" operator="greaterThan">
      <formula>$I$58</formula>
    </cfRule>
  </conditionalFormatting>
  <conditionalFormatting sqref="W58">
    <cfRule type="cellIs" dxfId="12947" priority="289" operator="greaterThan">
      <formula>$V$58</formula>
    </cfRule>
  </conditionalFormatting>
  <conditionalFormatting sqref="Y58">
    <cfRule type="cellIs" dxfId="12946" priority="288" operator="greaterThan">
      <formula>$X$58</formula>
    </cfRule>
  </conditionalFormatting>
  <conditionalFormatting sqref="O27">
    <cfRule type="expression" dxfId="12945" priority="286">
      <formula>H27&gt;=23</formula>
    </cfRule>
    <cfRule type="expression" dxfId="12944" priority="287">
      <formula>H27&lt;23</formula>
    </cfRule>
  </conditionalFormatting>
  <conditionalFormatting sqref="P27">
    <cfRule type="expression" dxfId="12943" priority="284">
      <formula>H27&gt;=G27-8</formula>
    </cfRule>
    <cfRule type="expression" dxfId="12942" priority="285">
      <formula>H27&lt;G27-8</formula>
    </cfRule>
  </conditionalFormatting>
  <conditionalFormatting sqref="O28">
    <cfRule type="expression" dxfId="12941" priority="282">
      <formula>H28&gt;=23</formula>
    </cfRule>
    <cfRule type="expression" dxfId="12940" priority="283">
      <formula>H28&lt;23</formula>
    </cfRule>
  </conditionalFormatting>
  <conditionalFormatting sqref="P28">
    <cfRule type="expression" dxfId="12939" priority="280">
      <formula>H28&gt;=G28-8</formula>
    </cfRule>
    <cfRule type="expression" dxfId="12938" priority="281">
      <formula>H28&lt;G28-8</formula>
    </cfRule>
  </conditionalFormatting>
  <conditionalFormatting sqref="O29">
    <cfRule type="expression" dxfId="12937" priority="278">
      <formula>H29&gt;=23</formula>
    </cfRule>
    <cfRule type="expression" dxfId="12936" priority="279">
      <formula>H29&lt;23</formula>
    </cfRule>
  </conditionalFormatting>
  <conditionalFormatting sqref="P29">
    <cfRule type="expression" dxfId="12935" priority="276">
      <formula>H29&gt;=G29-8</formula>
    </cfRule>
    <cfRule type="expression" dxfId="12934" priority="277">
      <formula>H29&lt;G29-8</formula>
    </cfRule>
  </conditionalFormatting>
  <conditionalFormatting sqref="O32">
    <cfRule type="expression" dxfId="12933" priority="274">
      <formula>H32&gt;=23</formula>
    </cfRule>
    <cfRule type="expression" dxfId="12932" priority="275">
      <formula>H32&lt;23</formula>
    </cfRule>
  </conditionalFormatting>
  <conditionalFormatting sqref="P32">
    <cfRule type="expression" dxfId="12931" priority="272">
      <formula>H32&gt;=G32-8</formula>
    </cfRule>
    <cfRule type="expression" dxfId="12930" priority="273">
      <formula>H32&lt;G32-8</formula>
    </cfRule>
  </conditionalFormatting>
  <conditionalFormatting sqref="O33">
    <cfRule type="expression" dxfId="12929" priority="270">
      <formula>H33&gt;=23</formula>
    </cfRule>
    <cfRule type="expression" dxfId="12928" priority="271">
      <formula>H33&lt;23</formula>
    </cfRule>
  </conditionalFormatting>
  <conditionalFormatting sqref="P33">
    <cfRule type="expression" dxfId="12927" priority="268">
      <formula>H33&gt;=G33-8</formula>
    </cfRule>
    <cfRule type="expression" dxfId="12926" priority="269">
      <formula>H33&lt;G33-8</formula>
    </cfRule>
  </conditionalFormatting>
  <conditionalFormatting sqref="O34">
    <cfRule type="expression" dxfId="12925" priority="266">
      <formula>H34&gt;=23</formula>
    </cfRule>
    <cfRule type="expression" dxfId="12924" priority="267">
      <formula>H34&lt;23</formula>
    </cfRule>
  </conditionalFormatting>
  <conditionalFormatting sqref="P34">
    <cfRule type="expression" dxfId="12923" priority="264">
      <formula>H34&gt;=G34-8</formula>
    </cfRule>
    <cfRule type="expression" dxfId="12922" priority="265">
      <formula>H34&lt;G34-8</formula>
    </cfRule>
  </conditionalFormatting>
  <conditionalFormatting sqref="O30">
    <cfRule type="expression" dxfId="12921" priority="262">
      <formula>H30&gt;=23</formula>
    </cfRule>
    <cfRule type="expression" dxfId="12920" priority="263">
      <formula>H30&lt;23</formula>
    </cfRule>
  </conditionalFormatting>
  <conditionalFormatting sqref="P30">
    <cfRule type="expression" dxfId="12919" priority="260">
      <formula>H30&gt;=G30-8</formula>
    </cfRule>
    <cfRule type="expression" dxfId="12918" priority="261">
      <formula>H30&lt;G30-8</formula>
    </cfRule>
  </conditionalFormatting>
  <conditionalFormatting sqref="O31">
    <cfRule type="expression" dxfId="12917" priority="258">
      <formula>H31&gt;=23</formula>
    </cfRule>
    <cfRule type="expression" dxfId="12916" priority="259">
      <formula>H31&lt;23</formula>
    </cfRule>
  </conditionalFormatting>
  <conditionalFormatting sqref="P31">
    <cfRule type="expression" dxfId="12915" priority="256">
      <formula>H31&gt;=G31-8</formula>
    </cfRule>
    <cfRule type="expression" dxfId="12914" priority="257">
      <formula>H31&lt;G31-8</formula>
    </cfRule>
  </conditionalFormatting>
  <conditionalFormatting sqref="O35">
    <cfRule type="expression" dxfId="12913" priority="254">
      <formula>H35&gt;=23</formula>
    </cfRule>
    <cfRule type="expression" dxfId="12912" priority="255">
      <formula>H35&lt;23</formula>
    </cfRule>
  </conditionalFormatting>
  <conditionalFormatting sqref="P35">
    <cfRule type="expression" dxfId="12911" priority="252">
      <formula>H35&gt;=G35-8</formula>
    </cfRule>
    <cfRule type="expression" dxfId="12910" priority="253">
      <formula>H35&lt;G35-8</formula>
    </cfRule>
  </conditionalFormatting>
  <conditionalFormatting sqref="O36">
    <cfRule type="expression" dxfId="12909" priority="250">
      <formula>H36&gt;=23</formula>
    </cfRule>
    <cfRule type="expression" dxfId="12908" priority="251">
      <formula>H36&lt;23</formula>
    </cfRule>
  </conditionalFormatting>
  <conditionalFormatting sqref="P36">
    <cfRule type="expression" dxfId="12907" priority="248">
      <formula>H36&gt;=G36-8</formula>
    </cfRule>
    <cfRule type="expression" dxfId="12906" priority="249">
      <formula>H36&lt;G36-8</formula>
    </cfRule>
  </conditionalFormatting>
  <conditionalFormatting sqref="O37">
    <cfRule type="expression" dxfId="12905" priority="246">
      <formula>H37&gt;=23</formula>
    </cfRule>
    <cfRule type="expression" dxfId="12904" priority="247">
      <formula>H37&lt;23</formula>
    </cfRule>
  </conditionalFormatting>
  <conditionalFormatting sqref="P37">
    <cfRule type="expression" dxfId="12903" priority="244">
      <formula>H37&gt;=G37-8</formula>
    </cfRule>
    <cfRule type="expression" dxfId="12902" priority="245">
      <formula>H37&lt;G37-8</formula>
    </cfRule>
  </conditionalFormatting>
  <conditionalFormatting sqref="O38">
    <cfRule type="expression" dxfId="12901" priority="242">
      <formula>H38&gt;=23</formula>
    </cfRule>
    <cfRule type="expression" dxfId="12900" priority="243">
      <formula>H38&lt;23</formula>
    </cfRule>
  </conditionalFormatting>
  <conditionalFormatting sqref="P38">
    <cfRule type="expression" dxfId="12899" priority="240">
      <formula>H38&gt;=G38-8</formula>
    </cfRule>
    <cfRule type="expression" dxfId="12898" priority="241">
      <formula>H38&lt;G38-8</formula>
    </cfRule>
  </conditionalFormatting>
  <conditionalFormatting sqref="O39">
    <cfRule type="expression" dxfId="12897" priority="238">
      <formula>H39&gt;=23</formula>
    </cfRule>
    <cfRule type="expression" dxfId="12896" priority="239">
      <formula>H39&lt;23</formula>
    </cfRule>
  </conditionalFormatting>
  <conditionalFormatting sqref="P39">
    <cfRule type="expression" dxfId="12895" priority="236">
      <formula>H39&gt;=G39-8</formula>
    </cfRule>
    <cfRule type="expression" dxfId="12894" priority="237">
      <formula>H39&lt;G39-8</formula>
    </cfRule>
  </conditionalFormatting>
  <conditionalFormatting sqref="O40">
    <cfRule type="expression" dxfId="12893" priority="234">
      <formula>H40&gt;=23</formula>
    </cfRule>
    <cfRule type="expression" dxfId="12892" priority="235">
      <formula>H40&lt;23</formula>
    </cfRule>
  </conditionalFormatting>
  <conditionalFormatting sqref="P40">
    <cfRule type="expression" dxfId="12891" priority="232">
      <formula>H40&gt;=G40-8</formula>
    </cfRule>
    <cfRule type="expression" dxfId="12890" priority="233">
      <formula>H40&lt;G40-8</formula>
    </cfRule>
  </conditionalFormatting>
  <conditionalFormatting sqref="O45">
    <cfRule type="expression" dxfId="12889" priority="230">
      <formula>H45&gt;=23</formula>
    </cfRule>
    <cfRule type="expression" dxfId="12888" priority="231">
      <formula>H45&lt;23</formula>
    </cfRule>
  </conditionalFormatting>
  <conditionalFormatting sqref="P45">
    <cfRule type="expression" dxfId="12887" priority="228">
      <formula>H45&gt;=G45-8</formula>
    </cfRule>
    <cfRule type="expression" dxfId="12886" priority="229">
      <formula>H45&lt;G45-8</formula>
    </cfRule>
  </conditionalFormatting>
  <conditionalFormatting sqref="O42">
    <cfRule type="expression" dxfId="12885" priority="226">
      <formula>H42&gt;=23</formula>
    </cfRule>
    <cfRule type="expression" dxfId="12884" priority="227">
      <formula>H42&lt;23</formula>
    </cfRule>
  </conditionalFormatting>
  <conditionalFormatting sqref="P42">
    <cfRule type="expression" dxfId="12883" priority="224">
      <formula>H42&gt;=G42-8</formula>
    </cfRule>
    <cfRule type="expression" dxfId="12882" priority="225">
      <formula>H42&lt;G42-8</formula>
    </cfRule>
  </conditionalFormatting>
  <conditionalFormatting sqref="O43">
    <cfRule type="expression" dxfId="12881" priority="222">
      <formula>H43&gt;=23</formula>
    </cfRule>
    <cfRule type="expression" dxfId="12880" priority="223">
      <formula>H43&lt;23</formula>
    </cfRule>
  </conditionalFormatting>
  <conditionalFormatting sqref="P43">
    <cfRule type="expression" dxfId="12879" priority="220">
      <formula>H43&gt;=G43-8</formula>
    </cfRule>
    <cfRule type="expression" dxfId="12878" priority="221">
      <formula>H43&lt;G43-8</formula>
    </cfRule>
  </conditionalFormatting>
  <conditionalFormatting sqref="O41">
    <cfRule type="expression" dxfId="12877" priority="218">
      <formula>H41&gt;=23</formula>
    </cfRule>
    <cfRule type="expression" dxfId="12876" priority="219">
      <formula>H41&lt;23</formula>
    </cfRule>
  </conditionalFormatting>
  <conditionalFormatting sqref="P41">
    <cfRule type="expression" dxfId="12875" priority="216">
      <formula>H41&gt;=G41-8</formula>
    </cfRule>
    <cfRule type="expression" dxfId="12874" priority="217">
      <formula>H41&lt;G41-8</formula>
    </cfRule>
  </conditionalFormatting>
  <conditionalFormatting sqref="O44">
    <cfRule type="expression" dxfId="12873" priority="214">
      <formula>H44&gt;=23</formula>
    </cfRule>
    <cfRule type="expression" dxfId="12872" priority="215">
      <formula>H44&lt;23</formula>
    </cfRule>
  </conditionalFormatting>
  <conditionalFormatting sqref="P44">
    <cfRule type="expression" dxfId="12871" priority="212">
      <formula>H44&gt;=G44-8</formula>
    </cfRule>
    <cfRule type="expression" dxfId="12870" priority="213">
      <formula>H44&lt;G44-8</formula>
    </cfRule>
  </conditionalFormatting>
  <conditionalFormatting sqref="O46">
    <cfRule type="expression" dxfId="12869" priority="210">
      <formula>H46&gt;=23</formula>
    </cfRule>
    <cfRule type="expression" dxfId="12868" priority="211">
      <formula>H46&lt;23</formula>
    </cfRule>
  </conditionalFormatting>
  <conditionalFormatting sqref="P46">
    <cfRule type="expression" dxfId="12867" priority="208">
      <formula>H46&gt;=G46-8</formula>
    </cfRule>
    <cfRule type="expression" dxfId="12866" priority="209">
      <formula>H46&lt;G46-8</formula>
    </cfRule>
  </conditionalFormatting>
  <conditionalFormatting sqref="O51">
    <cfRule type="expression" dxfId="12865" priority="205">
      <formula>C51=0</formula>
    </cfRule>
    <cfRule type="expression" dxfId="12864" priority="206">
      <formula>H51&gt;=23</formula>
    </cfRule>
    <cfRule type="expression" dxfId="12863" priority="207">
      <formula>H51&lt;23</formula>
    </cfRule>
  </conditionalFormatting>
  <conditionalFormatting sqref="P51">
    <cfRule type="expression" dxfId="12862" priority="203">
      <formula>H51&gt;=G51-8</formula>
    </cfRule>
    <cfRule type="expression" dxfId="12861" priority="204">
      <formula>H51&lt;G51-8</formula>
    </cfRule>
  </conditionalFormatting>
  <conditionalFormatting sqref="O52">
    <cfRule type="expression" dxfId="12860" priority="201">
      <formula>H52&gt;=23</formula>
    </cfRule>
    <cfRule type="expression" dxfId="12859" priority="202">
      <formula>H52&lt;23</formula>
    </cfRule>
  </conditionalFormatting>
  <conditionalFormatting sqref="P52">
    <cfRule type="expression" dxfId="12858" priority="199">
      <formula>H52&gt;=G52-8</formula>
    </cfRule>
    <cfRule type="expression" dxfId="12857" priority="200">
      <formula>H52&lt;G52-8</formula>
    </cfRule>
  </conditionalFormatting>
  <conditionalFormatting sqref="O56">
    <cfRule type="expression" dxfId="12856" priority="197">
      <formula>H56&gt;=23</formula>
    </cfRule>
    <cfRule type="expression" dxfId="12855" priority="198">
      <formula>H56&lt;23</formula>
    </cfRule>
  </conditionalFormatting>
  <conditionalFormatting sqref="P56">
    <cfRule type="expression" dxfId="12854" priority="195">
      <formula>H56&gt;=G56-8</formula>
    </cfRule>
    <cfRule type="expression" dxfId="12853" priority="196">
      <formula>H56&lt;G56-8</formula>
    </cfRule>
  </conditionalFormatting>
  <conditionalFormatting sqref="O54">
    <cfRule type="expression" dxfId="12852" priority="193">
      <formula>H54&gt;=23</formula>
    </cfRule>
    <cfRule type="expression" dxfId="12851" priority="194">
      <formula>H54&lt;23</formula>
    </cfRule>
  </conditionalFormatting>
  <conditionalFormatting sqref="P54">
    <cfRule type="expression" dxfId="12850" priority="191">
      <formula>H54&gt;=G54-8</formula>
    </cfRule>
    <cfRule type="expression" dxfId="12849" priority="192">
      <formula>H54&lt;G54-8</formula>
    </cfRule>
  </conditionalFormatting>
  <conditionalFormatting sqref="O57">
    <cfRule type="expression" dxfId="12848" priority="189">
      <formula>H57&gt;=23</formula>
    </cfRule>
    <cfRule type="expression" dxfId="12847" priority="190">
      <formula>H57&lt;23</formula>
    </cfRule>
  </conditionalFormatting>
  <conditionalFormatting sqref="P57">
    <cfRule type="expression" dxfId="12846" priority="187">
      <formula>H57&gt;=G57-8</formula>
    </cfRule>
    <cfRule type="expression" dxfId="12845" priority="188">
      <formula>H57&lt;G57-8</formula>
    </cfRule>
  </conditionalFormatting>
  <conditionalFormatting sqref="O53">
    <cfRule type="expression" dxfId="12844" priority="185">
      <formula>H53&gt;=23</formula>
    </cfRule>
    <cfRule type="expression" dxfId="12843" priority="186">
      <formula>H53&lt;23</formula>
    </cfRule>
  </conditionalFormatting>
  <conditionalFormatting sqref="P53">
    <cfRule type="expression" dxfId="12842" priority="183">
      <formula>H53&gt;=G53-8</formula>
    </cfRule>
    <cfRule type="expression" dxfId="12841" priority="184">
      <formula>H53&lt;G53-8</formula>
    </cfRule>
  </conditionalFormatting>
  <conditionalFormatting sqref="O55">
    <cfRule type="expression" dxfId="12840" priority="181">
      <formula>H55&gt;=23</formula>
    </cfRule>
    <cfRule type="expression" dxfId="12839" priority="182">
      <formula>H55&lt;23</formula>
    </cfRule>
  </conditionalFormatting>
  <conditionalFormatting sqref="P55">
    <cfRule type="expression" dxfId="12838" priority="179">
      <formula>H55&gt;=G55-8</formula>
    </cfRule>
    <cfRule type="expression" dxfId="12837" priority="180">
      <formula>H55&lt;G55-8</formula>
    </cfRule>
  </conditionalFormatting>
  <conditionalFormatting sqref="O59">
    <cfRule type="expression" dxfId="12836" priority="173">
      <formula>H59&gt;=23</formula>
    </cfRule>
    <cfRule type="expression" dxfId="12835" priority="174">
      <formula>H59&lt;23</formula>
    </cfRule>
  </conditionalFormatting>
  <conditionalFormatting sqref="P59">
    <cfRule type="expression" dxfId="12834" priority="171">
      <formula>H59&gt;=G59-8</formula>
    </cfRule>
    <cfRule type="expression" dxfId="12833" priority="172">
      <formula>H59&lt;G59-8</formula>
    </cfRule>
  </conditionalFormatting>
  <conditionalFormatting sqref="O64">
    <cfRule type="expression" dxfId="12832" priority="169">
      <formula>H64&gt;=23</formula>
    </cfRule>
    <cfRule type="expression" dxfId="12831" priority="170">
      <formula>H64&lt;23</formula>
    </cfRule>
  </conditionalFormatting>
  <conditionalFormatting sqref="P64">
    <cfRule type="expression" dxfId="12830" priority="167">
      <formula>H64&gt;=G64-8</formula>
    </cfRule>
    <cfRule type="expression" dxfId="12829" priority="168">
      <formula>H64&lt;G64-8</formula>
    </cfRule>
  </conditionalFormatting>
  <conditionalFormatting sqref="O65">
    <cfRule type="expression" dxfId="12828" priority="165">
      <formula>H65&gt;=23</formula>
    </cfRule>
    <cfRule type="expression" dxfId="12827" priority="166">
      <formula>H65&lt;23</formula>
    </cfRule>
  </conditionalFormatting>
  <conditionalFormatting sqref="P65">
    <cfRule type="expression" dxfId="12826" priority="163">
      <formula>H65&gt;=G65-8</formula>
    </cfRule>
    <cfRule type="expression" dxfId="12825" priority="164">
      <formula>H65&lt;G65-8</formula>
    </cfRule>
  </conditionalFormatting>
  <conditionalFormatting sqref="P66">
    <cfRule type="expression" dxfId="12822" priority="159">
      <formula>H66&gt;=G66-8</formula>
    </cfRule>
    <cfRule type="expression" dxfId="12821" priority="160">
      <formula>H66&lt;G66-8</formula>
    </cfRule>
  </conditionalFormatting>
  <conditionalFormatting sqref="O67">
    <cfRule type="expression" dxfId="12820" priority="157">
      <formula>H67&gt;=23</formula>
    </cfRule>
    <cfRule type="expression" dxfId="12819" priority="158">
      <formula>H67&lt;23</formula>
    </cfRule>
  </conditionalFormatting>
  <conditionalFormatting sqref="P67">
    <cfRule type="expression" dxfId="12818" priority="155">
      <formula>H67&gt;=G67-8</formula>
    </cfRule>
    <cfRule type="expression" dxfId="12817" priority="156">
      <formula>H67&lt;G67-8</formula>
    </cfRule>
  </conditionalFormatting>
  <conditionalFormatting sqref="O69">
    <cfRule type="expression" dxfId="12816" priority="151">
      <formula>H69&gt;=23</formula>
    </cfRule>
    <cfRule type="expression" dxfId="12815" priority="152">
      <formula>H69&lt;23</formula>
    </cfRule>
  </conditionalFormatting>
  <conditionalFormatting sqref="P69">
    <cfRule type="expression" dxfId="12814" priority="149">
      <formula>H69&gt;=G69-8</formula>
    </cfRule>
    <cfRule type="expression" dxfId="12813" priority="150">
      <formula>H69&lt;G69-8</formula>
    </cfRule>
  </conditionalFormatting>
  <conditionalFormatting sqref="AD51">
    <cfRule type="expression" dxfId="12812" priority="146">
      <formula>R51=0</formula>
    </cfRule>
    <cfRule type="expression" dxfId="12811" priority="147">
      <formula>W51&gt;=23</formula>
    </cfRule>
    <cfRule type="expression" dxfId="12810" priority="148">
      <formula>W51&lt;23</formula>
    </cfRule>
  </conditionalFormatting>
  <conditionalFormatting sqref="AE51">
    <cfRule type="expression" dxfId="12809" priority="144">
      <formula>W51&gt;=V51-8</formula>
    </cfRule>
    <cfRule type="expression" dxfId="12808" priority="145">
      <formula>W51&lt;V51-8</formula>
    </cfRule>
  </conditionalFormatting>
  <conditionalFormatting sqref="AD27">
    <cfRule type="expression" dxfId="12807" priority="142">
      <formula>W27&gt;=23</formula>
    </cfRule>
    <cfRule type="expression" dxfId="12806" priority="143">
      <formula>W27&lt;23</formula>
    </cfRule>
  </conditionalFormatting>
  <conditionalFormatting sqref="AE27">
    <cfRule type="expression" dxfId="12805" priority="140">
      <formula>W27&gt;=V27-8</formula>
    </cfRule>
    <cfRule type="expression" dxfId="12804" priority="141">
      <formula>W27&lt;V27-8</formula>
    </cfRule>
  </conditionalFormatting>
  <conditionalFormatting sqref="AD28">
    <cfRule type="expression" dxfId="12803" priority="138">
      <formula>W28&gt;=23</formula>
    </cfRule>
    <cfRule type="expression" dxfId="12802" priority="139">
      <formula>W28&lt;23</formula>
    </cfRule>
  </conditionalFormatting>
  <conditionalFormatting sqref="AE28">
    <cfRule type="expression" dxfId="12801" priority="136">
      <formula>W28&gt;=V28-8</formula>
    </cfRule>
    <cfRule type="expression" dxfId="12800" priority="137">
      <formula>W28&lt;V28-8</formula>
    </cfRule>
  </conditionalFormatting>
  <conditionalFormatting sqref="AD32">
    <cfRule type="expression" dxfId="12799" priority="134">
      <formula>W32&gt;=23</formula>
    </cfRule>
    <cfRule type="expression" dxfId="12798" priority="135">
      <formula>W32&lt;23</formula>
    </cfRule>
  </conditionalFormatting>
  <conditionalFormatting sqref="AE32">
    <cfRule type="expression" dxfId="12797" priority="132">
      <formula>W32&gt;=V32-8</formula>
    </cfRule>
    <cfRule type="expression" dxfId="12796" priority="133">
      <formula>W32&lt;V32-8</formula>
    </cfRule>
  </conditionalFormatting>
  <conditionalFormatting sqref="AD33">
    <cfRule type="expression" dxfId="12795" priority="130">
      <formula>W33&gt;=23</formula>
    </cfRule>
    <cfRule type="expression" dxfId="12794" priority="131">
      <formula>W33&lt;23</formula>
    </cfRule>
  </conditionalFormatting>
  <conditionalFormatting sqref="AE33">
    <cfRule type="expression" dxfId="12793" priority="128">
      <formula>W33&gt;=V33-8</formula>
    </cfRule>
    <cfRule type="expression" dxfId="12792" priority="129">
      <formula>W33&lt;V33-8</formula>
    </cfRule>
  </conditionalFormatting>
  <conditionalFormatting sqref="AD34">
    <cfRule type="expression" dxfId="12791" priority="126">
      <formula>W34&gt;=23</formula>
    </cfRule>
    <cfRule type="expression" dxfId="12790" priority="127">
      <formula>W34&lt;23</formula>
    </cfRule>
  </conditionalFormatting>
  <conditionalFormatting sqref="AE34">
    <cfRule type="expression" dxfId="12789" priority="124">
      <formula>W34&gt;=V34-8</formula>
    </cfRule>
    <cfRule type="expression" dxfId="12788" priority="125">
      <formula>W34&lt;V34-8</formula>
    </cfRule>
  </conditionalFormatting>
  <conditionalFormatting sqref="AD30">
    <cfRule type="expression" dxfId="12787" priority="122">
      <formula>W30&gt;=23</formula>
    </cfRule>
    <cfRule type="expression" dxfId="12786" priority="123">
      <formula>W30&lt;23</formula>
    </cfRule>
  </conditionalFormatting>
  <conditionalFormatting sqref="AE30">
    <cfRule type="expression" dxfId="12785" priority="120">
      <formula>W30&gt;=V30-8</formula>
    </cfRule>
    <cfRule type="expression" dxfId="12784" priority="121">
      <formula>W30&lt;V30-8</formula>
    </cfRule>
  </conditionalFormatting>
  <conditionalFormatting sqref="AD31">
    <cfRule type="expression" dxfId="12783" priority="118">
      <formula>W31&gt;=23</formula>
    </cfRule>
    <cfRule type="expression" dxfId="12782" priority="119">
      <formula>W31&lt;23</formula>
    </cfRule>
  </conditionalFormatting>
  <conditionalFormatting sqref="AE31">
    <cfRule type="expression" dxfId="12781" priority="116">
      <formula>W31&gt;=V31-8</formula>
    </cfRule>
    <cfRule type="expression" dxfId="12780" priority="117">
      <formula>W31&lt;V31-8</formula>
    </cfRule>
  </conditionalFormatting>
  <conditionalFormatting sqref="AD35">
    <cfRule type="expression" dxfId="12779" priority="114">
      <formula>W35&gt;=23</formula>
    </cfRule>
    <cfRule type="expression" dxfId="12778" priority="115">
      <formula>W35&lt;23</formula>
    </cfRule>
  </conditionalFormatting>
  <conditionalFormatting sqref="AE35">
    <cfRule type="expression" dxfId="12777" priority="112">
      <formula>W35&gt;=V35-8</formula>
    </cfRule>
    <cfRule type="expression" dxfId="12776" priority="113">
      <formula>W35&lt;V35-8</formula>
    </cfRule>
  </conditionalFormatting>
  <conditionalFormatting sqref="AD36">
    <cfRule type="expression" dxfId="12775" priority="110">
      <formula>W36&gt;=23</formula>
    </cfRule>
    <cfRule type="expression" dxfId="12774" priority="111">
      <formula>W36&lt;23</formula>
    </cfRule>
  </conditionalFormatting>
  <conditionalFormatting sqref="AE36">
    <cfRule type="expression" dxfId="12773" priority="108">
      <formula>W36&gt;=V36-8</formula>
    </cfRule>
    <cfRule type="expression" dxfId="12772" priority="109">
      <formula>W36&lt;V36-8</formula>
    </cfRule>
  </conditionalFormatting>
  <conditionalFormatting sqref="AD37">
    <cfRule type="expression" dxfId="12771" priority="106">
      <formula>W37&gt;=23</formula>
    </cfRule>
    <cfRule type="expression" dxfId="12770" priority="107">
      <formula>W37&lt;23</formula>
    </cfRule>
  </conditionalFormatting>
  <conditionalFormatting sqref="AE37">
    <cfRule type="expression" dxfId="12769" priority="104">
      <formula>W37&gt;=V37-8</formula>
    </cfRule>
    <cfRule type="expression" dxfId="12768" priority="105">
      <formula>W37&lt;V37-8</formula>
    </cfRule>
  </conditionalFormatting>
  <conditionalFormatting sqref="AD39">
    <cfRule type="expression" dxfId="12767" priority="102">
      <formula>W39&gt;=23</formula>
    </cfRule>
    <cfRule type="expression" dxfId="12766" priority="103">
      <formula>W39&lt;23</formula>
    </cfRule>
  </conditionalFormatting>
  <conditionalFormatting sqref="AE39">
    <cfRule type="expression" dxfId="12765" priority="100">
      <formula>W39&gt;=V39-8</formula>
    </cfRule>
    <cfRule type="expression" dxfId="12764" priority="101">
      <formula>W39&lt;V39-8</formula>
    </cfRule>
  </conditionalFormatting>
  <conditionalFormatting sqref="AD40">
    <cfRule type="expression" dxfId="12763" priority="98">
      <formula>W40&gt;=23</formula>
    </cfRule>
    <cfRule type="expression" dxfId="12762" priority="99">
      <formula>W40&lt;23</formula>
    </cfRule>
  </conditionalFormatting>
  <conditionalFormatting sqref="AE40">
    <cfRule type="expression" dxfId="12761" priority="96">
      <formula>W40&gt;=V40-8</formula>
    </cfRule>
    <cfRule type="expression" dxfId="12760" priority="97">
      <formula>W40&lt;V40-8</formula>
    </cfRule>
  </conditionalFormatting>
  <conditionalFormatting sqref="AD45">
    <cfRule type="expression" dxfId="12759" priority="94">
      <formula>W45&gt;=23</formula>
    </cfRule>
    <cfRule type="expression" dxfId="12758" priority="95">
      <formula>W45&lt;23</formula>
    </cfRule>
  </conditionalFormatting>
  <conditionalFormatting sqref="AE45">
    <cfRule type="expression" dxfId="12757" priority="92">
      <formula>W45&gt;=V45-8</formula>
    </cfRule>
    <cfRule type="expression" dxfId="12756" priority="93">
      <formula>W45&lt;V45-8</formula>
    </cfRule>
  </conditionalFormatting>
  <conditionalFormatting sqref="AD42">
    <cfRule type="expression" dxfId="12755" priority="90">
      <formula>W42&gt;=23</formula>
    </cfRule>
    <cfRule type="expression" dxfId="12754" priority="91">
      <formula>W42&lt;23</formula>
    </cfRule>
  </conditionalFormatting>
  <conditionalFormatting sqref="AE42">
    <cfRule type="expression" dxfId="12753" priority="88">
      <formula>W42&gt;=V42-8</formula>
    </cfRule>
    <cfRule type="expression" dxfId="12752" priority="89">
      <formula>W42&lt;V42-8</formula>
    </cfRule>
  </conditionalFormatting>
  <conditionalFormatting sqref="AD43">
    <cfRule type="expression" dxfId="12751" priority="86">
      <formula>W43&gt;=23</formula>
    </cfRule>
    <cfRule type="expression" dxfId="12750" priority="87">
      <formula>W43&lt;23</formula>
    </cfRule>
  </conditionalFormatting>
  <conditionalFormatting sqref="AE43">
    <cfRule type="expression" dxfId="12749" priority="84">
      <formula>W43&gt;=V43-8</formula>
    </cfRule>
    <cfRule type="expression" dxfId="12748" priority="85">
      <formula>W43&lt;V43-8</formula>
    </cfRule>
  </conditionalFormatting>
  <conditionalFormatting sqref="AD41">
    <cfRule type="expression" dxfId="12747" priority="82">
      <formula>W41&gt;=23</formula>
    </cfRule>
    <cfRule type="expression" dxfId="12746" priority="83">
      <formula>W41&lt;23</formula>
    </cfRule>
  </conditionalFormatting>
  <conditionalFormatting sqref="AE41">
    <cfRule type="expression" dxfId="12745" priority="80">
      <formula>W41&gt;=V41-8</formula>
    </cfRule>
    <cfRule type="expression" dxfId="12744" priority="81">
      <formula>W41&lt;V41-8</formula>
    </cfRule>
  </conditionalFormatting>
  <conditionalFormatting sqref="AD44">
    <cfRule type="expression" dxfId="12743" priority="78">
      <formula>W44&gt;=23</formula>
    </cfRule>
    <cfRule type="expression" dxfId="12742" priority="79">
      <formula>W44&lt;23</formula>
    </cfRule>
  </conditionalFormatting>
  <conditionalFormatting sqref="AE44">
    <cfRule type="expression" dxfId="12741" priority="76">
      <formula>W44&gt;=V44-8</formula>
    </cfRule>
    <cfRule type="expression" dxfId="12740" priority="77">
      <formula>W44&lt;V44-8</formula>
    </cfRule>
  </conditionalFormatting>
  <conditionalFormatting sqref="AD46">
    <cfRule type="expression" dxfId="12739" priority="74">
      <formula>W46&gt;=23</formula>
    </cfRule>
    <cfRule type="expression" dxfId="12738" priority="75">
      <formula>W46&lt;23</formula>
    </cfRule>
  </conditionalFormatting>
  <conditionalFormatting sqref="AE46">
    <cfRule type="expression" dxfId="12737" priority="72">
      <formula>W46&gt;=V46-8</formula>
    </cfRule>
    <cfRule type="expression" dxfId="12736" priority="73">
      <formula>W46&lt;V46-8</formula>
    </cfRule>
  </conditionalFormatting>
  <conditionalFormatting sqref="AD29">
    <cfRule type="expression" dxfId="12735" priority="70">
      <formula>W29&gt;=23</formula>
    </cfRule>
    <cfRule type="expression" dxfId="12734" priority="71">
      <formula>W29&lt;23</formula>
    </cfRule>
  </conditionalFormatting>
  <conditionalFormatting sqref="AE29">
    <cfRule type="expression" dxfId="12733" priority="68">
      <formula>W29&gt;=V29-8</formula>
    </cfRule>
    <cfRule type="expression" dxfId="12732" priority="69">
      <formula>W29&lt;V29-8</formula>
    </cfRule>
  </conditionalFormatting>
  <conditionalFormatting sqref="AD52">
    <cfRule type="expression" dxfId="12731" priority="66">
      <formula>W52&gt;=23</formula>
    </cfRule>
    <cfRule type="expression" dxfId="12730" priority="67">
      <formula>W52&lt;23</formula>
    </cfRule>
  </conditionalFormatting>
  <conditionalFormatting sqref="AE52">
    <cfRule type="expression" dxfId="12729" priority="64">
      <formula>W52&gt;=V52-8</formula>
    </cfRule>
    <cfRule type="expression" dxfId="12728" priority="65">
      <formula>W52&lt;V52-8</formula>
    </cfRule>
  </conditionalFormatting>
  <conditionalFormatting sqref="AD56">
    <cfRule type="expression" dxfId="12727" priority="62">
      <formula>W56&gt;=23</formula>
    </cfRule>
    <cfRule type="expression" dxfId="12726" priority="63">
      <formula>W56&lt;23</formula>
    </cfRule>
  </conditionalFormatting>
  <conditionalFormatting sqref="AE56">
    <cfRule type="expression" dxfId="12725" priority="60">
      <formula>W56&gt;=V56-8</formula>
    </cfRule>
    <cfRule type="expression" dxfId="12724" priority="61">
      <formula>W56&lt;V56-8</formula>
    </cfRule>
  </conditionalFormatting>
  <conditionalFormatting sqref="AD54">
    <cfRule type="expression" dxfId="12723" priority="58">
      <formula>W54&gt;=23</formula>
    </cfRule>
    <cfRule type="expression" dxfId="12722" priority="59">
      <formula>W54&lt;23</formula>
    </cfRule>
  </conditionalFormatting>
  <conditionalFormatting sqref="AE54">
    <cfRule type="expression" dxfId="12721" priority="56">
      <formula>W54&gt;=V54-8</formula>
    </cfRule>
    <cfRule type="expression" dxfId="12720" priority="57">
      <formula>W54&lt;V54-8</formula>
    </cfRule>
  </conditionalFormatting>
  <conditionalFormatting sqref="AD57">
    <cfRule type="expression" dxfId="12719" priority="54">
      <formula>W57&gt;=23</formula>
    </cfRule>
    <cfRule type="expression" dxfId="12718" priority="55">
      <formula>W57&lt;23</formula>
    </cfRule>
  </conditionalFormatting>
  <conditionalFormatting sqref="AE57">
    <cfRule type="expression" dxfId="12717" priority="52">
      <formula>W57&gt;=V57-8</formula>
    </cfRule>
    <cfRule type="expression" dxfId="12716" priority="53">
      <formula>W57&lt;V57-8</formula>
    </cfRule>
  </conditionalFormatting>
  <conditionalFormatting sqref="AD53">
    <cfRule type="expression" dxfId="12715" priority="50">
      <formula>W53&gt;=23</formula>
    </cfRule>
    <cfRule type="expression" dxfId="12714" priority="51">
      <formula>W53&lt;23</formula>
    </cfRule>
  </conditionalFormatting>
  <conditionalFormatting sqref="AE53">
    <cfRule type="expression" dxfId="12713" priority="48">
      <formula>W53&gt;=V53-8</formula>
    </cfRule>
    <cfRule type="expression" dxfId="12712" priority="49">
      <formula>W53&lt;V53-8</formula>
    </cfRule>
  </conditionalFormatting>
  <conditionalFormatting sqref="AD55">
    <cfRule type="expression" dxfId="12711" priority="46">
      <formula>W55&gt;=23</formula>
    </cfRule>
    <cfRule type="expression" dxfId="12710" priority="47">
      <formula>W55&lt;23</formula>
    </cfRule>
  </conditionalFormatting>
  <conditionalFormatting sqref="AE55">
    <cfRule type="expression" dxfId="12709" priority="44">
      <formula>W55&gt;=V55-8</formula>
    </cfRule>
    <cfRule type="expression" dxfId="12708" priority="45">
      <formula>W55&lt;V55-8</formula>
    </cfRule>
  </conditionalFormatting>
  <conditionalFormatting sqref="AD59">
    <cfRule type="expression" dxfId="12707" priority="38">
      <formula>W59&gt;=23</formula>
    </cfRule>
    <cfRule type="expression" dxfId="12706" priority="39">
      <formula>W59&lt;23</formula>
    </cfRule>
  </conditionalFormatting>
  <conditionalFormatting sqref="AE59">
    <cfRule type="expression" dxfId="12705" priority="36">
      <formula>W59&gt;=V59-8</formula>
    </cfRule>
    <cfRule type="expression" dxfId="12704" priority="37">
      <formula>W59&lt;V59-8</formula>
    </cfRule>
  </conditionalFormatting>
  <conditionalFormatting sqref="AD64">
    <cfRule type="expression" dxfId="12703" priority="34">
      <formula>W64&gt;=23</formula>
    </cfRule>
    <cfRule type="expression" dxfId="12702" priority="35">
      <formula>W64&lt;23</formula>
    </cfRule>
  </conditionalFormatting>
  <conditionalFormatting sqref="AE64">
    <cfRule type="expression" dxfId="12701" priority="32">
      <formula>W64&gt;=V64-8</formula>
    </cfRule>
    <cfRule type="expression" dxfId="12700" priority="33">
      <formula>W64&lt;V64-8</formula>
    </cfRule>
  </conditionalFormatting>
  <conditionalFormatting sqref="AD65">
    <cfRule type="expression" dxfId="12699" priority="30">
      <formula>W65&gt;=23</formula>
    </cfRule>
    <cfRule type="expression" dxfId="12698" priority="31">
      <formula>W65&lt;23</formula>
    </cfRule>
  </conditionalFormatting>
  <conditionalFormatting sqref="AE65">
    <cfRule type="expression" dxfId="12697" priority="28">
      <formula>W65&gt;=V65-8</formula>
    </cfRule>
    <cfRule type="expression" dxfId="12696" priority="29">
      <formula>W65&lt;V65-8</formula>
    </cfRule>
  </conditionalFormatting>
  <conditionalFormatting sqref="AD67">
    <cfRule type="expression" dxfId="12695" priority="26">
      <formula>W67&gt;=23</formula>
    </cfRule>
    <cfRule type="expression" dxfId="12694" priority="27">
      <formula>W67&lt;23</formula>
    </cfRule>
  </conditionalFormatting>
  <conditionalFormatting sqref="AE67">
    <cfRule type="expression" dxfId="12693" priority="24">
      <formula>W67&gt;=V67-8</formula>
    </cfRule>
    <cfRule type="expression" dxfId="12692" priority="25">
      <formula>W67&lt;V67-8</formula>
    </cfRule>
  </conditionalFormatting>
  <conditionalFormatting sqref="AD69">
    <cfRule type="expression" dxfId="12691" priority="18">
      <formula>W69&gt;=23</formula>
    </cfRule>
    <cfRule type="expression" dxfId="12690" priority="19">
      <formula>W69&lt;23</formula>
    </cfRule>
  </conditionalFormatting>
  <conditionalFormatting sqref="AE69">
    <cfRule type="expression" dxfId="12689" priority="16">
      <formula>W69&gt;=V69-8</formula>
    </cfRule>
    <cfRule type="expression" dxfId="12688" priority="17">
      <formula>W69&lt;V69-8</formula>
    </cfRule>
  </conditionalFormatting>
  <conditionalFormatting sqref="H75">
    <cfRule type="cellIs" dxfId="12687" priority="15" operator="greaterThan">
      <formula>G75</formula>
    </cfRule>
  </conditionalFormatting>
  <conditionalFormatting sqref="H76">
    <cfRule type="cellIs" dxfId="12686" priority="14" operator="greaterThan">
      <formula>G76</formula>
    </cfRule>
  </conditionalFormatting>
  <conditionalFormatting sqref="H77">
    <cfRule type="cellIs" dxfId="12685" priority="13" operator="greaterThan">
      <formula>G77</formula>
    </cfRule>
  </conditionalFormatting>
  <conditionalFormatting sqref="J75">
    <cfRule type="cellIs" dxfId="12684" priority="12" operator="greaterThan">
      <formula>I75</formula>
    </cfRule>
  </conditionalFormatting>
  <conditionalFormatting sqref="J76">
    <cfRule type="cellIs" dxfId="12683" priority="11" operator="greaterThan">
      <formula>I76</formula>
    </cfRule>
  </conditionalFormatting>
  <conditionalFormatting sqref="J77">
    <cfRule type="cellIs" dxfId="12682" priority="10" operator="greaterThan">
      <formula>I77</formula>
    </cfRule>
  </conditionalFormatting>
  <conditionalFormatting sqref="O66">
    <cfRule type="expression" dxfId="3206" priority="1">
      <formula>C66=0</formula>
    </cfRule>
    <cfRule type="expression" dxfId="3205" priority="2">
      <formula>H66&gt;=23</formula>
    </cfRule>
    <cfRule type="expression" dxfId="3204" priority="3">
      <formula>H66&lt;23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sheetPr codeName="Sheet14"/>
  <dimension ref="A1:AF127"/>
  <sheetViews>
    <sheetView topLeftCell="E28"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7"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141" t="s">
        <v>65</v>
      </c>
      <c r="L26" s="44" t="s">
        <v>66</v>
      </c>
      <c r="M26" s="44" t="s">
        <v>67</v>
      </c>
      <c r="N26" s="137" t="s">
        <v>68</v>
      </c>
      <c r="O26" s="43" t="s">
        <v>113</v>
      </c>
      <c r="P26" s="44" t="s">
        <v>115</v>
      </c>
      <c r="Q26" s="102" t="s">
        <v>93</v>
      </c>
      <c r="R26" s="103"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v>
      </c>
      <c r="E27" s="77">
        <v>2</v>
      </c>
      <c r="F27" s="138">
        <v>2</v>
      </c>
      <c r="G27" s="147">
        <v>34.5</v>
      </c>
      <c r="H27" s="57">
        <v>34.5</v>
      </c>
      <c r="I27" s="58">
        <v>23</v>
      </c>
      <c r="J27" s="148">
        <v>23</v>
      </c>
      <c r="K27" s="142">
        <v>5</v>
      </c>
      <c r="L27" s="39">
        <v>5</v>
      </c>
      <c r="M27" s="38">
        <v>3</v>
      </c>
      <c r="N27" s="151">
        <v>3</v>
      </c>
      <c r="O27" s="157" t="str">
        <f>IF(H27="","",IF(H27&gt;=23,"J",IF(H27&lt;23,"L")))</f>
        <v>J</v>
      </c>
      <c r="P27" s="101" t="str">
        <f>IF(H27="","",IF(H27&gt;=G27-8,"J",IF(H27&lt;G27-8,"L")))</f>
        <v>J</v>
      </c>
      <c r="Q27" s="72" t="s">
        <v>130</v>
      </c>
      <c r="R27" s="75">
        <v>3</v>
      </c>
      <c r="S27" s="76">
        <v>3</v>
      </c>
      <c r="T27" s="77">
        <v>2</v>
      </c>
      <c r="U27" s="138">
        <v>2</v>
      </c>
      <c r="V27" s="147">
        <v>34.5</v>
      </c>
      <c r="W27" s="57">
        <v>34.5</v>
      </c>
      <c r="X27" s="64">
        <v>23</v>
      </c>
      <c r="Y27" s="162">
        <v>23</v>
      </c>
      <c r="Z27" s="142">
        <v>5</v>
      </c>
      <c r="AA27" s="39">
        <v>5</v>
      </c>
      <c r="AB27" s="38">
        <v>3</v>
      </c>
      <c r="AC27" s="151">
        <v>3</v>
      </c>
      <c r="AD27" s="157" t="str">
        <f>IF(W27="","",IF(W27&gt;=23,"J",IF(W27&lt;23,"L")))</f>
        <v>J</v>
      </c>
      <c r="AE27" s="101" t="str">
        <f>IF(W27="","",IF(W27&gt;=V27-8,"J",IF(W27&lt;V27-8,"L")))</f>
        <v>J</v>
      </c>
      <c r="AF27" s="72" t="s">
        <v>130</v>
      </c>
    </row>
    <row r="28" spans="1:32" ht="12" customHeight="1">
      <c r="A28" s="405" t="s">
        <v>2</v>
      </c>
      <c r="B28" s="406"/>
      <c r="C28" s="15">
        <v>3</v>
      </c>
      <c r="D28" s="78">
        <v>3</v>
      </c>
      <c r="E28" s="17">
        <v>2</v>
      </c>
      <c r="F28" s="139">
        <v>2</v>
      </c>
      <c r="G28" s="89">
        <v>34.5</v>
      </c>
      <c r="H28" s="60">
        <v>34.5</v>
      </c>
      <c r="I28" s="61">
        <v>23</v>
      </c>
      <c r="J28" s="149">
        <v>23</v>
      </c>
      <c r="K28" s="143">
        <v>5</v>
      </c>
      <c r="L28" s="37">
        <v>5</v>
      </c>
      <c r="M28" s="36">
        <v>3</v>
      </c>
      <c r="N28" s="152">
        <v>3</v>
      </c>
      <c r="O28" s="158" t="str">
        <f>IF(H28="","",IF(H28&gt;=23,"J",IF(H28&lt;23,"L")))</f>
        <v>J</v>
      </c>
      <c r="P28" s="73" t="str">
        <f t="shared" ref="P28:P46"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6" si="1">IF(W28="","",IF(W28&gt;=23,"J",IF(W28&lt;23,"L")))</f>
        <v>J</v>
      </c>
      <c r="AE28" s="73" t="str">
        <f t="shared" ref="AE28:AE46" si="2">IF(W28="","",IF(W28&gt;=V28-8,"J",IF(W28&lt;V28-8,"L")))</f>
        <v>J</v>
      </c>
      <c r="AF28" s="16" t="s">
        <v>130</v>
      </c>
    </row>
    <row r="29" spans="1:32" ht="12" customHeight="1">
      <c r="A29" s="405" t="s">
        <v>3</v>
      </c>
      <c r="B29" s="406"/>
      <c r="C29" s="15">
        <v>3</v>
      </c>
      <c r="D29" s="78">
        <v>3</v>
      </c>
      <c r="E29" s="17">
        <v>2</v>
      </c>
      <c r="F29" s="139">
        <v>2</v>
      </c>
      <c r="G29" s="89">
        <v>34.5</v>
      </c>
      <c r="H29" s="60">
        <v>34.5</v>
      </c>
      <c r="I29" s="61">
        <v>23</v>
      </c>
      <c r="J29" s="149">
        <v>23</v>
      </c>
      <c r="K29" s="143">
        <v>5</v>
      </c>
      <c r="L29" s="37">
        <v>5</v>
      </c>
      <c r="M29" s="36">
        <v>3</v>
      </c>
      <c r="N29" s="152">
        <v>3</v>
      </c>
      <c r="O29" s="158" t="str">
        <f t="shared" ref="O29:O46"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135" t="s">
        <v>123</v>
      </c>
      <c r="B30" s="135"/>
      <c r="C30" s="15">
        <v>7</v>
      </c>
      <c r="D30" s="78">
        <v>7</v>
      </c>
      <c r="E30" s="17">
        <v>5</v>
      </c>
      <c r="F30" s="139">
        <v>5</v>
      </c>
      <c r="G30" s="89">
        <v>80.5</v>
      </c>
      <c r="H30" s="60">
        <v>80.5</v>
      </c>
      <c r="I30" s="61">
        <v>57.5</v>
      </c>
      <c r="J30" s="149">
        <v>57.5</v>
      </c>
      <c r="K30" s="143">
        <v>5.1428571428571432</v>
      </c>
      <c r="L30" s="37">
        <v>5.1428571428571432</v>
      </c>
      <c r="M30" s="36">
        <v>3</v>
      </c>
      <c r="N30" s="152">
        <v>3</v>
      </c>
      <c r="O30" s="158" t="str">
        <f>IF(H30="","",IF(H30&gt;=23,"J",IF(H30&lt;23,"L")))</f>
        <v>J</v>
      </c>
      <c r="P30" s="73" t="str">
        <f>IF(H30="","",IF(H30&gt;=G30-8,"J",IF(H30&lt;G30-8,"L")))</f>
        <v>J</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6</v>
      </c>
      <c r="E31" s="17">
        <v>2</v>
      </c>
      <c r="F31" s="139">
        <v>2</v>
      </c>
      <c r="G31" s="89">
        <v>69</v>
      </c>
      <c r="H31" s="60">
        <v>69</v>
      </c>
      <c r="I31" s="61">
        <v>23</v>
      </c>
      <c r="J31" s="149">
        <v>23</v>
      </c>
      <c r="K31" s="143">
        <v>4</v>
      </c>
      <c r="L31" s="37">
        <v>4</v>
      </c>
      <c r="M31" s="36">
        <v>3</v>
      </c>
      <c r="N31" s="152">
        <v>3</v>
      </c>
      <c r="O31" s="158" t="str">
        <f>IF(H31="","",IF(H31&gt;=23,"J",IF(H31&lt;23,"L")))</f>
        <v>J</v>
      </c>
      <c r="P31" s="73" t="str">
        <f>IF(H31="","",IF(H31&gt;=G31-8,"J",IF(H31&lt;G31-8,"L")))</f>
        <v>J</v>
      </c>
      <c r="Q31" s="16" t="s">
        <v>130</v>
      </c>
      <c r="R31" s="15">
        <v>5</v>
      </c>
      <c r="S31" s="78">
        <v>5</v>
      </c>
      <c r="T31" s="17">
        <v>1</v>
      </c>
      <c r="U31" s="139">
        <v>0</v>
      </c>
      <c r="V31" s="89">
        <v>57.5</v>
      </c>
      <c r="W31" s="60">
        <v>57.5</v>
      </c>
      <c r="X31" s="18">
        <v>11.5</v>
      </c>
      <c r="Y31" s="163">
        <v>0</v>
      </c>
      <c r="Z31" s="143">
        <v>4.8</v>
      </c>
      <c r="AA31" s="37">
        <v>4.8</v>
      </c>
      <c r="AB31" s="36">
        <v>4</v>
      </c>
      <c r="AC31" s="152">
        <v>4.8</v>
      </c>
      <c r="AD31" s="158" t="str">
        <f>IF(W31="","",IF(W31&gt;=23,"J",IF(W31&lt;23,"L")))</f>
        <v>J</v>
      </c>
      <c r="AE31" s="73" t="str">
        <f>IF(W31="","",IF(W31&gt;=V31-8,"J",IF(W31&lt;V31-8,"L")))</f>
        <v>J</v>
      </c>
      <c r="AF31" s="16" t="s">
        <v>130</v>
      </c>
    </row>
    <row r="32" spans="1:32" ht="12" customHeight="1">
      <c r="A32" s="405" t="s">
        <v>4</v>
      </c>
      <c r="B32" s="406"/>
      <c r="C32" s="15">
        <v>3</v>
      </c>
      <c r="D32" s="78">
        <v>2.65</v>
      </c>
      <c r="E32" s="17">
        <v>2</v>
      </c>
      <c r="F32" s="139">
        <v>2</v>
      </c>
      <c r="G32" s="89">
        <v>34.5</v>
      </c>
      <c r="H32" s="60">
        <v>30.5</v>
      </c>
      <c r="I32" s="61">
        <v>23</v>
      </c>
      <c r="J32" s="149">
        <v>23</v>
      </c>
      <c r="K32" s="143">
        <v>6</v>
      </c>
      <c r="L32" s="37">
        <v>6.7924528301886795</v>
      </c>
      <c r="M32" s="36">
        <v>3.6</v>
      </c>
      <c r="N32" s="152">
        <v>3.8709677419354835</v>
      </c>
      <c r="O32" s="158" t="str">
        <f>IF(H32="","",IF(H32&gt;=23,"J",IF(H32&lt;23,"L")))</f>
        <v>J</v>
      </c>
      <c r="P32" s="73" t="str">
        <f t="shared" si="0"/>
        <v>J</v>
      </c>
      <c r="Q32" s="16" t="s">
        <v>129</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4</v>
      </c>
      <c r="E33" s="17">
        <v>4</v>
      </c>
      <c r="F33" s="139">
        <v>3</v>
      </c>
      <c r="G33" s="89">
        <v>46</v>
      </c>
      <c r="H33" s="60">
        <v>46</v>
      </c>
      <c r="I33" s="61">
        <v>46</v>
      </c>
      <c r="J33" s="149">
        <v>34.5</v>
      </c>
      <c r="K33" s="143">
        <v>4</v>
      </c>
      <c r="L33" s="37">
        <v>4</v>
      </c>
      <c r="M33" s="36">
        <v>2</v>
      </c>
      <c r="N33" s="152">
        <v>2.2857142857142856</v>
      </c>
      <c r="O33" s="158" t="str">
        <f t="shared" si="3"/>
        <v>J</v>
      </c>
      <c r="P33" s="73" t="str">
        <f t="shared" si="0"/>
        <v>J</v>
      </c>
      <c r="Q33" s="16" t="s">
        <v>129</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3</v>
      </c>
      <c r="E34" s="17">
        <v>2</v>
      </c>
      <c r="F34" s="139">
        <v>1</v>
      </c>
      <c r="G34" s="89">
        <v>34.5</v>
      </c>
      <c r="H34" s="60">
        <v>34.5</v>
      </c>
      <c r="I34" s="61">
        <v>23</v>
      </c>
      <c r="J34" s="149">
        <v>11.5</v>
      </c>
      <c r="K34" s="143">
        <v>6</v>
      </c>
      <c r="L34" s="37">
        <v>6</v>
      </c>
      <c r="M34" s="36">
        <v>3.6</v>
      </c>
      <c r="N34" s="152">
        <v>4.5</v>
      </c>
      <c r="O34" s="158" t="str">
        <f t="shared" si="3"/>
        <v>J</v>
      </c>
      <c r="P34" s="73" t="str">
        <f t="shared" si="0"/>
        <v>J</v>
      </c>
      <c r="Q34" s="16" t="s">
        <v>129</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4</v>
      </c>
      <c r="D35" s="78">
        <v>4</v>
      </c>
      <c r="E35" s="17">
        <v>2</v>
      </c>
      <c r="F35" s="139">
        <v>2</v>
      </c>
      <c r="G35" s="147">
        <v>46</v>
      </c>
      <c r="H35" s="57">
        <v>46</v>
      </c>
      <c r="I35" s="58">
        <v>30.5</v>
      </c>
      <c r="J35" s="148">
        <v>23</v>
      </c>
      <c r="K35" s="144" t="s">
        <v>124</v>
      </c>
      <c r="L35" s="52" t="s">
        <v>124</v>
      </c>
      <c r="M35" s="52" t="s">
        <v>124</v>
      </c>
      <c r="N35" s="153" t="s">
        <v>124</v>
      </c>
      <c r="O35" s="158" t="str">
        <f t="shared" si="3"/>
        <v>J</v>
      </c>
      <c r="P35" s="73" t="str">
        <f t="shared" si="0"/>
        <v>J</v>
      </c>
      <c r="Q35" s="72" t="s">
        <v>130</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10</v>
      </c>
      <c r="E36" s="17">
        <v>4</v>
      </c>
      <c r="F36" s="139">
        <v>4</v>
      </c>
      <c r="G36" s="89">
        <v>115</v>
      </c>
      <c r="H36" s="60">
        <v>115</v>
      </c>
      <c r="I36" s="61">
        <v>46</v>
      </c>
      <c r="J36" s="149">
        <v>46</v>
      </c>
      <c r="K36" s="145" t="s">
        <v>124</v>
      </c>
      <c r="L36" s="53" t="s">
        <v>124</v>
      </c>
      <c r="M36" s="53" t="s">
        <v>124</v>
      </c>
      <c r="N36" s="154" t="s">
        <v>124</v>
      </c>
      <c r="O36" s="158" t="str">
        <f t="shared" si="3"/>
        <v>J</v>
      </c>
      <c r="P36" s="73" t="str">
        <f t="shared" si="0"/>
        <v>J</v>
      </c>
      <c r="Q36" s="16" t="s">
        <v>130</v>
      </c>
      <c r="R36" s="15">
        <v>10</v>
      </c>
      <c r="S36" s="78">
        <v>10</v>
      </c>
      <c r="T36" s="17">
        <v>2</v>
      </c>
      <c r="U36" s="139">
        <v>1</v>
      </c>
      <c r="V36" s="89">
        <v>115</v>
      </c>
      <c r="W36" s="60">
        <v>115</v>
      </c>
      <c r="X36" s="18">
        <v>23</v>
      </c>
      <c r="Y36" s="165">
        <v>11.5</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145" t="s">
        <v>124</v>
      </c>
      <c r="L37" s="53" t="s">
        <v>124</v>
      </c>
      <c r="M37" s="53" t="s">
        <v>124</v>
      </c>
      <c r="N37" s="154"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145" t="s">
        <v>124</v>
      </c>
      <c r="L38" s="53" t="s">
        <v>124</v>
      </c>
      <c r="M38" s="53" t="s">
        <v>124</v>
      </c>
      <c r="N38" s="154"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3</v>
      </c>
      <c r="E39" s="17">
        <v>3.65</v>
      </c>
      <c r="F39" s="139">
        <v>3.65</v>
      </c>
      <c r="G39" s="89">
        <v>46</v>
      </c>
      <c r="H39" s="60">
        <v>34.5</v>
      </c>
      <c r="I39" s="61">
        <v>42</v>
      </c>
      <c r="J39" s="149">
        <v>42</v>
      </c>
      <c r="K39" s="143">
        <v>7</v>
      </c>
      <c r="L39" s="37">
        <v>9.3333333333333339</v>
      </c>
      <c r="M39" s="36">
        <v>3.6601307189542482</v>
      </c>
      <c r="N39" s="152">
        <v>4.2105263157894735</v>
      </c>
      <c r="O39" s="158" t="str">
        <f t="shared" si="3"/>
        <v>J</v>
      </c>
      <c r="P39" s="73" t="str">
        <f t="shared" si="0"/>
        <v>L</v>
      </c>
      <c r="Q39" s="16" t="s">
        <v>129</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6</v>
      </c>
      <c r="E40" s="17">
        <v>4.6500000000000004</v>
      </c>
      <c r="F40" s="139">
        <v>5</v>
      </c>
      <c r="G40" s="89">
        <v>57.5</v>
      </c>
      <c r="H40" s="60">
        <v>69</v>
      </c>
      <c r="I40" s="61">
        <v>53.5</v>
      </c>
      <c r="J40" s="149">
        <v>57.5</v>
      </c>
      <c r="K40" s="143">
        <v>7.2</v>
      </c>
      <c r="L40" s="37">
        <v>6</v>
      </c>
      <c r="M40" s="36">
        <v>3.7305699481865284</v>
      </c>
      <c r="N40" s="152">
        <v>3.2727272727272729</v>
      </c>
      <c r="O40" s="158" t="str">
        <f t="shared" si="3"/>
        <v>J</v>
      </c>
      <c r="P40" s="73" t="str">
        <f t="shared" si="0"/>
        <v>J</v>
      </c>
      <c r="Q40" s="16" t="s">
        <v>130</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6</v>
      </c>
      <c r="E41" s="17">
        <v>3</v>
      </c>
      <c r="F41" s="139">
        <v>3</v>
      </c>
      <c r="G41" s="89">
        <v>69</v>
      </c>
      <c r="H41" s="60">
        <v>69</v>
      </c>
      <c r="I41" s="61">
        <v>34.5</v>
      </c>
      <c r="J41" s="149">
        <v>34.5</v>
      </c>
      <c r="K41" s="143">
        <v>4.5</v>
      </c>
      <c r="L41" s="80">
        <v>4.5</v>
      </c>
      <c r="M41" s="36">
        <v>3</v>
      </c>
      <c r="N41" s="155">
        <v>3</v>
      </c>
      <c r="O41" s="158" t="str">
        <f>IF(H41="","",IF(H41&gt;=23,"J",IF(H41&lt;23,"L")))</f>
        <v>J</v>
      </c>
      <c r="P41" s="73" t="str">
        <f>IF(H41="","",IF(H41&gt;=G41-8,"J",IF(H41&lt;G41-8,"L")))</f>
        <v>J</v>
      </c>
      <c r="Q41" s="16" t="s">
        <v>130</v>
      </c>
      <c r="R41" s="15">
        <v>5</v>
      </c>
      <c r="S41" s="78">
        <v>4</v>
      </c>
      <c r="T41" s="17">
        <v>1</v>
      </c>
      <c r="U41" s="139">
        <v>2</v>
      </c>
      <c r="V41" s="89">
        <v>57.5</v>
      </c>
      <c r="W41" s="60">
        <v>46</v>
      </c>
      <c r="X41" s="18">
        <v>11.5</v>
      </c>
      <c r="Y41" s="163">
        <v>23</v>
      </c>
      <c r="Z41" s="143">
        <v>5.4</v>
      </c>
      <c r="AA41" s="80">
        <v>6.75</v>
      </c>
      <c r="AB41" s="36">
        <v>4.5</v>
      </c>
      <c r="AC41" s="155">
        <v>4.5</v>
      </c>
      <c r="AD41" s="158" t="str">
        <f>IF(W41="","",IF(W41&gt;=23,"J",IF(W41&lt;23,"L")))</f>
        <v>J</v>
      </c>
      <c r="AE41" s="73" t="str">
        <f>IF(W41="","",IF(W41&gt;=V41-8,"J",IF(W41&lt;V41-8,"L")))</f>
        <v>L</v>
      </c>
      <c r="AF41" s="16" t="s">
        <v>130</v>
      </c>
    </row>
    <row r="42" spans="1:32" ht="12" customHeight="1">
      <c r="A42" s="405" t="s">
        <v>13</v>
      </c>
      <c r="B42" s="406"/>
      <c r="C42" s="15">
        <v>3</v>
      </c>
      <c r="D42" s="78">
        <v>3</v>
      </c>
      <c r="E42" s="17">
        <v>2</v>
      </c>
      <c r="F42" s="139">
        <v>2</v>
      </c>
      <c r="G42" s="89">
        <v>34.5</v>
      </c>
      <c r="H42" s="60">
        <v>34.5</v>
      </c>
      <c r="I42" s="61">
        <v>23</v>
      </c>
      <c r="J42" s="149">
        <v>23</v>
      </c>
      <c r="K42" s="143">
        <v>5.666666666666667</v>
      </c>
      <c r="L42" s="37">
        <v>5.666666666666667</v>
      </c>
      <c r="M42" s="36">
        <v>3.4</v>
      </c>
      <c r="N42" s="152">
        <v>3.4</v>
      </c>
      <c r="O42" s="158" t="str">
        <f t="shared" si="3"/>
        <v>J</v>
      </c>
      <c r="P42" s="73" t="str">
        <f t="shared" si="0"/>
        <v>J</v>
      </c>
      <c r="Q42" s="16" t="s">
        <v>130</v>
      </c>
      <c r="R42" s="15">
        <v>3</v>
      </c>
      <c r="S42" s="78">
        <v>3</v>
      </c>
      <c r="T42" s="17">
        <v>1</v>
      </c>
      <c r="U42" s="139">
        <v>1</v>
      </c>
      <c r="V42" s="89">
        <v>34.5</v>
      </c>
      <c r="W42" s="60">
        <v>34.5</v>
      </c>
      <c r="X42" s="18">
        <v>11.5</v>
      </c>
      <c r="Y42" s="163">
        <v>11.5</v>
      </c>
      <c r="Z42" s="143">
        <v>5.666666666666667</v>
      </c>
      <c r="AA42" s="37">
        <v>5.666666666666667</v>
      </c>
      <c r="AB42" s="36">
        <v>4.25</v>
      </c>
      <c r="AC42" s="152">
        <v>4.25</v>
      </c>
      <c r="AD42" s="158" t="str">
        <f t="shared" si="1"/>
        <v>J</v>
      </c>
      <c r="AE42" s="73" t="str">
        <f t="shared" si="2"/>
        <v>J</v>
      </c>
      <c r="AF42" s="16" t="s">
        <v>130</v>
      </c>
    </row>
    <row r="43" spans="1:32" ht="12" customHeight="1">
      <c r="A43" s="405" t="s">
        <v>14</v>
      </c>
      <c r="B43" s="406"/>
      <c r="C43" s="15">
        <v>3</v>
      </c>
      <c r="D43" s="78">
        <v>2</v>
      </c>
      <c r="E43" s="17">
        <v>2.3913043478260869</v>
      </c>
      <c r="F43" s="139">
        <v>2</v>
      </c>
      <c r="G43" s="89">
        <v>34.5</v>
      </c>
      <c r="H43" s="60">
        <v>23</v>
      </c>
      <c r="I43" s="61">
        <v>27.5</v>
      </c>
      <c r="J43" s="149">
        <v>23</v>
      </c>
      <c r="K43" s="143">
        <v>6.666666666666667</v>
      </c>
      <c r="L43" s="37">
        <v>10</v>
      </c>
      <c r="M43" s="36">
        <v>3.7096774193548385</v>
      </c>
      <c r="N43" s="152">
        <v>5</v>
      </c>
      <c r="O43" s="158" t="str">
        <f t="shared" si="3"/>
        <v>J</v>
      </c>
      <c r="P43" s="73" t="str">
        <f t="shared" si="0"/>
        <v>L</v>
      </c>
      <c r="Q43" s="16" t="s">
        <v>130</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2</v>
      </c>
      <c r="E44" s="17">
        <v>2</v>
      </c>
      <c r="F44" s="139">
        <v>2</v>
      </c>
      <c r="G44" s="89">
        <v>34.5</v>
      </c>
      <c r="H44" s="60">
        <v>23</v>
      </c>
      <c r="I44" s="61">
        <v>23</v>
      </c>
      <c r="J44" s="149">
        <v>23</v>
      </c>
      <c r="K44" s="143">
        <v>6.666666666666667</v>
      </c>
      <c r="L44" s="80">
        <v>10</v>
      </c>
      <c r="M44" s="36">
        <v>4</v>
      </c>
      <c r="N44" s="155">
        <v>5</v>
      </c>
      <c r="O44" s="158" t="str">
        <f>IF(H44="","",IF(H44&gt;=23,"J",IF(H44&lt;23,"L")))</f>
        <v>J</v>
      </c>
      <c r="P44" s="73" t="str">
        <f>IF(H44="","",IF(H44&gt;=G44-8,"J",IF(H44&lt;G44-8,"L")))</f>
        <v>L</v>
      </c>
      <c r="Q44" s="16" t="s">
        <v>129</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v>
      </c>
      <c r="E45" s="17">
        <v>2</v>
      </c>
      <c r="F45" s="139">
        <v>2</v>
      </c>
      <c r="G45" s="89">
        <v>23</v>
      </c>
      <c r="H45" s="60">
        <v>23</v>
      </c>
      <c r="I45" s="61">
        <v>23</v>
      </c>
      <c r="J45" s="149">
        <v>23</v>
      </c>
      <c r="K45" s="143">
        <v>5.5</v>
      </c>
      <c r="L45" s="37">
        <v>5.5</v>
      </c>
      <c r="M45" s="36">
        <v>2.75</v>
      </c>
      <c r="N45" s="152">
        <v>2.75</v>
      </c>
      <c r="O45" s="158" t="str">
        <f>IF(H45="","",IF(H45&gt;=23,"J",IF(H45&lt;23,"L")))</f>
        <v>J</v>
      </c>
      <c r="P45" s="73" t="str">
        <f>IF(H45="","",IF(H45&gt;=G45-8,"J",IF(H45&lt;G45-8,"L")))</f>
        <v>J</v>
      </c>
      <c r="Q45" s="16" t="s">
        <v>130</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thickBot="1">
      <c r="A46" s="407" t="s">
        <v>16</v>
      </c>
      <c r="B46" s="408"/>
      <c r="C46" s="23">
        <v>7</v>
      </c>
      <c r="D46" s="79">
        <v>6</v>
      </c>
      <c r="E46" s="25">
        <v>3.65</v>
      </c>
      <c r="F46" s="140">
        <v>2</v>
      </c>
      <c r="G46" s="91">
        <v>80.5</v>
      </c>
      <c r="H46" s="62">
        <v>69</v>
      </c>
      <c r="I46" s="63">
        <v>42</v>
      </c>
      <c r="J46" s="150">
        <v>23</v>
      </c>
      <c r="K46" s="146">
        <v>4.7142857142857144</v>
      </c>
      <c r="L46" s="82">
        <v>5.5</v>
      </c>
      <c r="M46" s="81">
        <v>3.0985915492957745</v>
      </c>
      <c r="N46" s="156">
        <v>4.125</v>
      </c>
      <c r="O46" s="159" t="str">
        <f t="shared" si="3"/>
        <v>J</v>
      </c>
      <c r="P46" s="74" t="str">
        <f t="shared" si="0"/>
        <v>L</v>
      </c>
      <c r="Q46" s="22" t="s">
        <v>130</v>
      </c>
      <c r="R46" s="23">
        <v>7</v>
      </c>
      <c r="S46" s="79">
        <v>5</v>
      </c>
      <c r="T46" s="25">
        <v>3</v>
      </c>
      <c r="U46" s="140">
        <v>3</v>
      </c>
      <c r="V46" s="91">
        <v>80.5</v>
      </c>
      <c r="W46" s="62">
        <v>57.5</v>
      </c>
      <c r="X46" s="21">
        <v>34.5</v>
      </c>
      <c r="Y46" s="166">
        <v>34.5</v>
      </c>
      <c r="Z46" s="146">
        <v>4.7142857142857144</v>
      </c>
      <c r="AA46" s="82">
        <v>6.6</v>
      </c>
      <c r="AB46" s="81">
        <v>3.3</v>
      </c>
      <c r="AC46" s="156">
        <v>4.125</v>
      </c>
      <c r="AD46" s="159" t="str">
        <f t="shared" si="1"/>
        <v>J</v>
      </c>
      <c r="AE46" s="74" t="str">
        <f t="shared" si="2"/>
        <v>L</v>
      </c>
      <c r="AF46" s="22" t="s">
        <v>129</v>
      </c>
    </row>
    <row r="47" spans="1:32" ht="12" customHeight="1" thickBot="1">
      <c r="A47" s="6"/>
      <c r="B47" s="5"/>
      <c r="C47" s="5"/>
      <c r="D47" s="5"/>
      <c r="E47" s="5"/>
      <c r="F47" s="5"/>
      <c r="G47" s="5"/>
      <c r="H47" s="5"/>
      <c r="I47" s="5"/>
      <c r="J47" s="5"/>
      <c r="K47" s="5"/>
      <c r="L47" s="5"/>
      <c r="M47" s="5"/>
      <c r="N47" s="5"/>
      <c r="O47" s="5"/>
      <c r="P47" s="5"/>
      <c r="Q47" s="5"/>
      <c r="R47" s="5"/>
      <c r="S47" s="5"/>
      <c r="T47" s="5"/>
      <c r="U47" s="14"/>
      <c r="V47" s="13"/>
      <c r="W47" s="13"/>
      <c r="X47" s="13"/>
      <c r="Y47" s="13"/>
      <c r="Z47" s="13"/>
      <c r="AA47" s="13"/>
      <c r="AB47" s="13"/>
      <c r="AC47" s="13"/>
      <c r="AD47" s="13"/>
      <c r="AE47" s="13"/>
      <c r="AF47" s="13"/>
    </row>
    <row r="48" spans="1:32" ht="18" customHeight="1" thickBot="1">
      <c r="A48" s="329" t="s">
        <v>17</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1"/>
    </row>
    <row r="49" spans="1:32" ht="15.75" customHeight="1" thickBot="1">
      <c r="A49" s="411" t="s">
        <v>0</v>
      </c>
      <c r="B49" s="412"/>
      <c r="C49" s="323" t="s">
        <v>63</v>
      </c>
      <c r="D49" s="324"/>
      <c r="E49" s="324"/>
      <c r="F49" s="324"/>
      <c r="G49" s="324"/>
      <c r="H49" s="324"/>
      <c r="I49" s="324"/>
      <c r="J49" s="324"/>
      <c r="K49" s="324"/>
      <c r="L49" s="324"/>
      <c r="M49" s="324"/>
      <c r="N49" s="324"/>
      <c r="O49" s="324"/>
      <c r="P49" s="324"/>
      <c r="Q49" s="325"/>
      <c r="R49" s="326" t="s">
        <v>64</v>
      </c>
      <c r="S49" s="327"/>
      <c r="T49" s="327"/>
      <c r="U49" s="327"/>
      <c r="V49" s="327"/>
      <c r="W49" s="327"/>
      <c r="X49" s="327"/>
      <c r="Y49" s="327"/>
      <c r="Z49" s="327"/>
      <c r="AA49" s="327"/>
      <c r="AB49" s="327"/>
      <c r="AC49" s="327"/>
      <c r="AD49" s="327"/>
      <c r="AE49" s="327"/>
      <c r="AF49" s="328"/>
    </row>
    <row r="50" spans="1:32" ht="69" customHeight="1" thickBot="1">
      <c r="A50" s="413"/>
      <c r="B50" s="414"/>
      <c r="C50" s="104" t="s">
        <v>105</v>
      </c>
      <c r="D50" s="105" t="s">
        <v>106</v>
      </c>
      <c r="E50" s="105" t="s">
        <v>107</v>
      </c>
      <c r="F50" s="168" t="s">
        <v>108</v>
      </c>
      <c r="G50" s="104" t="s">
        <v>109</v>
      </c>
      <c r="H50" s="105" t="s">
        <v>110</v>
      </c>
      <c r="I50" s="105" t="s">
        <v>111</v>
      </c>
      <c r="J50" s="173" t="s">
        <v>112</v>
      </c>
      <c r="K50" s="104" t="s">
        <v>65</v>
      </c>
      <c r="L50" s="105" t="s">
        <v>66</v>
      </c>
      <c r="M50" s="105" t="s">
        <v>67</v>
      </c>
      <c r="N50" s="173" t="s">
        <v>68</v>
      </c>
      <c r="O50" s="172" t="s">
        <v>113</v>
      </c>
      <c r="P50" s="105" t="s">
        <v>115</v>
      </c>
      <c r="Q50" s="106" t="s">
        <v>93</v>
      </c>
      <c r="R50" s="107" t="s">
        <v>105</v>
      </c>
      <c r="S50" s="108" t="s">
        <v>106</v>
      </c>
      <c r="T50" s="108" t="s">
        <v>107</v>
      </c>
      <c r="U50" s="174" t="s">
        <v>108</v>
      </c>
      <c r="V50" s="107" t="s">
        <v>109</v>
      </c>
      <c r="W50" s="108" t="s">
        <v>110</v>
      </c>
      <c r="X50" s="108" t="s">
        <v>111</v>
      </c>
      <c r="Y50" s="109" t="s">
        <v>112</v>
      </c>
      <c r="Z50" s="107" t="s">
        <v>65</v>
      </c>
      <c r="AA50" s="108" t="s">
        <v>66</v>
      </c>
      <c r="AB50" s="108" t="s">
        <v>67</v>
      </c>
      <c r="AC50" s="109" t="s">
        <v>68</v>
      </c>
      <c r="AD50" s="175" t="s">
        <v>113</v>
      </c>
      <c r="AE50" s="108" t="s">
        <v>114</v>
      </c>
      <c r="AF50" s="109" t="s">
        <v>69</v>
      </c>
    </row>
    <row r="51" spans="1:32" ht="12" customHeight="1">
      <c r="A51" s="403" t="s">
        <v>18</v>
      </c>
      <c r="B51" s="404"/>
      <c r="C51" s="98">
        <v>0</v>
      </c>
      <c r="D51" s="99">
        <v>0</v>
      </c>
      <c r="E51" s="100">
        <v>0</v>
      </c>
      <c r="F51" s="169">
        <v>0</v>
      </c>
      <c r="G51" s="147">
        <v>0</v>
      </c>
      <c r="H51" s="57">
        <v>0</v>
      </c>
      <c r="I51" s="58">
        <v>0</v>
      </c>
      <c r="J51" s="148">
        <v>0</v>
      </c>
      <c r="K51" s="181" t="e">
        <v>#DIV/0!</v>
      </c>
      <c r="L51" s="39" t="e">
        <v>#DIV/0!</v>
      </c>
      <c r="M51" s="38" t="e">
        <v>#DIV/0!</v>
      </c>
      <c r="N51" s="182" t="e">
        <v>#DIV/0!</v>
      </c>
      <c r="O51" s="199" t="str">
        <f>IF(H51="","",IF(C51=0,"J",IF(H51&gt;=23,"J",IF(H51&lt;23,"L"))))</f>
        <v>J</v>
      </c>
      <c r="P51" s="101" t="str">
        <f t="shared" ref="P51:P59" si="4">IF(H51="","",IF(H51&gt;=G51-8,"J",IF(H51&lt;G51-8,"L")))</f>
        <v>J</v>
      </c>
      <c r="Q51" s="72" t="s">
        <v>131</v>
      </c>
      <c r="R51" s="98">
        <v>0</v>
      </c>
      <c r="S51" s="99">
        <v>0</v>
      </c>
      <c r="T51" s="100">
        <v>0</v>
      </c>
      <c r="U51" s="169">
        <v>0</v>
      </c>
      <c r="V51" s="147">
        <v>0</v>
      </c>
      <c r="W51" s="57">
        <v>0</v>
      </c>
      <c r="X51" s="64">
        <v>0</v>
      </c>
      <c r="Y51" s="162">
        <v>0</v>
      </c>
      <c r="Z51" s="181" t="e">
        <v>#DIV/0!</v>
      </c>
      <c r="AA51" s="39" t="e">
        <v>#DIV/0!</v>
      </c>
      <c r="AB51" s="38" t="e">
        <v>#DIV/0!</v>
      </c>
      <c r="AC51" s="182" t="e">
        <v>#DIV/0!</v>
      </c>
      <c r="AD51" s="199" t="str">
        <f>IF(W51="","",IF(R51=0,"J",IF(W51&gt;=23,"J",IF(W51&lt;23,"L"))))</f>
        <v>J</v>
      </c>
      <c r="AE51" s="101" t="str">
        <f t="shared" ref="AE51:AE59" si="5">IF(W51="","",IF(W51&gt;=V51-8,"J",IF(W51&lt;V51-8,"L")))</f>
        <v>J</v>
      </c>
      <c r="AF51" s="72" t="s">
        <v>131</v>
      </c>
    </row>
    <row r="52" spans="1:32" ht="12" customHeight="1">
      <c r="A52" s="405" t="s">
        <v>19</v>
      </c>
      <c r="B52" s="406"/>
      <c r="C52" s="66">
        <v>4</v>
      </c>
      <c r="D52" s="67">
        <v>4.6500000000000004</v>
      </c>
      <c r="E52" s="68">
        <v>2</v>
      </c>
      <c r="F52" s="170">
        <v>2</v>
      </c>
      <c r="G52" s="89">
        <v>46</v>
      </c>
      <c r="H52" s="60">
        <v>53.5</v>
      </c>
      <c r="I52" s="61">
        <v>23</v>
      </c>
      <c r="J52" s="149">
        <v>23</v>
      </c>
      <c r="K52" s="185">
        <v>7</v>
      </c>
      <c r="L52" s="37">
        <v>6.021505376344086</v>
      </c>
      <c r="M52" s="36">
        <v>4.666666666666667</v>
      </c>
      <c r="N52" s="186">
        <v>4.2105263157894735</v>
      </c>
      <c r="O52" s="200" t="str">
        <f t="shared" ref="O52:O59" si="6">IF(H52="","",IF(H52&gt;=23,"J",IF(H52&lt;23,"L")))</f>
        <v>J</v>
      </c>
      <c r="P52" s="73" t="str">
        <f t="shared" si="4"/>
        <v>J</v>
      </c>
      <c r="Q52" s="16" t="s">
        <v>130</v>
      </c>
      <c r="R52" s="66">
        <v>3</v>
      </c>
      <c r="S52" s="67">
        <v>3</v>
      </c>
      <c r="T52" s="68">
        <v>1</v>
      </c>
      <c r="U52" s="170">
        <v>1</v>
      </c>
      <c r="V52" s="89">
        <v>34.5</v>
      </c>
      <c r="W52" s="60">
        <v>34.5</v>
      </c>
      <c r="X52" s="18">
        <v>11.5</v>
      </c>
      <c r="Y52" s="163">
        <v>11.5</v>
      </c>
      <c r="Z52" s="185">
        <v>9.3333333333333339</v>
      </c>
      <c r="AA52" s="37">
        <v>9.3333333333333339</v>
      </c>
      <c r="AB52" s="36">
        <v>7</v>
      </c>
      <c r="AC52" s="186">
        <v>7</v>
      </c>
      <c r="AD52" s="200" t="str">
        <f t="shared" ref="AD52:AD59" si="7">IF(W52="","",IF(W52&gt;=23,"J",IF(W52&lt;23,"L")))</f>
        <v>J</v>
      </c>
      <c r="AE52" s="73" t="str">
        <f t="shared" si="5"/>
        <v>J</v>
      </c>
      <c r="AF52" s="16" t="s">
        <v>130</v>
      </c>
    </row>
    <row r="53" spans="1:32" ht="12" customHeight="1">
      <c r="A53" s="405" t="s">
        <v>23</v>
      </c>
      <c r="B53" s="406"/>
      <c r="C53" s="66">
        <v>3</v>
      </c>
      <c r="D53" s="67">
        <v>3</v>
      </c>
      <c r="E53" s="68">
        <v>3</v>
      </c>
      <c r="F53" s="170">
        <v>3</v>
      </c>
      <c r="G53" s="89">
        <v>34.5</v>
      </c>
      <c r="H53" s="60">
        <v>34.5</v>
      </c>
      <c r="I53" s="61">
        <v>34.5</v>
      </c>
      <c r="J53" s="149">
        <v>34.5</v>
      </c>
      <c r="K53" s="185">
        <v>7.333333333333333</v>
      </c>
      <c r="L53" s="37">
        <v>7.333333333333333</v>
      </c>
      <c r="M53" s="36">
        <v>3.6666666666666665</v>
      </c>
      <c r="N53" s="186">
        <v>3.6666666666666665</v>
      </c>
      <c r="O53" s="200" t="str">
        <f>IF(H53="","",IF(H53&gt;=23,"J",IF(H53&lt;23,"L")))</f>
        <v>J</v>
      </c>
      <c r="P53" s="73" t="str">
        <f>IF(H53="","",IF(H53&gt;=G53-8,"J",IF(H53&lt;G53-8,"L")))</f>
        <v>J</v>
      </c>
      <c r="Q53" s="16" t="s">
        <v>130</v>
      </c>
      <c r="R53" s="66">
        <v>3</v>
      </c>
      <c r="S53" s="67">
        <v>3</v>
      </c>
      <c r="T53" s="68">
        <v>2</v>
      </c>
      <c r="U53" s="170">
        <v>3</v>
      </c>
      <c r="V53" s="89">
        <v>34.5</v>
      </c>
      <c r="W53" s="60">
        <v>34.5</v>
      </c>
      <c r="X53" s="18">
        <v>23</v>
      </c>
      <c r="Y53" s="163">
        <v>34.5</v>
      </c>
      <c r="Z53" s="185">
        <v>7.333333333333333</v>
      </c>
      <c r="AA53" s="37">
        <v>7.333333333333333</v>
      </c>
      <c r="AB53" s="36">
        <v>4.4000000000000004</v>
      </c>
      <c r="AC53" s="186">
        <v>3.6666666666666665</v>
      </c>
      <c r="AD53" s="200" t="str">
        <f>IF(W53="","",IF(W53&gt;=23,"J",IF(W53&lt;23,"L")))</f>
        <v>J</v>
      </c>
      <c r="AE53" s="73" t="str">
        <f>IF(W53="","",IF(W53&gt;=V53-8,"J",IF(W53&lt;V53-8,"L")))</f>
        <v>J</v>
      </c>
      <c r="AF53" s="16" t="s">
        <v>130</v>
      </c>
    </row>
    <row r="54" spans="1:32" ht="12" customHeight="1">
      <c r="A54" s="405" t="s">
        <v>21</v>
      </c>
      <c r="B54" s="406"/>
      <c r="C54" s="66">
        <v>4</v>
      </c>
      <c r="D54" s="67">
        <v>4</v>
      </c>
      <c r="E54" s="68">
        <v>3</v>
      </c>
      <c r="F54" s="170">
        <v>3</v>
      </c>
      <c r="G54" s="89">
        <v>46</v>
      </c>
      <c r="H54" s="60">
        <v>46</v>
      </c>
      <c r="I54" s="61">
        <v>34.5</v>
      </c>
      <c r="J54" s="149">
        <v>34.5</v>
      </c>
      <c r="K54" s="185">
        <v>7</v>
      </c>
      <c r="L54" s="37">
        <v>7</v>
      </c>
      <c r="M54" s="36">
        <v>4</v>
      </c>
      <c r="N54" s="186">
        <v>4</v>
      </c>
      <c r="O54" s="200" t="str">
        <f>IF(H54="","",IF(H54&gt;=23,"J",IF(H54&lt;23,"L")))</f>
        <v>J</v>
      </c>
      <c r="P54" s="73" t="str">
        <f>IF(H54="","",IF(H54&gt;=G54-8,"J",IF(H54&lt;G54-8,"L")))</f>
        <v>J</v>
      </c>
      <c r="Q54" s="16" t="s">
        <v>130</v>
      </c>
      <c r="R54" s="66">
        <v>4</v>
      </c>
      <c r="S54" s="67">
        <v>3</v>
      </c>
      <c r="T54" s="68">
        <v>1</v>
      </c>
      <c r="U54" s="170">
        <v>2</v>
      </c>
      <c r="V54" s="89">
        <v>46</v>
      </c>
      <c r="W54" s="60">
        <v>34.5</v>
      </c>
      <c r="X54" s="18">
        <v>11.5</v>
      </c>
      <c r="Y54" s="163">
        <v>23</v>
      </c>
      <c r="Z54" s="185">
        <v>7</v>
      </c>
      <c r="AA54" s="37">
        <v>9.3333333333333339</v>
      </c>
      <c r="AB54" s="36">
        <v>5.6</v>
      </c>
      <c r="AC54" s="186">
        <v>5.6</v>
      </c>
      <c r="AD54" s="200" t="str">
        <f>IF(W54="","",IF(W54&gt;=23,"J",IF(W54&lt;23,"L")))</f>
        <v>J</v>
      </c>
      <c r="AE54" s="73" t="str">
        <f>IF(W54="","",IF(W54&gt;=V54-8,"J",IF(W54&lt;V54-8,"L")))</f>
        <v>L</v>
      </c>
      <c r="AF54" s="16" t="s">
        <v>129</v>
      </c>
    </row>
    <row r="55" spans="1:32" ht="12" customHeight="1">
      <c r="A55" s="405" t="s">
        <v>24</v>
      </c>
      <c r="B55" s="406"/>
      <c r="C55" s="66">
        <v>2</v>
      </c>
      <c r="D55" s="67">
        <v>2</v>
      </c>
      <c r="E55" s="68">
        <v>2</v>
      </c>
      <c r="F55" s="170">
        <v>2</v>
      </c>
      <c r="G55" s="89">
        <v>23</v>
      </c>
      <c r="H55" s="60">
        <v>23</v>
      </c>
      <c r="I55" s="61">
        <v>23</v>
      </c>
      <c r="J55" s="149">
        <v>23</v>
      </c>
      <c r="K55" s="185">
        <v>8</v>
      </c>
      <c r="L55" s="37">
        <v>8</v>
      </c>
      <c r="M55" s="36">
        <v>4</v>
      </c>
      <c r="N55" s="186">
        <v>4</v>
      </c>
      <c r="O55" s="200" t="str">
        <f>IF(H55="","",IF(H55&gt;=23,"J",IF(H55&lt;23,"L")))</f>
        <v>J</v>
      </c>
      <c r="P55" s="73" t="str">
        <f>IF(H55="","",IF(H55&gt;=G55-8,"J",IF(H55&lt;G55-8,"L")))</f>
        <v>J</v>
      </c>
      <c r="Q55" s="16" t="s">
        <v>130</v>
      </c>
      <c r="R55" s="66">
        <v>2</v>
      </c>
      <c r="S55" s="67">
        <v>2</v>
      </c>
      <c r="T55" s="68">
        <v>1</v>
      </c>
      <c r="U55" s="170">
        <v>1</v>
      </c>
      <c r="V55" s="89">
        <v>23</v>
      </c>
      <c r="W55" s="60">
        <v>23</v>
      </c>
      <c r="X55" s="18">
        <v>11.5</v>
      </c>
      <c r="Y55" s="163">
        <v>11.5</v>
      </c>
      <c r="Z55" s="185">
        <v>8</v>
      </c>
      <c r="AA55" s="37">
        <v>8</v>
      </c>
      <c r="AB55" s="36">
        <v>5.333333333333333</v>
      </c>
      <c r="AC55" s="186">
        <v>5.333333333333333</v>
      </c>
      <c r="AD55" s="200" t="str">
        <f>IF(W55="","",IF(W55&gt;=23,"J",IF(W55&lt;23,"L")))</f>
        <v>J</v>
      </c>
      <c r="AE55" s="73" t="str">
        <f>IF(W55="","",IF(W55&gt;=V55-8,"J",IF(W55&lt;V55-8,"L")))</f>
        <v>J</v>
      </c>
      <c r="AF55" s="16" t="s">
        <v>130</v>
      </c>
    </row>
    <row r="56" spans="1:32" ht="12" customHeight="1">
      <c r="A56" s="405" t="s">
        <v>20</v>
      </c>
      <c r="B56" s="406"/>
      <c r="C56" s="66">
        <v>3</v>
      </c>
      <c r="D56" s="67">
        <v>3</v>
      </c>
      <c r="E56" s="68">
        <v>2</v>
      </c>
      <c r="F56" s="170">
        <v>2</v>
      </c>
      <c r="G56" s="89">
        <v>34.5</v>
      </c>
      <c r="H56" s="60">
        <v>34.5</v>
      </c>
      <c r="I56" s="61">
        <v>23</v>
      </c>
      <c r="J56" s="149">
        <v>23</v>
      </c>
      <c r="K56" s="185">
        <v>7.333333333333333</v>
      </c>
      <c r="L56" s="37">
        <v>7.333333333333333</v>
      </c>
      <c r="M56" s="36">
        <v>4.4000000000000004</v>
      </c>
      <c r="N56" s="186">
        <v>4.4000000000000004</v>
      </c>
      <c r="O56" s="200" t="str">
        <f t="shared" si="6"/>
        <v>J</v>
      </c>
      <c r="P56" s="73" t="str">
        <f t="shared" si="4"/>
        <v>J</v>
      </c>
      <c r="Q56" s="16" t="s">
        <v>130</v>
      </c>
      <c r="R56" s="66">
        <v>3</v>
      </c>
      <c r="S56" s="67">
        <v>3</v>
      </c>
      <c r="T56" s="68">
        <v>1</v>
      </c>
      <c r="U56" s="170">
        <v>1</v>
      </c>
      <c r="V56" s="89">
        <v>34.5</v>
      </c>
      <c r="W56" s="60">
        <v>34.5</v>
      </c>
      <c r="X56" s="18">
        <v>11.5</v>
      </c>
      <c r="Y56" s="163">
        <v>11.5</v>
      </c>
      <c r="Z56" s="185">
        <v>7.333333333333333</v>
      </c>
      <c r="AA56" s="37">
        <v>7.333333333333333</v>
      </c>
      <c r="AB56" s="36">
        <v>5.5</v>
      </c>
      <c r="AC56" s="186">
        <v>5.5</v>
      </c>
      <c r="AD56" s="200" t="str">
        <f t="shared" si="7"/>
        <v>J</v>
      </c>
      <c r="AE56" s="73" t="str">
        <f t="shared" si="5"/>
        <v>J</v>
      </c>
      <c r="AF56" s="16" t="s">
        <v>130</v>
      </c>
    </row>
    <row r="57" spans="1:32" ht="12" customHeight="1">
      <c r="A57" s="405" t="s">
        <v>22</v>
      </c>
      <c r="B57" s="406"/>
      <c r="C57" s="66">
        <v>4</v>
      </c>
      <c r="D57" s="67">
        <v>4</v>
      </c>
      <c r="E57" s="68">
        <v>3</v>
      </c>
      <c r="F57" s="170">
        <v>2</v>
      </c>
      <c r="G57" s="89">
        <v>46</v>
      </c>
      <c r="H57" s="60">
        <v>46</v>
      </c>
      <c r="I57" s="61">
        <v>34.5</v>
      </c>
      <c r="J57" s="149">
        <v>23</v>
      </c>
      <c r="K57" s="185">
        <v>7.25</v>
      </c>
      <c r="L57" s="37">
        <v>7.25</v>
      </c>
      <c r="M57" s="36">
        <v>4.1428571428571432</v>
      </c>
      <c r="N57" s="186">
        <v>4.833333333333333</v>
      </c>
      <c r="O57" s="200" t="str">
        <f t="shared" si="6"/>
        <v>J</v>
      </c>
      <c r="P57" s="73" t="str">
        <f t="shared" si="4"/>
        <v>J</v>
      </c>
      <c r="Q57" s="16" t="s">
        <v>130</v>
      </c>
      <c r="R57" s="66">
        <v>3</v>
      </c>
      <c r="S57" s="67">
        <v>3</v>
      </c>
      <c r="T57" s="68">
        <v>2</v>
      </c>
      <c r="U57" s="170">
        <v>2</v>
      </c>
      <c r="V57" s="89">
        <v>34.5</v>
      </c>
      <c r="W57" s="60">
        <v>34.5</v>
      </c>
      <c r="X57" s="18">
        <v>23</v>
      </c>
      <c r="Y57" s="163">
        <v>23</v>
      </c>
      <c r="Z57" s="185">
        <v>9.6666666666666661</v>
      </c>
      <c r="AA57" s="37">
        <v>9.6666666666666661</v>
      </c>
      <c r="AB57" s="36">
        <v>5.8</v>
      </c>
      <c r="AC57" s="186">
        <v>5.8</v>
      </c>
      <c r="AD57" s="200" t="str">
        <f t="shared" si="7"/>
        <v>J</v>
      </c>
      <c r="AE57" s="73" t="str">
        <f t="shared" si="5"/>
        <v>J</v>
      </c>
      <c r="AF57" s="16" t="s">
        <v>130</v>
      </c>
    </row>
    <row r="58" spans="1:32" ht="12" customHeight="1">
      <c r="A58" s="405" t="s">
        <v>101</v>
      </c>
      <c r="B58" s="406"/>
      <c r="C58" s="66">
        <v>2</v>
      </c>
      <c r="D58" s="67">
        <v>1</v>
      </c>
      <c r="E58" s="68">
        <v>1</v>
      </c>
      <c r="F58" s="170">
        <v>1</v>
      </c>
      <c r="G58" s="89">
        <v>23</v>
      </c>
      <c r="H58" s="60">
        <v>11.5</v>
      </c>
      <c r="I58" s="61">
        <v>11.5</v>
      </c>
      <c r="J58" s="149">
        <v>11.5</v>
      </c>
      <c r="K58" s="222" t="s">
        <v>124</v>
      </c>
      <c r="L58" s="49" t="s">
        <v>124</v>
      </c>
      <c r="M58" s="49" t="s">
        <v>124</v>
      </c>
      <c r="N58" s="223" t="s">
        <v>124</v>
      </c>
      <c r="O58" s="219" t="s">
        <v>124</v>
      </c>
      <c r="P58" s="220" t="s">
        <v>124</v>
      </c>
      <c r="Q58" s="16" t="s">
        <v>129</v>
      </c>
      <c r="R58" s="66">
        <v>0</v>
      </c>
      <c r="S58" s="67">
        <v>1</v>
      </c>
      <c r="T58" s="68">
        <v>0</v>
      </c>
      <c r="U58" s="170">
        <v>1</v>
      </c>
      <c r="V58" s="89">
        <v>0</v>
      </c>
      <c r="W58" s="60">
        <v>11.5</v>
      </c>
      <c r="X58" s="18">
        <v>0</v>
      </c>
      <c r="Y58" s="163">
        <v>11.5</v>
      </c>
      <c r="Z58" s="222" t="s">
        <v>124</v>
      </c>
      <c r="AA58" s="49" t="s">
        <v>124</v>
      </c>
      <c r="AB58" s="49" t="s">
        <v>124</v>
      </c>
      <c r="AC58" s="223" t="s">
        <v>124</v>
      </c>
      <c r="AD58" s="219" t="s">
        <v>124</v>
      </c>
      <c r="AE58" s="220" t="s">
        <v>124</v>
      </c>
      <c r="AF58" s="16" t="s">
        <v>130</v>
      </c>
    </row>
    <row r="59" spans="1:32" ht="12" customHeight="1" thickBot="1">
      <c r="A59" s="407" t="s">
        <v>71</v>
      </c>
      <c r="B59" s="408"/>
      <c r="C59" s="69">
        <v>14</v>
      </c>
      <c r="D59" s="70">
        <v>13</v>
      </c>
      <c r="E59" s="71">
        <v>1</v>
      </c>
      <c r="F59" s="171">
        <v>1</v>
      </c>
      <c r="G59" s="91">
        <v>161</v>
      </c>
      <c r="H59" s="62">
        <v>149.5</v>
      </c>
      <c r="I59" s="63">
        <v>11.5</v>
      </c>
      <c r="J59" s="150">
        <v>11.5</v>
      </c>
      <c r="K59" s="224" t="s">
        <v>124</v>
      </c>
      <c r="L59" s="24" t="s">
        <v>124</v>
      </c>
      <c r="M59" s="24" t="s">
        <v>124</v>
      </c>
      <c r="N59" s="225" t="s">
        <v>124</v>
      </c>
      <c r="O59" s="221" t="str">
        <f t="shared" si="6"/>
        <v>J</v>
      </c>
      <c r="P59" s="74" t="str">
        <f t="shared" si="4"/>
        <v>L</v>
      </c>
      <c r="Q59" s="22" t="s">
        <v>130</v>
      </c>
      <c r="R59" s="69">
        <v>14</v>
      </c>
      <c r="S59" s="70">
        <v>13</v>
      </c>
      <c r="T59" s="71">
        <v>0</v>
      </c>
      <c r="U59" s="171">
        <v>0</v>
      </c>
      <c r="V59" s="91">
        <v>161</v>
      </c>
      <c r="W59" s="62">
        <v>149.5</v>
      </c>
      <c r="X59" s="21">
        <v>0</v>
      </c>
      <c r="Y59" s="166">
        <v>0</v>
      </c>
      <c r="Z59" s="224" t="s">
        <v>124</v>
      </c>
      <c r="AA59" s="24" t="s">
        <v>124</v>
      </c>
      <c r="AB59" s="24" t="s">
        <v>124</v>
      </c>
      <c r="AC59" s="225" t="s">
        <v>124</v>
      </c>
      <c r="AD59" s="221" t="str">
        <f t="shared" si="7"/>
        <v>J</v>
      </c>
      <c r="AE59" s="74" t="str">
        <f t="shared" si="5"/>
        <v>L</v>
      </c>
      <c r="AF59" s="22" t="s">
        <v>130</v>
      </c>
    </row>
    <row r="60" spans="1:32" ht="12" customHeight="1" thickBot="1">
      <c r="A60" s="6"/>
      <c r="B60" s="5"/>
      <c r="C60" s="5"/>
      <c r="D60" s="5"/>
      <c r="E60" s="5"/>
      <c r="F60" s="5"/>
      <c r="G60" s="5"/>
      <c r="H60" s="5"/>
      <c r="I60" s="5"/>
      <c r="J60" s="5"/>
      <c r="K60" s="5"/>
      <c r="L60" s="5"/>
      <c r="M60" s="5"/>
      <c r="N60" s="5"/>
      <c r="O60" s="5"/>
      <c r="P60" s="5"/>
      <c r="Q60" s="5"/>
      <c r="R60" s="5"/>
      <c r="S60" s="5"/>
      <c r="T60" s="5"/>
      <c r="U60" s="48"/>
    </row>
    <row r="61" spans="1:32" s="10" customFormat="1" ht="18" customHeight="1" thickBot="1">
      <c r="A61" s="423" t="s">
        <v>102</v>
      </c>
      <c r="B61" s="424"/>
      <c r="C61" s="424"/>
      <c r="D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5"/>
    </row>
    <row r="62" spans="1:32" ht="15.75" customHeight="1" thickBot="1">
      <c r="A62" s="415" t="s">
        <v>0</v>
      </c>
      <c r="B62" s="416"/>
      <c r="C62" s="426" t="s">
        <v>63</v>
      </c>
      <c r="D62" s="427"/>
      <c r="E62" s="427"/>
      <c r="F62" s="427"/>
      <c r="G62" s="427"/>
      <c r="H62" s="427"/>
      <c r="I62" s="427"/>
      <c r="J62" s="427"/>
      <c r="K62" s="427"/>
      <c r="L62" s="427"/>
      <c r="M62" s="427"/>
      <c r="N62" s="427"/>
      <c r="O62" s="427"/>
      <c r="P62" s="427"/>
      <c r="Q62" s="428"/>
      <c r="R62" s="255" t="s">
        <v>64</v>
      </c>
      <c r="S62" s="256"/>
      <c r="T62" s="256"/>
      <c r="U62" s="256"/>
      <c r="V62" s="256"/>
      <c r="W62" s="256"/>
      <c r="X62" s="256"/>
      <c r="Y62" s="256"/>
      <c r="Z62" s="256"/>
      <c r="AA62" s="256"/>
      <c r="AB62" s="256"/>
      <c r="AC62" s="256"/>
      <c r="AD62" s="256"/>
      <c r="AE62" s="256"/>
      <c r="AF62" s="257"/>
    </row>
    <row r="63" spans="1:32" ht="69" customHeight="1" thickBot="1">
      <c r="A63" s="417"/>
      <c r="B63" s="418"/>
      <c r="C63" s="110" t="s">
        <v>119</v>
      </c>
      <c r="D63" s="111" t="s">
        <v>120</v>
      </c>
      <c r="E63" s="111" t="s">
        <v>107</v>
      </c>
      <c r="F63" s="190" t="s">
        <v>108</v>
      </c>
      <c r="G63" s="187" t="s">
        <v>116</v>
      </c>
      <c r="H63" s="111" t="s">
        <v>121</v>
      </c>
      <c r="I63" s="111" t="s">
        <v>111</v>
      </c>
      <c r="J63" s="112" t="s">
        <v>112</v>
      </c>
      <c r="K63" s="110" t="s">
        <v>65</v>
      </c>
      <c r="L63" s="111" t="s">
        <v>66</v>
      </c>
      <c r="M63" s="111" t="s">
        <v>67</v>
      </c>
      <c r="N63" s="190" t="s">
        <v>68</v>
      </c>
      <c r="O63" s="187" t="s">
        <v>113</v>
      </c>
      <c r="P63" s="111" t="s">
        <v>115</v>
      </c>
      <c r="Q63" s="113" t="s">
        <v>93</v>
      </c>
      <c r="R63" s="114" t="s">
        <v>119</v>
      </c>
      <c r="S63" s="115" t="s">
        <v>120</v>
      </c>
      <c r="T63" s="115" t="s">
        <v>107</v>
      </c>
      <c r="U63" s="116" t="s">
        <v>108</v>
      </c>
      <c r="V63" s="208" t="s">
        <v>116</v>
      </c>
      <c r="W63" s="115" t="s">
        <v>121</v>
      </c>
      <c r="X63" s="115" t="s">
        <v>111</v>
      </c>
      <c r="Y63" s="176" t="s">
        <v>112</v>
      </c>
      <c r="Z63" s="114" t="s">
        <v>65</v>
      </c>
      <c r="AA63" s="115" t="s">
        <v>66</v>
      </c>
      <c r="AB63" s="115" t="s">
        <v>67</v>
      </c>
      <c r="AC63" s="116" t="s">
        <v>68</v>
      </c>
      <c r="AD63" s="208" t="s">
        <v>113</v>
      </c>
      <c r="AE63" s="115" t="s">
        <v>115</v>
      </c>
      <c r="AF63" s="116" t="s">
        <v>93</v>
      </c>
    </row>
    <row r="64" spans="1:32" ht="12" customHeight="1">
      <c r="A64" s="419" t="s">
        <v>26</v>
      </c>
      <c r="B64" s="420"/>
      <c r="C64" s="98">
        <v>3</v>
      </c>
      <c r="D64" s="99">
        <v>3</v>
      </c>
      <c r="E64" s="100">
        <v>1</v>
      </c>
      <c r="F64" s="191">
        <v>1</v>
      </c>
      <c r="G64" s="56">
        <v>34.5</v>
      </c>
      <c r="H64" s="57">
        <v>34.5</v>
      </c>
      <c r="I64" s="58">
        <v>11.5</v>
      </c>
      <c r="J64" s="195">
        <v>11.5</v>
      </c>
      <c r="K64" s="181">
        <v>6.666666666666667</v>
      </c>
      <c r="L64" s="39">
        <v>6.666666666666667</v>
      </c>
      <c r="M64" s="38">
        <v>5</v>
      </c>
      <c r="N64" s="182">
        <v>5</v>
      </c>
      <c r="O64" s="199" t="str">
        <f t="shared" ref="O64:O69" si="8">IF(H64="","",IF(H64&gt;=23,"J",IF(H64&lt;23,"L")))</f>
        <v>J</v>
      </c>
      <c r="P64" s="101" t="str">
        <f t="shared" ref="P64:P69" si="9">IF(H64="","",IF(H64&gt;=G64-8,"J",IF(H64&lt;G64-8,"L")))</f>
        <v>J</v>
      </c>
      <c r="Q64" s="72" t="s">
        <v>130</v>
      </c>
      <c r="R64" s="98">
        <v>3</v>
      </c>
      <c r="S64" s="99">
        <v>3</v>
      </c>
      <c r="T64" s="100">
        <v>1</v>
      </c>
      <c r="U64" s="191">
        <v>1</v>
      </c>
      <c r="V64" s="56">
        <v>34.5</v>
      </c>
      <c r="W64" s="57">
        <v>34.5</v>
      </c>
      <c r="X64" s="64">
        <v>11.5</v>
      </c>
      <c r="Y64" s="178">
        <v>11.5</v>
      </c>
      <c r="Z64" s="181">
        <v>6.666666666666667</v>
      </c>
      <c r="AA64" s="39">
        <v>6.666666666666667</v>
      </c>
      <c r="AB64" s="38">
        <v>7.666666666666667</v>
      </c>
      <c r="AC64" s="182">
        <v>5</v>
      </c>
      <c r="AD64" s="199" t="str">
        <f t="shared" ref="AD64:AD69" si="10">IF(W64="","",IF(W64&gt;=23,"J",IF(W64&lt;23,"L")))</f>
        <v>J</v>
      </c>
      <c r="AE64" s="101" t="str">
        <f t="shared" ref="AE64:AE69" si="11">IF(W64="","",IF(W64&gt;=V64-8,"J",IF(W64&lt;V64-8,"L")))</f>
        <v>J</v>
      </c>
      <c r="AF64" s="72" t="s">
        <v>130</v>
      </c>
    </row>
    <row r="65" spans="1:32" ht="12" customHeight="1">
      <c r="A65" s="421" t="s">
        <v>47</v>
      </c>
      <c r="B65" s="422"/>
      <c r="C65" s="66">
        <v>4</v>
      </c>
      <c r="D65" s="67">
        <v>4</v>
      </c>
      <c r="E65" s="68">
        <v>0</v>
      </c>
      <c r="F65" s="192">
        <v>0</v>
      </c>
      <c r="G65" s="59">
        <v>46</v>
      </c>
      <c r="H65" s="60">
        <v>46</v>
      </c>
      <c r="I65" s="61">
        <v>0</v>
      </c>
      <c r="J65" s="196">
        <v>0</v>
      </c>
      <c r="K65" s="183" t="s">
        <v>124</v>
      </c>
      <c r="L65" s="40" t="s">
        <v>124</v>
      </c>
      <c r="M65" s="40" t="s">
        <v>124</v>
      </c>
      <c r="N65" s="184" t="s">
        <v>124</v>
      </c>
      <c r="O65" s="200" t="str">
        <f t="shared" si="8"/>
        <v>J</v>
      </c>
      <c r="P65" s="73" t="str">
        <f t="shared" si="9"/>
        <v>J</v>
      </c>
      <c r="Q65" s="16" t="s">
        <v>130</v>
      </c>
      <c r="R65" s="66">
        <v>3</v>
      </c>
      <c r="S65" s="67">
        <v>3</v>
      </c>
      <c r="T65" s="68">
        <v>0</v>
      </c>
      <c r="U65" s="192">
        <v>0</v>
      </c>
      <c r="V65" s="59">
        <v>34.5</v>
      </c>
      <c r="W65" s="60">
        <v>34.5</v>
      </c>
      <c r="X65" s="18">
        <v>0</v>
      </c>
      <c r="Y65" s="179">
        <v>0</v>
      </c>
      <c r="Z65" s="183" t="s">
        <v>124</v>
      </c>
      <c r="AA65" s="40" t="s">
        <v>124</v>
      </c>
      <c r="AB65" s="40" t="s">
        <v>124</v>
      </c>
      <c r="AC65" s="184" t="s">
        <v>124</v>
      </c>
      <c r="AD65" s="200" t="str">
        <f t="shared" si="10"/>
        <v>J</v>
      </c>
      <c r="AE65" s="73" t="str">
        <f t="shared" si="11"/>
        <v>J</v>
      </c>
      <c r="AF65" s="16" t="s">
        <v>130</v>
      </c>
    </row>
    <row r="66" spans="1:32" ht="12" customHeight="1">
      <c r="A66" s="421" t="s">
        <v>27</v>
      </c>
      <c r="B66" s="422"/>
      <c r="C66" s="66">
        <v>0</v>
      </c>
      <c r="D66" s="67">
        <v>0</v>
      </c>
      <c r="E66" s="68">
        <v>0</v>
      </c>
      <c r="F66" s="192">
        <v>0</v>
      </c>
      <c r="G66" s="59">
        <v>0</v>
      </c>
      <c r="H66" s="60">
        <v>0</v>
      </c>
      <c r="I66" s="61">
        <v>0</v>
      </c>
      <c r="J66" s="196">
        <v>0</v>
      </c>
      <c r="K66" s="183" t="s">
        <v>124</v>
      </c>
      <c r="L66" s="40" t="s">
        <v>124</v>
      </c>
      <c r="M66" s="40" t="s">
        <v>124</v>
      </c>
      <c r="N66" s="184" t="s">
        <v>124</v>
      </c>
      <c r="O66" s="199" t="str">
        <f>IF(H66="","",IF(C66=0,"J",IF(H66&gt;=23,"J",IF(H66&lt;23,"L"))))</f>
        <v>J</v>
      </c>
      <c r="P66" s="73" t="str">
        <f t="shared" si="9"/>
        <v>J</v>
      </c>
      <c r="Q66" s="16" t="s">
        <v>131</v>
      </c>
      <c r="R66" s="66">
        <v>0</v>
      </c>
      <c r="S66" s="67">
        <v>0</v>
      </c>
      <c r="T66" s="68">
        <v>0</v>
      </c>
      <c r="U66" s="192">
        <v>0</v>
      </c>
      <c r="V66" s="59">
        <v>0</v>
      </c>
      <c r="W66" s="60">
        <v>0</v>
      </c>
      <c r="X66" s="18">
        <v>0</v>
      </c>
      <c r="Y66" s="179">
        <v>0</v>
      </c>
      <c r="Z66" s="183" t="s">
        <v>124</v>
      </c>
      <c r="AA66" s="40" t="s">
        <v>124</v>
      </c>
      <c r="AB66" s="40" t="s">
        <v>124</v>
      </c>
      <c r="AC66" s="184" t="s">
        <v>124</v>
      </c>
      <c r="AD66" s="201" t="s">
        <v>124</v>
      </c>
      <c r="AE66" s="83" t="s">
        <v>124</v>
      </c>
      <c r="AF66" s="16" t="s">
        <v>131</v>
      </c>
    </row>
    <row r="67" spans="1:32" ht="12" customHeight="1">
      <c r="A67" s="421" t="s">
        <v>28</v>
      </c>
      <c r="B67" s="422"/>
      <c r="C67" s="66">
        <v>6</v>
      </c>
      <c r="D67" s="67">
        <v>7</v>
      </c>
      <c r="E67" s="68">
        <v>1</v>
      </c>
      <c r="F67" s="192">
        <v>0</v>
      </c>
      <c r="G67" s="59">
        <v>69</v>
      </c>
      <c r="H67" s="60">
        <v>80.5</v>
      </c>
      <c r="I67" s="61">
        <v>11.5</v>
      </c>
      <c r="J67" s="196">
        <v>0</v>
      </c>
      <c r="K67" s="183" t="s">
        <v>124</v>
      </c>
      <c r="L67" s="40" t="s">
        <v>124</v>
      </c>
      <c r="M67" s="40" t="s">
        <v>124</v>
      </c>
      <c r="N67" s="184" t="s">
        <v>124</v>
      </c>
      <c r="O67" s="200" t="str">
        <f t="shared" si="8"/>
        <v>J</v>
      </c>
      <c r="P67" s="73" t="str">
        <f t="shared" si="9"/>
        <v>J</v>
      </c>
      <c r="Q67" s="16" t="s">
        <v>130</v>
      </c>
      <c r="R67" s="66">
        <v>6</v>
      </c>
      <c r="S67" s="67">
        <v>6</v>
      </c>
      <c r="T67" s="68">
        <v>1</v>
      </c>
      <c r="U67" s="192">
        <v>1</v>
      </c>
      <c r="V67" s="59">
        <v>69</v>
      </c>
      <c r="W67" s="60">
        <v>69</v>
      </c>
      <c r="X67" s="18">
        <v>11.5</v>
      </c>
      <c r="Y67" s="179">
        <v>11.5</v>
      </c>
      <c r="Z67" s="183" t="s">
        <v>124</v>
      </c>
      <c r="AA67" s="40" t="s">
        <v>124</v>
      </c>
      <c r="AB67" s="40" t="s">
        <v>124</v>
      </c>
      <c r="AC67" s="184" t="s">
        <v>124</v>
      </c>
      <c r="AD67" s="200" t="str">
        <f t="shared" si="10"/>
        <v>J</v>
      </c>
      <c r="AE67" s="73" t="str">
        <f t="shared" si="11"/>
        <v>J</v>
      </c>
      <c r="AF67" s="16" t="s">
        <v>130</v>
      </c>
    </row>
    <row r="68" spans="1:32" ht="12" customHeight="1">
      <c r="A68" s="421" t="s">
        <v>29</v>
      </c>
      <c r="B68" s="422"/>
      <c r="C68" s="66">
        <v>0</v>
      </c>
      <c r="D68" s="67">
        <v>0</v>
      </c>
      <c r="E68" s="68">
        <v>2</v>
      </c>
      <c r="F68" s="192">
        <v>2</v>
      </c>
      <c r="G68" s="59">
        <v>0</v>
      </c>
      <c r="H68" s="60">
        <v>0</v>
      </c>
      <c r="I68" s="61">
        <v>23</v>
      </c>
      <c r="J68" s="196">
        <v>23</v>
      </c>
      <c r="K68" s="183" t="s">
        <v>124</v>
      </c>
      <c r="L68" s="40" t="s">
        <v>124</v>
      </c>
      <c r="M68" s="40" t="s">
        <v>124</v>
      </c>
      <c r="N68" s="184" t="s">
        <v>124</v>
      </c>
      <c r="O68" s="218" t="s">
        <v>124</v>
      </c>
      <c r="P68" s="83" t="s">
        <v>124</v>
      </c>
      <c r="Q68" s="16" t="s">
        <v>130</v>
      </c>
      <c r="R68" s="66">
        <v>0</v>
      </c>
      <c r="S68" s="67">
        <v>0</v>
      </c>
      <c r="T68" s="68">
        <v>2</v>
      </c>
      <c r="U68" s="192">
        <v>2</v>
      </c>
      <c r="V68" s="59">
        <v>0</v>
      </c>
      <c r="W68" s="60">
        <v>0</v>
      </c>
      <c r="X68" s="18">
        <v>23</v>
      </c>
      <c r="Y68" s="179">
        <v>23</v>
      </c>
      <c r="Z68" s="183" t="s">
        <v>124</v>
      </c>
      <c r="AA68" s="40" t="s">
        <v>124</v>
      </c>
      <c r="AB68" s="40" t="s">
        <v>124</v>
      </c>
      <c r="AC68" s="184" t="s">
        <v>124</v>
      </c>
      <c r="AD68" s="218" t="s">
        <v>124</v>
      </c>
      <c r="AE68" s="83" t="s">
        <v>124</v>
      </c>
      <c r="AF68" s="16" t="s">
        <v>130</v>
      </c>
    </row>
    <row r="69" spans="1:32" ht="12" customHeight="1">
      <c r="A69" s="421" t="s">
        <v>54</v>
      </c>
      <c r="B69" s="422"/>
      <c r="C69" s="66">
        <v>4</v>
      </c>
      <c r="D69" s="67">
        <v>5</v>
      </c>
      <c r="E69" s="68">
        <v>2</v>
      </c>
      <c r="F69" s="192">
        <v>2.65</v>
      </c>
      <c r="G69" s="59">
        <v>46</v>
      </c>
      <c r="H69" s="60">
        <v>57.5</v>
      </c>
      <c r="I69" s="61">
        <v>23</v>
      </c>
      <c r="J69" s="196">
        <v>30.5</v>
      </c>
      <c r="K69" s="185">
        <v>7</v>
      </c>
      <c r="L69" s="37">
        <v>5.6</v>
      </c>
      <c r="M69" s="36">
        <v>4.666666666666667</v>
      </c>
      <c r="N69" s="186">
        <v>3.6601307189542482</v>
      </c>
      <c r="O69" s="200" t="str">
        <f t="shared" si="8"/>
        <v>J</v>
      </c>
      <c r="P69" s="73" t="str">
        <f t="shared" si="9"/>
        <v>J</v>
      </c>
      <c r="Q69" s="16" t="s">
        <v>130</v>
      </c>
      <c r="R69" s="66">
        <v>3</v>
      </c>
      <c r="S69" s="67">
        <v>3</v>
      </c>
      <c r="T69" s="68">
        <v>2</v>
      </c>
      <c r="U69" s="192">
        <v>2</v>
      </c>
      <c r="V69" s="59">
        <v>34.5</v>
      </c>
      <c r="W69" s="60">
        <v>34.5</v>
      </c>
      <c r="X69" s="18">
        <v>23</v>
      </c>
      <c r="Y69" s="179">
        <v>23</v>
      </c>
      <c r="Z69" s="185">
        <v>9.3333333333333339</v>
      </c>
      <c r="AA69" s="37">
        <v>9.3333333333333339</v>
      </c>
      <c r="AB69" s="36">
        <v>5.6</v>
      </c>
      <c r="AC69" s="186">
        <v>5.6</v>
      </c>
      <c r="AD69" s="200" t="str">
        <f t="shared" si="10"/>
        <v>J</v>
      </c>
      <c r="AE69" s="73" t="str">
        <f t="shared" si="11"/>
        <v>J</v>
      </c>
      <c r="AF69" s="16" t="s">
        <v>130</v>
      </c>
    </row>
    <row r="70" spans="1:32" ht="12" customHeight="1">
      <c r="A70" s="421" t="s">
        <v>55</v>
      </c>
      <c r="B70" s="422"/>
      <c r="C70" s="66">
        <v>9</v>
      </c>
      <c r="D70" s="67">
        <v>9</v>
      </c>
      <c r="E70" s="68">
        <v>2</v>
      </c>
      <c r="F70" s="192">
        <v>1</v>
      </c>
      <c r="G70" s="188">
        <v>103.5</v>
      </c>
      <c r="H70" s="20">
        <v>103.5</v>
      </c>
      <c r="I70" s="18">
        <v>23</v>
      </c>
      <c r="J70" s="180">
        <v>11.5</v>
      </c>
      <c r="K70" s="183" t="s">
        <v>124</v>
      </c>
      <c r="L70" s="40" t="s">
        <v>124</v>
      </c>
      <c r="M70" s="40" t="s">
        <v>124</v>
      </c>
      <c r="N70" s="184" t="s">
        <v>124</v>
      </c>
      <c r="O70" s="201" t="s">
        <v>124</v>
      </c>
      <c r="P70" s="83" t="s">
        <v>124</v>
      </c>
      <c r="Q70" s="16" t="s">
        <v>130</v>
      </c>
      <c r="R70" s="66">
        <v>9</v>
      </c>
      <c r="S70" s="67">
        <v>9</v>
      </c>
      <c r="T70" s="68">
        <v>2</v>
      </c>
      <c r="U70" s="192">
        <v>1</v>
      </c>
      <c r="V70" s="59">
        <v>103.5</v>
      </c>
      <c r="W70" s="19">
        <v>103.5</v>
      </c>
      <c r="X70" s="18">
        <v>23</v>
      </c>
      <c r="Y70" s="180">
        <v>11.5</v>
      </c>
      <c r="Z70" s="183" t="s">
        <v>124</v>
      </c>
      <c r="AA70" s="40" t="s">
        <v>124</v>
      </c>
      <c r="AB70" s="40" t="s">
        <v>124</v>
      </c>
      <c r="AC70" s="184" t="s">
        <v>124</v>
      </c>
      <c r="AD70" s="201" t="s">
        <v>124</v>
      </c>
      <c r="AE70" s="83" t="s">
        <v>124</v>
      </c>
      <c r="AF70" s="16" t="s">
        <v>130</v>
      </c>
    </row>
    <row r="71" spans="1:32" ht="12" customHeight="1">
      <c r="A71" s="421" t="s">
        <v>56</v>
      </c>
      <c r="B71" s="422"/>
      <c r="C71" s="66">
        <v>3</v>
      </c>
      <c r="D71" s="67">
        <v>3</v>
      </c>
      <c r="E71" s="68">
        <v>1</v>
      </c>
      <c r="F71" s="192">
        <v>1</v>
      </c>
      <c r="G71" s="188">
        <v>34.5</v>
      </c>
      <c r="H71" s="20">
        <v>34.5</v>
      </c>
      <c r="I71" s="18">
        <v>11.5</v>
      </c>
      <c r="J71" s="180">
        <v>11.5</v>
      </c>
      <c r="K71" s="183" t="s">
        <v>124</v>
      </c>
      <c r="L71" s="40" t="s">
        <v>124</v>
      </c>
      <c r="M71" s="40" t="s">
        <v>124</v>
      </c>
      <c r="N71" s="184" t="s">
        <v>124</v>
      </c>
      <c r="O71" s="201" t="s">
        <v>124</v>
      </c>
      <c r="P71" s="83" t="s">
        <v>124</v>
      </c>
      <c r="Q71" s="16" t="s">
        <v>130</v>
      </c>
      <c r="R71" s="66">
        <v>3</v>
      </c>
      <c r="S71" s="67">
        <v>3</v>
      </c>
      <c r="T71" s="68">
        <v>1</v>
      </c>
      <c r="U71" s="192">
        <v>1</v>
      </c>
      <c r="V71" s="59">
        <v>34.5</v>
      </c>
      <c r="W71" s="19">
        <v>34.5</v>
      </c>
      <c r="X71" s="18">
        <v>11.5</v>
      </c>
      <c r="Y71" s="180">
        <v>11.5</v>
      </c>
      <c r="Z71" s="183" t="s">
        <v>124</v>
      </c>
      <c r="AA71" s="40" t="s">
        <v>124</v>
      </c>
      <c r="AB71" s="40" t="s">
        <v>124</v>
      </c>
      <c r="AC71" s="184" t="s">
        <v>124</v>
      </c>
      <c r="AD71" s="201" t="s">
        <v>124</v>
      </c>
      <c r="AE71" s="83" t="s">
        <v>124</v>
      </c>
      <c r="AF71" s="16" t="s">
        <v>130</v>
      </c>
    </row>
    <row r="72" spans="1:32" ht="12" customHeight="1">
      <c r="A72" s="421" t="s">
        <v>57</v>
      </c>
      <c r="B72" s="422"/>
      <c r="C72" s="66">
        <v>2</v>
      </c>
      <c r="D72" s="67">
        <v>2</v>
      </c>
      <c r="E72" s="68">
        <v>1</v>
      </c>
      <c r="F72" s="192">
        <v>1</v>
      </c>
      <c r="G72" s="188">
        <v>23</v>
      </c>
      <c r="H72" s="20">
        <v>23</v>
      </c>
      <c r="I72" s="18">
        <v>11.5</v>
      </c>
      <c r="J72" s="180">
        <v>11.5</v>
      </c>
      <c r="K72" s="183" t="s">
        <v>124</v>
      </c>
      <c r="L72" s="40" t="s">
        <v>124</v>
      </c>
      <c r="M72" s="40" t="s">
        <v>124</v>
      </c>
      <c r="N72" s="184" t="s">
        <v>124</v>
      </c>
      <c r="O72" s="201" t="s">
        <v>124</v>
      </c>
      <c r="P72" s="83" t="s">
        <v>124</v>
      </c>
      <c r="Q72" s="16" t="s">
        <v>130</v>
      </c>
      <c r="R72" s="66">
        <v>2</v>
      </c>
      <c r="S72" s="67">
        <v>2</v>
      </c>
      <c r="T72" s="68">
        <v>1</v>
      </c>
      <c r="U72" s="192">
        <v>1</v>
      </c>
      <c r="V72" s="59">
        <v>23</v>
      </c>
      <c r="W72" s="19">
        <v>23</v>
      </c>
      <c r="X72" s="18">
        <v>11.5</v>
      </c>
      <c r="Y72" s="180">
        <v>11.5</v>
      </c>
      <c r="Z72" s="183" t="s">
        <v>124</v>
      </c>
      <c r="AA72" s="40" t="s">
        <v>124</v>
      </c>
      <c r="AB72" s="40" t="s">
        <v>124</v>
      </c>
      <c r="AC72" s="184" t="s">
        <v>124</v>
      </c>
      <c r="AD72" s="201" t="s">
        <v>124</v>
      </c>
      <c r="AE72" s="83" t="s">
        <v>124</v>
      </c>
      <c r="AF72" s="16" t="s">
        <v>130</v>
      </c>
    </row>
    <row r="73" spans="1:32" ht="12" customHeight="1">
      <c r="A73" s="421" t="s">
        <v>58</v>
      </c>
      <c r="B73" s="422"/>
      <c r="C73" s="66">
        <v>4</v>
      </c>
      <c r="D73" s="67">
        <v>4</v>
      </c>
      <c r="E73" s="68">
        <v>3</v>
      </c>
      <c r="F73" s="192">
        <v>2</v>
      </c>
      <c r="G73" s="188">
        <v>46</v>
      </c>
      <c r="H73" s="20">
        <v>46</v>
      </c>
      <c r="I73" s="18">
        <v>34.5</v>
      </c>
      <c r="J73" s="180">
        <v>23</v>
      </c>
      <c r="K73" s="183" t="s">
        <v>124</v>
      </c>
      <c r="L73" s="40" t="s">
        <v>124</v>
      </c>
      <c r="M73" s="40" t="s">
        <v>124</v>
      </c>
      <c r="N73" s="184" t="s">
        <v>124</v>
      </c>
      <c r="O73" s="201" t="s">
        <v>124</v>
      </c>
      <c r="P73" s="83" t="s">
        <v>124</v>
      </c>
      <c r="Q73" s="16" t="s">
        <v>130</v>
      </c>
      <c r="R73" s="66">
        <v>3</v>
      </c>
      <c r="S73" s="67">
        <v>3</v>
      </c>
      <c r="T73" s="68">
        <v>2</v>
      </c>
      <c r="U73" s="192">
        <v>1</v>
      </c>
      <c r="V73" s="59">
        <v>34.5</v>
      </c>
      <c r="W73" s="19">
        <v>34.5</v>
      </c>
      <c r="X73" s="18">
        <v>23</v>
      </c>
      <c r="Y73" s="180">
        <v>11.5</v>
      </c>
      <c r="Z73" s="183" t="s">
        <v>124</v>
      </c>
      <c r="AA73" s="40" t="s">
        <v>124</v>
      </c>
      <c r="AB73" s="40" t="s">
        <v>124</v>
      </c>
      <c r="AC73" s="184" t="s">
        <v>124</v>
      </c>
      <c r="AD73" s="201" t="s">
        <v>124</v>
      </c>
      <c r="AE73" s="83" t="s">
        <v>124</v>
      </c>
      <c r="AF73" s="16" t="s">
        <v>130</v>
      </c>
    </row>
    <row r="74" spans="1:32" ht="12" customHeight="1">
      <c r="A74" s="421" t="s">
        <v>59</v>
      </c>
      <c r="B74" s="422"/>
      <c r="C74" s="66">
        <v>1</v>
      </c>
      <c r="D74" s="67">
        <v>1</v>
      </c>
      <c r="E74" s="68">
        <v>1</v>
      </c>
      <c r="F74" s="192">
        <v>1</v>
      </c>
      <c r="G74" s="188">
        <v>11.5</v>
      </c>
      <c r="H74" s="20">
        <v>11.5</v>
      </c>
      <c r="I74" s="18">
        <v>11.5</v>
      </c>
      <c r="J74" s="180">
        <v>11.5</v>
      </c>
      <c r="K74" s="183" t="s">
        <v>124</v>
      </c>
      <c r="L74" s="40" t="s">
        <v>124</v>
      </c>
      <c r="M74" s="40" t="s">
        <v>124</v>
      </c>
      <c r="N74" s="184" t="s">
        <v>124</v>
      </c>
      <c r="O74" s="201" t="s">
        <v>124</v>
      </c>
      <c r="P74" s="83" t="s">
        <v>124</v>
      </c>
      <c r="Q74" s="16" t="s">
        <v>130</v>
      </c>
      <c r="R74" s="66">
        <v>1</v>
      </c>
      <c r="S74" s="67">
        <v>1</v>
      </c>
      <c r="T74" s="68">
        <v>1</v>
      </c>
      <c r="U74" s="192">
        <v>1</v>
      </c>
      <c r="V74" s="59">
        <v>11.5</v>
      </c>
      <c r="W74" s="19">
        <v>11.5</v>
      </c>
      <c r="X74" s="18">
        <v>11.5</v>
      </c>
      <c r="Y74" s="180">
        <v>11.5</v>
      </c>
      <c r="Z74" s="183" t="s">
        <v>124</v>
      </c>
      <c r="AA74" s="40" t="s">
        <v>124</v>
      </c>
      <c r="AB74" s="40" t="s">
        <v>124</v>
      </c>
      <c r="AC74" s="184" t="s">
        <v>124</v>
      </c>
      <c r="AD74" s="201" t="s">
        <v>124</v>
      </c>
      <c r="AE74" s="83" t="s">
        <v>124</v>
      </c>
      <c r="AF74" s="16" t="s">
        <v>130</v>
      </c>
    </row>
    <row r="75" spans="1:32" hidden="1">
      <c r="A75" s="431" t="s">
        <v>95</v>
      </c>
      <c r="B75" s="432"/>
      <c r="C75" s="89">
        <v>0</v>
      </c>
      <c r="D75" s="90">
        <v>0</v>
      </c>
      <c r="E75" s="18">
        <v>0</v>
      </c>
      <c r="F75" s="193">
        <v>0</v>
      </c>
      <c r="G75" s="188">
        <v>0</v>
      </c>
      <c r="H75" s="20">
        <v>0</v>
      </c>
      <c r="I75" s="18">
        <v>0</v>
      </c>
      <c r="J75" s="197">
        <v>0</v>
      </c>
      <c r="K75" s="204" t="s">
        <v>124</v>
      </c>
      <c r="L75" s="86" t="s">
        <v>124</v>
      </c>
      <c r="M75" s="85" t="s">
        <v>124</v>
      </c>
      <c r="N75" s="205" t="s">
        <v>124</v>
      </c>
      <c r="O75" s="202" t="s">
        <v>124</v>
      </c>
      <c r="P75" s="85" t="s">
        <v>124</v>
      </c>
      <c r="Q75" s="16">
        <v>0</v>
      </c>
      <c r="R75" s="66">
        <v>0</v>
      </c>
      <c r="S75" s="67">
        <v>0</v>
      </c>
      <c r="T75" s="68">
        <v>0</v>
      </c>
      <c r="U75" s="192">
        <v>0</v>
      </c>
      <c r="V75" s="209">
        <v>0</v>
      </c>
      <c r="W75" s="93">
        <v>0</v>
      </c>
      <c r="X75" s="93" t="s">
        <v>124</v>
      </c>
      <c r="Y75" s="212" t="s">
        <v>124</v>
      </c>
      <c r="Z75" s="177" t="s">
        <v>124</v>
      </c>
      <c r="AA75" s="83" t="s">
        <v>124</v>
      </c>
      <c r="AB75" s="83" t="s">
        <v>124</v>
      </c>
      <c r="AC75" s="215" t="s">
        <v>124</v>
      </c>
      <c r="AD75" s="201" t="s">
        <v>124</v>
      </c>
      <c r="AE75" s="83" t="s">
        <v>124</v>
      </c>
      <c r="AF75" s="16">
        <v>0</v>
      </c>
    </row>
    <row r="76" spans="1:32" hidden="1">
      <c r="A76" s="431" t="s">
        <v>97</v>
      </c>
      <c r="B76" s="432"/>
      <c r="C76" s="89">
        <v>0</v>
      </c>
      <c r="D76" s="90">
        <v>0</v>
      </c>
      <c r="E76" s="18">
        <v>0</v>
      </c>
      <c r="F76" s="193">
        <v>0</v>
      </c>
      <c r="G76" s="188">
        <v>0</v>
      </c>
      <c r="H76" s="20">
        <v>0</v>
      </c>
      <c r="I76" s="18">
        <v>0</v>
      </c>
      <c r="J76" s="197">
        <v>0</v>
      </c>
      <c r="K76" s="204" t="s">
        <v>124</v>
      </c>
      <c r="L76" s="86" t="s">
        <v>124</v>
      </c>
      <c r="M76" s="85" t="s">
        <v>124</v>
      </c>
      <c r="N76" s="205" t="s">
        <v>124</v>
      </c>
      <c r="O76" s="202" t="s">
        <v>124</v>
      </c>
      <c r="P76" s="85" t="s">
        <v>124</v>
      </c>
      <c r="Q76" s="16">
        <v>0</v>
      </c>
      <c r="R76" s="66">
        <v>0</v>
      </c>
      <c r="S76" s="67">
        <v>0</v>
      </c>
      <c r="T76" s="68">
        <v>0</v>
      </c>
      <c r="U76" s="192">
        <v>0</v>
      </c>
      <c r="V76" s="209">
        <v>0</v>
      </c>
      <c r="W76" s="93">
        <v>0</v>
      </c>
      <c r="X76" s="93" t="s">
        <v>124</v>
      </c>
      <c r="Y76" s="212" t="s">
        <v>124</v>
      </c>
      <c r="Z76" s="177" t="s">
        <v>124</v>
      </c>
      <c r="AA76" s="83" t="s">
        <v>124</v>
      </c>
      <c r="AB76" s="83" t="s">
        <v>124</v>
      </c>
      <c r="AC76" s="215" t="s">
        <v>124</v>
      </c>
      <c r="AD76" s="201" t="s">
        <v>124</v>
      </c>
      <c r="AE76" s="83" t="s">
        <v>124</v>
      </c>
      <c r="AF76" s="16">
        <v>0</v>
      </c>
    </row>
    <row r="77" spans="1:32" ht="13.5" hidden="1" thickBot="1">
      <c r="A77" s="429" t="s">
        <v>96</v>
      </c>
      <c r="B77" s="430"/>
      <c r="C77" s="91">
        <v>0</v>
      </c>
      <c r="D77" s="92">
        <v>0</v>
      </c>
      <c r="E77" s="21">
        <v>0</v>
      </c>
      <c r="F77" s="194">
        <v>0</v>
      </c>
      <c r="G77" s="189">
        <v>0</v>
      </c>
      <c r="H77" s="41">
        <v>0</v>
      </c>
      <c r="I77" s="21">
        <v>0</v>
      </c>
      <c r="J77" s="198">
        <v>0</v>
      </c>
      <c r="K77" s="206" t="s">
        <v>124</v>
      </c>
      <c r="L77" s="88" t="s">
        <v>124</v>
      </c>
      <c r="M77" s="87" t="s">
        <v>124</v>
      </c>
      <c r="N77" s="207" t="s">
        <v>124</v>
      </c>
      <c r="O77" s="203" t="s">
        <v>124</v>
      </c>
      <c r="P77" s="87" t="s">
        <v>124</v>
      </c>
      <c r="Q77" s="22">
        <v>0</v>
      </c>
      <c r="R77" s="69">
        <v>0</v>
      </c>
      <c r="S77" s="70">
        <v>0</v>
      </c>
      <c r="T77" s="71">
        <v>0</v>
      </c>
      <c r="U77" s="211">
        <v>0</v>
      </c>
      <c r="V77" s="210">
        <v>0</v>
      </c>
      <c r="W77" s="94">
        <v>0</v>
      </c>
      <c r="X77" s="94" t="s">
        <v>124</v>
      </c>
      <c r="Y77" s="213" t="s">
        <v>124</v>
      </c>
      <c r="Z77" s="216" t="s">
        <v>124</v>
      </c>
      <c r="AA77" s="84" t="s">
        <v>124</v>
      </c>
      <c r="AB77" s="84" t="s">
        <v>124</v>
      </c>
      <c r="AC77" s="217" t="s">
        <v>124</v>
      </c>
      <c r="AD77" s="214" t="s">
        <v>124</v>
      </c>
      <c r="AE77" s="84" t="s">
        <v>124</v>
      </c>
      <c r="AF77" s="22">
        <v>0</v>
      </c>
    </row>
    <row r="78" spans="1:32" ht="12" customHeight="1" thickBot="1">
      <c r="A78" s="11"/>
      <c r="B78" s="65"/>
      <c r="C78" s="12"/>
      <c r="D78" s="12"/>
      <c r="E78" s="9"/>
      <c r="F78" s="9"/>
      <c r="G78" s="5"/>
      <c r="H78" s="5"/>
      <c r="I78" s="5"/>
      <c r="J78" s="5"/>
      <c r="K78" s="5"/>
      <c r="L78" s="5"/>
      <c r="M78" s="5"/>
      <c r="N78" s="5"/>
      <c r="O78" s="5"/>
      <c r="P78" s="5"/>
      <c r="Q78" s="5"/>
      <c r="R78" s="5"/>
      <c r="S78" s="5"/>
      <c r="T78" s="5"/>
      <c r="U78" s="5"/>
      <c r="V78" s="13"/>
      <c r="W78" s="13"/>
      <c r="X78" s="13"/>
      <c r="Y78" s="13"/>
      <c r="Z78" s="13"/>
      <c r="AA78" s="13"/>
      <c r="AB78" s="13"/>
      <c r="AC78" s="13"/>
      <c r="AD78" s="13"/>
      <c r="AE78" s="13"/>
      <c r="AF78" s="13"/>
    </row>
    <row r="79" spans="1:32" ht="18" customHeight="1" thickBot="1">
      <c r="A79" s="356" t="s">
        <v>39</v>
      </c>
      <c r="B79" s="357"/>
      <c r="C79" s="357"/>
      <c r="D79" s="357"/>
      <c r="E79" s="357"/>
      <c r="F79" s="357"/>
      <c r="G79" s="357"/>
      <c r="H79" s="357"/>
      <c r="I79" s="357"/>
      <c r="J79" s="357"/>
      <c r="K79" s="357"/>
      <c r="L79" s="357"/>
      <c r="M79" s="357"/>
      <c r="N79" s="357"/>
      <c r="O79" s="357"/>
      <c r="P79" s="357"/>
      <c r="Q79" s="357"/>
      <c r="R79" s="357"/>
      <c r="S79" s="357"/>
      <c r="T79" s="357"/>
      <c r="U79" s="357"/>
      <c r="V79" s="358"/>
      <c r="W79" s="13"/>
      <c r="X79" s="13"/>
      <c r="Y79" s="13"/>
      <c r="Z79" s="13"/>
      <c r="AA79" s="13"/>
      <c r="AB79" s="13"/>
      <c r="AC79" s="13"/>
      <c r="AD79" s="13"/>
      <c r="AE79" s="13"/>
      <c r="AF79" s="13"/>
    </row>
    <row r="80" spans="1:32" ht="15.75" customHeight="1" thickBot="1">
      <c r="A80" s="371" t="s">
        <v>0</v>
      </c>
      <c r="B80" s="372"/>
      <c r="C80" s="351" t="s">
        <v>63</v>
      </c>
      <c r="D80" s="352"/>
      <c r="E80" s="352"/>
      <c r="F80" s="352"/>
      <c r="G80" s="352"/>
      <c r="H80" s="352"/>
      <c r="I80" s="352"/>
      <c r="J80" s="352"/>
      <c r="K80" s="352"/>
      <c r="L80" s="352"/>
      <c r="M80" s="352"/>
      <c r="N80" s="352"/>
      <c r="O80" s="352"/>
      <c r="P80" s="352"/>
      <c r="Q80" s="352"/>
      <c r="R80" s="352"/>
      <c r="S80" s="352"/>
      <c r="T80" s="353"/>
      <c r="U80" s="349" t="s">
        <v>64</v>
      </c>
      <c r="V80" s="350"/>
      <c r="W80" s="13"/>
      <c r="X80" s="13"/>
      <c r="Y80" s="13"/>
      <c r="Z80" s="13"/>
      <c r="AA80" s="13"/>
      <c r="AB80" s="13"/>
      <c r="AC80" s="13"/>
      <c r="AD80" s="13"/>
      <c r="AE80" s="13"/>
      <c r="AF80" s="13"/>
    </row>
    <row r="81" spans="1:32" ht="15" customHeight="1">
      <c r="A81" s="373"/>
      <c r="B81" s="374"/>
      <c r="C81" s="354" t="s">
        <v>91</v>
      </c>
      <c r="D81" s="355"/>
      <c r="E81" s="355"/>
      <c r="F81" s="355"/>
      <c r="G81" s="355"/>
      <c r="H81" s="355"/>
      <c r="I81" s="355"/>
      <c r="J81" s="355"/>
      <c r="K81" s="355" t="s">
        <v>92</v>
      </c>
      <c r="L81" s="355"/>
      <c r="M81" s="355"/>
      <c r="N81" s="355"/>
      <c r="O81" s="355"/>
      <c r="P81" s="355"/>
      <c r="Q81" s="355"/>
      <c r="R81" s="355"/>
      <c r="S81" s="359" t="s">
        <v>93</v>
      </c>
      <c r="T81" s="360"/>
      <c r="U81" s="363" t="s">
        <v>69</v>
      </c>
      <c r="V81" s="364"/>
      <c r="W81" s="13"/>
      <c r="X81" s="13"/>
      <c r="Y81" s="13"/>
      <c r="Z81" s="13"/>
      <c r="AA81" s="13"/>
      <c r="AB81" s="13"/>
      <c r="AC81" s="13"/>
      <c r="AD81" s="13"/>
      <c r="AE81" s="13"/>
      <c r="AF81" s="13"/>
    </row>
    <row r="82" spans="1:32" ht="45.75" customHeight="1" thickBot="1">
      <c r="A82" s="375"/>
      <c r="B82" s="376"/>
      <c r="C82" s="264" t="s">
        <v>88</v>
      </c>
      <c r="D82" s="265"/>
      <c r="E82" s="265" t="s">
        <v>89</v>
      </c>
      <c r="F82" s="265"/>
      <c r="G82" s="265" t="s">
        <v>117</v>
      </c>
      <c r="H82" s="265"/>
      <c r="I82" s="265" t="s">
        <v>118</v>
      </c>
      <c r="J82" s="265"/>
      <c r="K82" s="265" t="s">
        <v>88</v>
      </c>
      <c r="L82" s="265"/>
      <c r="M82" s="265" t="s">
        <v>89</v>
      </c>
      <c r="N82" s="265"/>
      <c r="O82" s="265" t="s">
        <v>117</v>
      </c>
      <c r="P82" s="265"/>
      <c r="Q82" s="265" t="s">
        <v>118</v>
      </c>
      <c r="R82" s="265"/>
      <c r="S82" s="361"/>
      <c r="T82" s="362"/>
      <c r="U82" s="365"/>
      <c r="V82" s="366"/>
      <c r="W82" s="13"/>
      <c r="X82" s="13"/>
      <c r="Y82" s="13"/>
      <c r="Z82" s="13"/>
      <c r="AA82" s="13"/>
      <c r="AB82" s="13"/>
      <c r="AC82" s="13"/>
      <c r="AD82" s="13"/>
      <c r="AE82" s="13"/>
      <c r="AF82" s="13"/>
    </row>
    <row r="83" spans="1:32" ht="12" customHeight="1">
      <c r="A83" s="437" t="s">
        <v>40</v>
      </c>
      <c r="B83" s="438"/>
      <c r="C83" s="266">
        <v>2</v>
      </c>
      <c r="D83" s="263"/>
      <c r="E83" s="269">
        <v>2</v>
      </c>
      <c r="F83" s="269"/>
      <c r="G83" s="263">
        <v>2</v>
      </c>
      <c r="H83" s="263"/>
      <c r="I83" s="348">
        <v>2</v>
      </c>
      <c r="J83" s="348"/>
      <c r="K83" s="263">
        <v>1</v>
      </c>
      <c r="L83" s="263"/>
      <c r="M83" s="269">
        <v>2</v>
      </c>
      <c r="N83" s="269"/>
      <c r="O83" s="263">
        <v>2</v>
      </c>
      <c r="P83" s="263"/>
      <c r="Q83" s="348">
        <v>2</v>
      </c>
      <c r="R83" s="348"/>
      <c r="S83" s="367" t="s">
        <v>130</v>
      </c>
      <c r="T83" s="368"/>
      <c r="U83" s="379" t="s">
        <v>134</v>
      </c>
      <c r="V83" s="380"/>
      <c r="W83" s="13"/>
      <c r="X83" s="13"/>
      <c r="Y83" s="13"/>
      <c r="Z83" s="13"/>
      <c r="AA83" s="13"/>
      <c r="AB83" s="13"/>
      <c r="AC83" s="13"/>
      <c r="AD83" s="13"/>
      <c r="AE83" s="13"/>
      <c r="AF83" s="13"/>
    </row>
    <row r="84" spans="1:32" ht="12" customHeight="1">
      <c r="A84" s="435" t="s">
        <v>17</v>
      </c>
      <c r="B84" s="436"/>
      <c r="C84" s="267">
        <v>1</v>
      </c>
      <c r="D84" s="261"/>
      <c r="E84" s="270">
        <v>1</v>
      </c>
      <c r="F84" s="270"/>
      <c r="G84" s="261">
        <v>0</v>
      </c>
      <c r="H84" s="261"/>
      <c r="I84" s="270">
        <v>0</v>
      </c>
      <c r="J84" s="270"/>
      <c r="K84" s="261">
        <v>1</v>
      </c>
      <c r="L84" s="261"/>
      <c r="M84" s="270">
        <v>1</v>
      </c>
      <c r="N84" s="270"/>
      <c r="O84" s="261">
        <v>0</v>
      </c>
      <c r="P84" s="261"/>
      <c r="Q84" s="270">
        <v>0</v>
      </c>
      <c r="R84" s="270"/>
      <c r="S84" s="369" t="s">
        <v>130</v>
      </c>
      <c r="T84" s="370"/>
      <c r="U84" s="381"/>
      <c r="V84" s="382"/>
      <c r="W84" s="13"/>
      <c r="X84" s="13"/>
      <c r="Y84" s="13"/>
      <c r="Z84" s="13"/>
      <c r="AA84" s="13"/>
      <c r="AB84" s="13"/>
      <c r="AC84" s="13"/>
      <c r="AD84" s="13"/>
      <c r="AE84" s="13"/>
      <c r="AF84" s="13"/>
    </row>
    <row r="85" spans="1:32" ht="12" customHeight="1">
      <c r="A85" s="435" t="s">
        <v>41</v>
      </c>
      <c r="B85" s="436"/>
      <c r="C85" s="267">
        <v>0</v>
      </c>
      <c r="D85" s="261"/>
      <c r="E85" s="271">
        <v>0</v>
      </c>
      <c r="F85" s="271"/>
      <c r="G85" s="261">
        <v>0</v>
      </c>
      <c r="H85" s="261"/>
      <c r="I85" s="270">
        <v>0</v>
      </c>
      <c r="J85" s="270"/>
      <c r="K85" s="261">
        <v>0</v>
      </c>
      <c r="L85" s="261"/>
      <c r="M85" s="271">
        <v>0</v>
      </c>
      <c r="N85" s="271"/>
      <c r="O85" s="261">
        <v>0</v>
      </c>
      <c r="P85" s="261"/>
      <c r="Q85" s="270">
        <v>0</v>
      </c>
      <c r="R85" s="270"/>
      <c r="S85" s="369" t="s">
        <v>134</v>
      </c>
      <c r="T85" s="370"/>
      <c r="U85" s="381"/>
      <c r="V85" s="382"/>
      <c r="W85" s="13"/>
      <c r="X85" s="13"/>
      <c r="Y85" s="13"/>
      <c r="Z85" s="13"/>
      <c r="AA85" s="13"/>
      <c r="AB85" s="13"/>
      <c r="AC85" s="13"/>
      <c r="AD85" s="13"/>
      <c r="AE85" s="13"/>
      <c r="AF85" s="13"/>
    </row>
    <row r="86" spans="1:32" ht="12" customHeight="1">
      <c r="A86" s="435" t="s">
        <v>42</v>
      </c>
      <c r="B86" s="436"/>
      <c r="C86" s="267">
        <v>0</v>
      </c>
      <c r="D86" s="261"/>
      <c r="E86" s="271">
        <v>0</v>
      </c>
      <c r="F86" s="271"/>
      <c r="G86" s="261">
        <v>0</v>
      </c>
      <c r="H86" s="261"/>
      <c r="I86" s="270">
        <v>0</v>
      </c>
      <c r="J86" s="270"/>
      <c r="K86" s="261">
        <v>0</v>
      </c>
      <c r="L86" s="261"/>
      <c r="M86" s="271">
        <v>0</v>
      </c>
      <c r="N86" s="271"/>
      <c r="O86" s="261">
        <v>0</v>
      </c>
      <c r="P86" s="261"/>
      <c r="Q86" s="270">
        <v>0</v>
      </c>
      <c r="R86" s="270"/>
      <c r="S86" s="369" t="s">
        <v>134</v>
      </c>
      <c r="T86" s="370"/>
      <c r="U86" s="381"/>
      <c r="V86" s="382"/>
      <c r="W86" s="13"/>
      <c r="X86" s="13"/>
      <c r="Y86" s="13"/>
      <c r="Z86" s="13"/>
      <c r="AA86" s="13"/>
      <c r="AB86" s="13"/>
      <c r="AC86" s="13"/>
      <c r="AD86" s="13"/>
      <c r="AE86" s="13"/>
      <c r="AF86" s="13"/>
    </row>
    <row r="87" spans="1:32" ht="12" customHeight="1">
      <c r="A87" s="435" t="s">
        <v>43</v>
      </c>
      <c r="B87" s="436"/>
      <c r="C87" s="267">
        <v>1</v>
      </c>
      <c r="D87" s="261"/>
      <c r="E87" s="271">
        <v>1</v>
      </c>
      <c r="F87" s="271"/>
      <c r="G87" s="261">
        <v>0</v>
      </c>
      <c r="H87" s="261"/>
      <c r="I87" s="271">
        <v>0</v>
      </c>
      <c r="J87" s="271"/>
      <c r="K87" s="261">
        <v>1</v>
      </c>
      <c r="L87" s="261"/>
      <c r="M87" s="271">
        <v>1</v>
      </c>
      <c r="N87" s="271"/>
      <c r="O87" s="261">
        <v>0</v>
      </c>
      <c r="P87" s="261"/>
      <c r="Q87" s="271">
        <v>0</v>
      </c>
      <c r="R87" s="271"/>
      <c r="S87" s="369" t="s">
        <v>130</v>
      </c>
      <c r="T87" s="370"/>
      <c r="U87" s="381"/>
      <c r="V87" s="382"/>
      <c r="W87" s="13"/>
      <c r="X87" s="13"/>
      <c r="Y87" s="13"/>
      <c r="Z87" s="13"/>
      <c r="AA87" s="13"/>
      <c r="AB87" s="13"/>
      <c r="AC87" s="13"/>
      <c r="AD87" s="13"/>
      <c r="AE87" s="13"/>
      <c r="AF87" s="13"/>
    </row>
    <row r="88" spans="1:32" ht="12" customHeight="1">
      <c r="A88" s="435" t="s">
        <v>104</v>
      </c>
      <c r="B88" s="436"/>
      <c r="C88" s="267">
        <v>0</v>
      </c>
      <c r="D88" s="261"/>
      <c r="E88" s="271">
        <v>0</v>
      </c>
      <c r="F88" s="271"/>
      <c r="G88" s="261">
        <v>0</v>
      </c>
      <c r="H88" s="261"/>
      <c r="I88" s="270">
        <v>0</v>
      </c>
      <c r="J88" s="270"/>
      <c r="K88" s="261">
        <v>0</v>
      </c>
      <c r="L88" s="261"/>
      <c r="M88" s="271">
        <v>0</v>
      </c>
      <c r="N88" s="271"/>
      <c r="O88" s="261">
        <v>0</v>
      </c>
      <c r="P88" s="261"/>
      <c r="Q88" s="270">
        <v>0</v>
      </c>
      <c r="R88" s="270"/>
      <c r="S88" s="369" t="s">
        <v>134</v>
      </c>
      <c r="T88" s="370"/>
      <c r="U88" s="381"/>
      <c r="V88" s="382"/>
      <c r="W88" s="13"/>
      <c r="X88" s="13"/>
      <c r="Y88" s="13"/>
      <c r="Z88" s="13"/>
      <c r="AA88" s="13"/>
      <c r="AB88" s="13"/>
      <c r="AC88" s="13"/>
      <c r="AD88" s="13"/>
      <c r="AE88" s="13"/>
      <c r="AF88" s="13"/>
    </row>
    <row r="89" spans="1:32" ht="12" customHeight="1">
      <c r="A89" s="435" t="s">
        <v>44</v>
      </c>
      <c r="B89" s="436"/>
      <c r="C89" s="267">
        <v>0</v>
      </c>
      <c r="D89" s="261"/>
      <c r="E89" s="271">
        <v>0</v>
      </c>
      <c r="F89" s="271"/>
      <c r="G89" s="261">
        <v>0</v>
      </c>
      <c r="H89" s="261"/>
      <c r="I89" s="270">
        <v>0</v>
      </c>
      <c r="J89" s="270"/>
      <c r="K89" s="261">
        <v>0</v>
      </c>
      <c r="L89" s="261"/>
      <c r="M89" s="271">
        <v>0</v>
      </c>
      <c r="N89" s="271"/>
      <c r="O89" s="261">
        <v>0</v>
      </c>
      <c r="P89" s="261"/>
      <c r="Q89" s="270">
        <v>0</v>
      </c>
      <c r="R89" s="270"/>
      <c r="S89" s="369" t="s">
        <v>134</v>
      </c>
      <c r="T89" s="370"/>
      <c r="U89" s="381"/>
      <c r="V89" s="382"/>
      <c r="W89" s="13"/>
      <c r="X89" s="13"/>
      <c r="Y89" s="13"/>
      <c r="Z89" s="13"/>
      <c r="AA89" s="13"/>
      <c r="AB89" s="13"/>
      <c r="AC89" s="13"/>
      <c r="AD89" s="13"/>
      <c r="AE89" s="13"/>
      <c r="AF89" s="13"/>
    </row>
    <row r="90" spans="1:32" ht="12" customHeight="1">
      <c r="A90" s="435" t="s">
        <v>25</v>
      </c>
      <c r="B90" s="436"/>
      <c r="C90" s="267">
        <v>0</v>
      </c>
      <c r="D90" s="261"/>
      <c r="E90" s="271">
        <v>0</v>
      </c>
      <c r="F90" s="271"/>
      <c r="G90" s="261">
        <v>0</v>
      </c>
      <c r="H90" s="261"/>
      <c r="I90" s="271">
        <v>0</v>
      </c>
      <c r="J90" s="271"/>
      <c r="K90" s="261">
        <v>0</v>
      </c>
      <c r="L90" s="261"/>
      <c r="M90" s="271">
        <v>0</v>
      </c>
      <c r="N90" s="271"/>
      <c r="O90" s="261">
        <v>0</v>
      </c>
      <c r="P90" s="261"/>
      <c r="Q90" s="271">
        <v>0</v>
      </c>
      <c r="R90" s="271"/>
      <c r="S90" s="369" t="s">
        <v>134</v>
      </c>
      <c r="T90" s="370"/>
      <c r="U90" s="381"/>
      <c r="V90" s="382"/>
      <c r="W90" s="13"/>
      <c r="X90" s="13"/>
      <c r="Y90" s="13"/>
      <c r="Z90" s="13"/>
      <c r="AA90" s="13"/>
      <c r="AB90" s="13"/>
      <c r="AC90" s="13"/>
      <c r="AD90" s="13"/>
      <c r="AE90" s="13"/>
      <c r="AF90" s="13"/>
    </row>
    <row r="91" spans="1:32" ht="12" customHeight="1" thickBot="1">
      <c r="A91" s="433" t="s">
        <v>45</v>
      </c>
      <c r="B91" s="434"/>
      <c r="C91" s="268">
        <v>0</v>
      </c>
      <c r="D91" s="262"/>
      <c r="E91" s="346">
        <v>0</v>
      </c>
      <c r="F91" s="346"/>
      <c r="G91" s="262">
        <v>0</v>
      </c>
      <c r="H91" s="262"/>
      <c r="I91" s="347">
        <v>0</v>
      </c>
      <c r="J91" s="347"/>
      <c r="K91" s="262">
        <v>0</v>
      </c>
      <c r="L91" s="262"/>
      <c r="M91" s="346">
        <v>0</v>
      </c>
      <c r="N91" s="346"/>
      <c r="O91" s="262">
        <v>0</v>
      </c>
      <c r="P91" s="262"/>
      <c r="Q91" s="347">
        <v>0</v>
      </c>
      <c r="R91" s="347"/>
      <c r="S91" s="377" t="s">
        <v>134</v>
      </c>
      <c r="T91" s="378"/>
      <c r="U91" s="383"/>
      <c r="V91" s="384"/>
      <c r="W91" s="13"/>
      <c r="X91" s="13"/>
      <c r="Y91" s="13"/>
      <c r="Z91" s="13"/>
      <c r="AA91" s="13"/>
      <c r="AB91" s="13"/>
      <c r="AC91" s="13"/>
      <c r="AD91" s="13"/>
      <c r="AE91" s="13"/>
      <c r="AF91" s="13"/>
    </row>
    <row r="92" spans="1:32" ht="18" customHeight="1" thickBot="1">
      <c r="A92" s="356" t="s">
        <v>90</v>
      </c>
      <c r="B92" s="357"/>
      <c r="C92" s="357"/>
      <c r="D92" s="357"/>
      <c r="E92" s="357"/>
      <c r="F92" s="357"/>
      <c r="G92" s="357"/>
      <c r="H92" s="357"/>
      <c r="I92" s="357"/>
      <c r="J92" s="357"/>
      <c r="K92" s="357"/>
      <c r="L92" s="357"/>
      <c r="M92" s="357"/>
      <c r="N92" s="357"/>
      <c r="O92" s="357"/>
      <c r="P92" s="357"/>
      <c r="Q92" s="357"/>
      <c r="R92" s="357"/>
      <c r="S92" s="357"/>
      <c r="T92" s="357"/>
      <c r="U92" s="357"/>
      <c r="V92" s="358"/>
      <c r="W92" s="13"/>
      <c r="X92" s="13"/>
      <c r="Y92" s="13"/>
      <c r="Z92" s="13"/>
      <c r="AA92" s="13"/>
      <c r="AB92" s="13"/>
      <c r="AC92" s="13"/>
      <c r="AD92" s="13"/>
      <c r="AE92" s="13"/>
      <c r="AF92" s="13"/>
    </row>
    <row r="93" spans="1:32" ht="15.75" customHeight="1" thickBot="1">
      <c r="A93" s="371" t="s">
        <v>0</v>
      </c>
      <c r="B93" s="372"/>
      <c r="C93" s="351" t="s">
        <v>63</v>
      </c>
      <c r="D93" s="352"/>
      <c r="E93" s="352"/>
      <c r="F93" s="352"/>
      <c r="G93" s="352"/>
      <c r="H93" s="352"/>
      <c r="I93" s="352"/>
      <c r="J93" s="352"/>
      <c r="K93" s="352"/>
      <c r="L93" s="352"/>
      <c r="M93" s="352"/>
      <c r="N93" s="352"/>
      <c r="O93" s="352"/>
      <c r="P93" s="352"/>
      <c r="Q93" s="352"/>
      <c r="R93" s="352"/>
      <c r="S93" s="352"/>
      <c r="T93" s="353"/>
      <c r="U93" s="349" t="s">
        <v>64</v>
      </c>
      <c r="V93" s="350"/>
      <c r="W93" s="13"/>
      <c r="X93" s="13"/>
      <c r="Y93" s="13"/>
      <c r="Z93" s="13"/>
      <c r="AA93" s="13"/>
      <c r="AB93" s="13"/>
      <c r="AC93" s="13"/>
      <c r="AD93" s="13"/>
      <c r="AE93" s="13"/>
      <c r="AF93" s="13"/>
    </row>
    <row r="94" spans="1:32" ht="15" customHeight="1">
      <c r="A94" s="373"/>
      <c r="B94" s="374"/>
      <c r="C94" s="385" t="s">
        <v>91</v>
      </c>
      <c r="D94" s="386"/>
      <c r="E94" s="386"/>
      <c r="F94" s="386"/>
      <c r="G94" s="386"/>
      <c r="H94" s="386"/>
      <c r="I94" s="386"/>
      <c r="J94" s="386"/>
      <c r="K94" s="386" t="s">
        <v>92</v>
      </c>
      <c r="L94" s="386"/>
      <c r="M94" s="386"/>
      <c r="N94" s="386"/>
      <c r="O94" s="386"/>
      <c r="P94" s="386"/>
      <c r="Q94" s="386"/>
      <c r="R94" s="386"/>
      <c r="S94" s="393" t="s">
        <v>93</v>
      </c>
      <c r="T94" s="393"/>
      <c r="U94" s="387" t="s">
        <v>69</v>
      </c>
      <c r="V94" s="388"/>
      <c r="W94" s="13"/>
      <c r="X94" s="13"/>
      <c r="Y94" s="13"/>
      <c r="Z94" s="13"/>
      <c r="AA94" s="13"/>
      <c r="AB94" s="13"/>
      <c r="AC94" s="13"/>
      <c r="AD94" s="13"/>
      <c r="AE94" s="13"/>
      <c r="AF94" s="13"/>
    </row>
    <row r="95" spans="1:32" ht="45.75" customHeight="1" thickBot="1">
      <c r="A95" s="375"/>
      <c r="B95" s="376"/>
      <c r="C95" s="394" t="s">
        <v>88</v>
      </c>
      <c r="D95" s="361"/>
      <c r="E95" s="361" t="s">
        <v>89</v>
      </c>
      <c r="F95" s="361"/>
      <c r="G95" s="361" t="s">
        <v>117</v>
      </c>
      <c r="H95" s="361"/>
      <c r="I95" s="361" t="s">
        <v>118</v>
      </c>
      <c r="J95" s="361"/>
      <c r="K95" s="361" t="s">
        <v>88</v>
      </c>
      <c r="L95" s="361"/>
      <c r="M95" s="361" t="s">
        <v>89</v>
      </c>
      <c r="N95" s="361"/>
      <c r="O95" s="361" t="s">
        <v>117</v>
      </c>
      <c r="P95" s="361"/>
      <c r="Q95" s="361" t="s">
        <v>118</v>
      </c>
      <c r="R95" s="361"/>
      <c r="S95" s="361"/>
      <c r="T95" s="361"/>
      <c r="U95" s="389"/>
      <c r="V95" s="366"/>
      <c r="W95" s="13"/>
      <c r="X95" s="13"/>
      <c r="Y95" s="13"/>
      <c r="Z95" s="13"/>
      <c r="AA95" s="13"/>
      <c r="AB95" s="13"/>
      <c r="AC95" s="13"/>
      <c r="AD95" s="13"/>
      <c r="AE95" s="13"/>
      <c r="AF95" s="13"/>
    </row>
    <row r="96" spans="1:32" ht="12" customHeight="1">
      <c r="A96" s="437" t="s">
        <v>103</v>
      </c>
      <c r="B96" s="438"/>
      <c r="C96" s="266">
        <v>0</v>
      </c>
      <c r="D96" s="263"/>
      <c r="E96" s="269">
        <v>0</v>
      </c>
      <c r="F96" s="269"/>
      <c r="G96" s="263">
        <v>0</v>
      </c>
      <c r="H96" s="263"/>
      <c r="I96" s="348">
        <v>0</v>
      </c>
      <c r="J96" s="348"/>
      <c r="K96" s="263">
        <v>0</v>
      </c>
      <c r="L96" s="263"/>
      <c r="M96" s="269">
        <v>0</v>
      </c>
      <c r="N96" s="269"/>
      <c r="O96" s="263">
        <v>0</v>
      </c>
      <c r="P96" s="263"/>
      <c r="Q96" s="348">
        <v>0</v>
      </c>
      <c r="R96" s="348"/>
      <c r="S96" s="367">
        <v>0</v>
      </c>
      <c r="T96" s="367"/>
      <c r="U96" s="390" t="s">
        <v>133</v>
      </c>
      <c r="V96" s="380"/>
      <c r="W96" s="13"/>
      <c r="X96" s="13"/>
      <c r="Y96" s="13"/>
      <c r="Z96" s="13"/>
      <c r="AA96" s="13"/>
      <c r="AB96" s="13"/>
      <c r="AC96" s="13"/>
      <c r="AD96" s="13"/>
      <c r="AE96" s="13"/>
      <c r="AF96" s="13"/>
    </row>
    <row r="97" spans="1:32" ht="12" customHeight="1">
      <c r="A97" s="435" t="s">
        <v>46</v>
      </c>
      <c r="B97" s="436"/>
      <c r="C97" s="267">
        <v>0</v>
      </c>
      <c r="D97" s="261"/>
      <c r="E97" s="270">
        <v>0</v>
      </c>
      <c r="F97" s="270"/>
      <c r="G97" s="261">
        <v>0</v>
      </c>
      <c r="H97" s="261"/>
      <c r="I97" s="270">
        <v>0</v>
      </c>
      <c r="J97" s="270"/>
      <c r="K97" s="261">
        <v>0</v>
      </c>
      <c r="L97" s="261"/>
      <c r="M97" s="270">
        <v>0</v>
      </c>
      <c r="N97" s="270"/>
      <c r="O97" s="261">
        <v>0</v>
      </c>
      <c r="P97" s="261"/>
      <c r="Q97" s="270">
        <v>0</v>
      </c>
      <c r="R97" s="270"/>
      <c r="S97" s="369">
        <v>0</v>
      </c>
      <c r="T97" s="369"/>
      <c r="U97" s="391"/>
      <c r="V97" s="382"/>
      <c r="W97" s="13"/>
      <c r="X97" s="13"/>
      <c r="Y97" s="13"/>
      <c r="Z97" s="13"/>
      <c r="AA97" s="13"/>
      <c r="AB97" s="13"/>
      <c r="AC97" s="13"/>
      <c r="AD97" s="13"/>
      <c r="AE97" s="13"/>
      <c r="AF97" s="13"/>
    </row>
    <row r="98" spans="1:32" ht="12" customHeight="1">
      <c r="A98" s="435" t="s">
        <v>43</v>
      </c>
      <c r="B98" s="436"/>
      <c r="C98" s="267">
        <v>0</v>
      </c>
      <c r="D98" s="261"/>
      <c r="E98" s="271">
        <v>0</v>
      </c>
      <c r="F98" s="271"/>
      <c r="G98" s="261">
        <v>0</v>
      </c>
      <c r="H98" s="261"/>
      <c r="I98" s="270">
        <v>0</v>
      </c>
      <c r="J98" s="270"/>
      <c r="K98" s="261">
        <v>0</v>
      </c>
      <c r="L98" s="261"/>
      <c r="M98" s="271">
        <v>0</v>
      </c>
      <c r="N98" s="271"/>
      <c r="O98" s="261">
        <v>0</v>
      </c>
      <c r="P98" s="261"/>
      <c r="Q98" s="270">
        <v>0</v>
      </c>
      <c r="R98" s="270"/>
      <c r="S98" s="369" t="s">
        <v>133</v>
      </c>
      <c r="T98" s="369"/>
      <c r="U98" s="391"/>
      <c r="V98" s="382"/>
      <c r="W98" s="13"/>
      <c r="X98" s="13"/>
      <c r="Y98" s="13"/>
      <c r="Z98" s="13"/>
      <c r="AA98" s="13"/>
      <c r="AB98" s="13"/>
      <c r="AC98" s="13"/>
      <c r="AD98" s="13"/>
      <c r="AE98" s="13"/>
      <c r="AF98" s="13"/>
    </row>
    <row r="99" spans="1:32" ht="12" customHeight="1" thickBot="1">
      <c r="A99" s="433" t="s">
        <v>44</v>
      </c>
      <c r="B99" s="434"/>
      <c r="C99" s="268">
        <v>0</v>
      </c>
      <c r="D99" s="262"/>
      <c r="E99" s="346">
        <v>0</v>
      </c>
      <c r="F99" s="346"/>
      <c r="G99" s="262">
        <v>0</v>
      </c>
      <c r="H99" s="262"/>
      <c r="I99" s="347">
        <v>0</v>
      </c>
      <c r="J99" s="347"/>
      <c r="K99" s="262">
        <v>0</v>
      </c>
      <c r="L99" s="262"/>
      <c r="M99" s="346">
        <v>0</v>
      </c>
      <c r="N99" s="346"/>
      <c r="O99" s="262">
        <v>0</v>
      </c>
      <c r="P99" s="262"/>
      <c r="Q99" s="347">
        <v>0</v>
      </c>
      <c r="R99" s="347"/>
      <c r="S99" s="377">
        <v>0</v>
      </c>
      <c r="T99" s="377"/>
      <c r="U99" s="392"/>
      <c r="V99" s="384"/>
      <c r="W99" s="13"/>
      <c r="X99" s="13"/>
      <c r="Y99" s="13"/>
      <c r="Z99" s="13"/>
      <c r="AA99" s="13"/>
      <c r="AB99" s="13"/>
      <c r="AC99" s="13"/>
      <c r="AD99" s="13"/>
      <c r="AE99" s="13"/>
      <c r="AF99" s="13"/>
    </row>
    <row r="100" spans="1:32" ht="12" customHeight="1" thickBot="1">
      <c r="A100" s="11"/>
      <c r="B100" s="65"/>
      <c r="C100" s="12"/>
      <c r="D100" s="12"/>
      <c r="E100" s="9"/>
      <c r="F100" s="9"/>
      <c r="G100" s="5"/>
      <c r="H100" s="5"/>
      <c r="I100" s="5"/>
      <c r="J100" s="5"/>
      <c r="K100" s="5"/>
      <c r="L100" s="5"/>
      <c r="M100" s="5"/>
      <c r="N100" s="5"/>
      <c r="O100" s="5"/>
      <c r="P100" s="5"/>
      <c r="Q100" s="5"/>
      <c r="R100" s="5"/>
      <c r="S100" s="5"/>
      <c r="T100" s="5"/>
      <c r="U100" s="5"/>
      <c r="V100" s="13"/>
      <c r="W100" s="13"/>
      <c r="X100" s="13"/>
      <c r="Y100" s="13"/>
      <c r="Z100" s="13"/>
      <c r="AA100" s="13"/>
      <c r="AB100" s="13"/>
      <c r="AC100" s="13"/>
      <c r="AD100" s="13"/>
      <c r="AE100" s="13"/>
      <c r="AF100" s="13"/>
    </row>
    <row r="101" spans="1:32" ht="18" customHeight="1" thickBot="1">
      <c r="A101" s="453" t="s">
        <v>48</v>
      </c>
      <c r="B101" s="454"/>
      <c r="C101" s="454"/>
      <c r="D101" s="454"/>
      <c r="E101" s="454"/>
      <c r="F101" s="454"/>
      <c r="G101" s="454"/>
      <c r="H101" s="454"/>
      <c r="I101" s="454"/>
      <c r="J101" s="454"/>
      <c r="K101" s="454"/>
      <c r="L101" s="454"/>
      <c r="M101" s="454"/>
      <c r="N101" s="454"/>
      <c r="O101" s="454"/>
      <c r="P101" s="454"/>
      <c r="Q101" s="455"/>
      <c r="R101" s="128"/>
      <c r="S101" s="128"/>
      <c r="T101" s="128"/>
      <c r="U101" s="5"/>
      <c r="V101" s="13"/>
      <c r="W101" s="13"/>
      <c r="X101" s="13"/>
      <c r="Y101" s="13"/>
      <c r="Z101" s="13"/>
      <c r="AA101" s="13"/>
      <c r="AB101" s="13"/>
      <c r="AC101" s="13"/>
      <c r="AD101" s="13"/>
      <c r="AE101" s="13"/>
      <c r="AF101" s="13"/>
    </row>
    <row r="102" spans="1:32" ht="15.75" customHeight="1">
      <c r="A102" s="439" t="s">
        <v>0</v>
      </c>
      <c r="B102" s="440"/>
      <c r="C102" s="456" t="s">
        <v>73</v>
      </c>
      <c r="D102" s="457"/>
      <c r="E102" s="458"/>
      <c r="F102" s="468" t="s">
        <v>63</v>
      </c>
      <c r="G102" s="469"/>
      <c r="H102" s="469"/>
      <c r="I102" s="469"/>
      <c r="J102" s="469"/>
      <c r="K102" s="470"/>
      <c r="L102" s="471" t="s">
        <v>64</v>
      </c>
      <c r="M102" s="472"/>
      <c r="N102" s="472"/>
      <c r="O102" s="472"/>
      <c r="P102" s="472"/>
      <c r="Q102" s="473"/>
      <c r="R102" s="5"/>
      <c r="S102" s="5"/>
      <c r="T102" s="129"/>
      <c r="U102" s="5"/>
      <c r="V102" s="13"/>
      <c r="W102" s="13"/>
      <c r="X102" s="13"/>
      <c r="Y102" s="13"/>
      <c r="Z102" s="13"/>
      <c r="AA102" s="13"/>
      <c r="AB102" s="13"/>
      <c r="AC102" s="13"/>
      <c r="AD102" s="13"/>
      <c r="AE102" s="13"/>
      <c r="AF102" s="13"/>
    </row>
    <row r="103" spans="1:32" ht="16.5" customHeight="1">
      <c r="A103" s="441"/>
      <c r="B103" s="442"/>
      <c r="C103" s="459"/>
      <c r="D103" s="460"/>
      <c r="E103" s="461"/>
      <c r="F103" s="474" t="s">
        <v>74</v>
      </c>
      <c r="G103" s="475"/>
      <c r="H103" s="475" t="s">
        <v>75</v>
      </c>
      <c r="I103" s="475"/>
      <c r="J103" s="476" t="s">
        <v>94</v>
      </c>
      <c r="K103" s="477"/>
      <c r="L103" s="395" t="s">
        <v>76</v>
      </c>
      <c r="M103" s="396"/>
      <c r="N103" s="396" t="s">
        <v>77</v>
      </c>
      <c r="O103" s="396"/>
      <c r="P103" s="397" t="s">
        <v>69</v>
      </c>
      <c r="Q103" s="398"/>
      <c r="R103" s="5"/>
      <c r="S103" s="5"/>
      <c r="T103" s="5"/>
      <c r="U103" s="5"/>
      <c r="V103" s="13"/>
      <c r="W103" s="13"/>
      <c r="X103" s="13"/>
      <c r="Y103" s="13"/>
      <c r="Z103" s="13"/>
      <c r="AA103" s="13"/>
      <c r="AB103" s="13"/>
      <c r="AC103" s="13"/>
      <c r="AD103" s="13"/>
      <c r="AE103" s="13"/>
      <c r="AF103" s="13"/>
    </row>
    <row r="104" spans="1:32" ht="17.25" customHeight="1" thickBot="1">
      <c r="A104" s="443"/>
      <c r="B104" s="444"/>
      <c r="C104" s="462"/>
      <c r="D104" s="463"/>
      <c r="E104" s="464"/>
      <c r="F104" s="121" t="s">
        <v>78</v>
      </c>
      <c r="G104" s="134" t="s">
        <v>79</v>
      </c>
      <c r="H104" s="134" t="s">
        <v>78</v>
      </c>
      <c r="I104" s="134" t="s">
        <v>79</v>
      </c>
      <c r="J104" s="478"/>
      <c r="K104" s="479"/>
      <c r="L104" s="124" t="s">
        <v>78</v>
      </c>
      <c r="M104" s="133" t="s">
        <v>79</v>
      </c>
      <c r="N104" s="133" t="s">
        <v>78</v>
      </c>
      <c r="O104" s="133" t="s">
        <v>79</v>
      </c>
      <c r="P104" s="389"/>
      <c r="Q104" s="366"/>
      <c r="R104" s="5"/>
      <c r="S104" s="5"/>
      <c r="T104" s="5"/>
      <c r="U104" s="5"/>
      <c r="V104" s="13"/>
      <c r="W104" s="13"/>
      <c r="X104" s="13"/>
      <c r="Y104" s="13"/>
      <c r="Z104" s="13"/>
      <c r="AA104" s="13"/>
      <c r="AB104" s="13"/>
      <c r="AC104" s="13"/>
      <c r="AD104" s="13"/>
      <c r="AE104" s="13"/>
      <c r="AF104" s="13"/>
    </row>
    <row r="105" spans="1:32" ht="12" customHeight="1">
      <c r="A105" s="447" t="s">
        <v>80</v>
      </c>
      <c r="B105" s="448"/>
      <c r="C105" s="465" t="s">
        <v>81</v>
      </c>
      <c r="D105" s="466"/>
      <c r="E105" s="467"/>
      <c r="F105" s="117">
        <v>3</v>
      </c>
      <c r="G105" s="118">
        <v>3</v>
      </c>
      <c r="H105" s="42">
        <v>7</v>
      </c>
      <c r="I105" s="118">
        <v>7</v>
      </c>
      <c r="J105" s="272" t="s">
        <v>130</v>
      </c>
      <c r="K105" s="273"/>
      <c r="L105" s="125">
        <v>4</v>
      </c>
      <c r="M105" s="119">
        <v>4</v>
      </c>
      <c r="N105" s="132">
        <v>2</v>
      </c>
      <c r="O105" s="119">
        <v>2</v>
      </c>
      <c r="P105" s="272" t="s">
        <v>130</v>
      </c>
      <c r="Q105" s="273"/>
      <c r="R105" s="5"/>
      <c r="S105" s="5"/>
      <c r="T105" s="5"/>
      <c r="U105" s="5"/>
      <c r="V105" s="13"/>
      <c r="W105" s="13"/>
      <c r="X105" s="13"/>
      <c r="Y105" s="13"/>
      <c r="Z105" s="13"/>
      <c r="AA105" s="13"/>
      <c r="AB105" s="13"/>
      <c r="AC105" s="13"/>
      <c r="AD105" s="13"/>
      <c r="AE105" s="13"/>
      <c r="AF105" s="13"/>
    </row>
    <row r="106" spans="1:32" ht="12" customHeight="1">
      <c r="A106" s="447"/>
      <c r="B106" s="448"/>
      <c r="C106" s="278" t="s">
        <v>82</v>
      </c>
      <c r="D106" s="279"/>
      <c r="E106" s="280"/>
      <c r="F106" s="26">
        <v>0</v>
      </c>
      <c r="G106" s="27">
        <v>0</v>
      </c>
      <c r="H106" s="28">
        <v>0</v>
      </c>
      <c r="I106" s="27">
        <v>0</v>
      </c>
      <c r="J106" s="274"/>
      <c r="K106" s="275"/>
      <c r="L106" s="126">
        <v>0</v>
      </c>
      <c r="M106" s="33">
        <v>0</v>
      </c>
      <c r="N106" s="130">
        <v>0</v>
      </c>
      <c r="O106" s="34">
        <v>0</v>
      </c>
      <c r="P106" s="274"/>
      <c r="Q106" s="275"/>
      <c r="R106" s="5"/>
      <c r="S106" s="5"/>
      <c r="T106" s="5"/>
      <c r="U106" s="5"/>
      <c r="V106" s="13"/>
      <c r="W106" s="13"/>
      <c r="X106" s="13"/>
      <c r="Y106" s="13"/>
      <c r="Z106" s="13"/>
      <c r="AA106" s="13"/>
      <c r="AB106" s="13"/>
      <c r="AC106" s="13"/>
      <c r="AD106" s="13"/>
      <c r="AE106" s="13"/>
      <c r="AF106" s="13"/>
    </row>
    <row r="107" spans="1:32" ht="12" customHeight="1">
      <c r="A107" s="447"/>
      <c r="B107" s="448"/>
      <c r="C107" s="278" t="s">
        <v>83</v>
      </c>
      <c r="D107" s="279"/>
      <c r="E107" s="280"/>
      <c r="F107" s="26">
        <v>0</v>
      </c>
      <c r="G107" s="29">
        <v>0</v>
      </c>
      <c r="H107" s="28">
        <v>0</v>
      </c>
      <c r="I107" s="29">
        <v>0</v>
      </c>
      <c r="J107" s="274"/>
      <c r="K107" s="275"/>
      <c r="L107" s="126">
        <v>0</v>
      </c>
      <c r="M107" s="34">
        <v>0</v>
      </c>
      <c r="N107" s="130">
        <v>0</v>
      </c>
      <c r="O107" s="34">
        <v>0</v>
      </c>
      <c r="P107" s="274"/>
      <c r="Q107" s="275"/>
      <c r="R107" s="5"/>
      <c r="S107" s="5"/>
      <c r="T107" s="5"/>
      <c r="U107" s="5"/>
      <c r="V107" s="13"/>
      <c r="W107" s="13"/>
      <c r="X107" s="13"/>
      <c r="Y107" s="13"/>
      <c r="Z107" s="13"/>
      <c r="AA107" s="13"/>
      <c r="AB107" s="13"/>
      <c r="AC107" s="13"/>
      <c r="AD107" s="13"/>
      <c r="AE107" s="13"/>
      <c r="AF107" s="13"/>
    </row>
    <row r="108" spans="1:32" ht="12" customHeight="1">
      <c r="A108" s="451"/>
      <c r="B108" s="452"/>
      <c r="C108" s="281" t="s">
        <v>84</v>
      </c>
      <c r="D108" s="282"/>
      <c r="E108" s="283"/>
      <c r="F108" s="26">
        <v>0</v>
      </c>
      <c r="G108" s="29">
        <v>0</v>
      </c>
      <c r="H108" s="28">
        <v>0</v>
      </c>
      <c r="I108" s="29">
        <v>0</v>
      </c>
      <c r="J108" s="274"/>
      <c r="K108" s="275"/>
      <c r="L108" s="126">
        <v>0</v>
      </c>
      <c r="M108" s="34">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5" t="s">
        <v>85</v>
      </c>
      <c r="B109" s="446"/>
      <c r="C109" s="281" t="s">
        <v>81</v>
      </c>
      <c r="D109" s="282"/>
      <c r="E109" s="283"/>
      <c r="F109" s="26">
        <v>2</v>
      </c>
      <c r="G109" s="29">
        <v>2</v>
      </c>
      <c r="H109" s="28">
        <v>2</v>
      </c>
      <c r="I109" s="29">
        <v>2</v>
      </c>
      <c r="J109" s="274" t="s">
        <v>130</v>
      </c>
      <c r="K109" s="275"/>
      <c r="L109" s="126">
        <v>0</v>
      </c>
      <c r="M109" s="34">
        <v>0</v>
      </c>
      <c r="N109" s="130">
        <v>0</v>
      </c>
      <c r="O109" s="34">
        <v>0</v>
      </c>
      <c r="P109" s="274" t="s">
        <v>133</v>
      </c>
      <c r="Q109" s="275"/>
      <c r="R109" s="5"/>
      <c r="S109" s="5"/>
      <c r="T109" s="5"/>
      <c r="U109" s="5"/>
      <c r="V109" s="13"/>
      <c r="W109" s="13"/>
      <c r="X109" s="13"/>
      <c r="Y109" s="13"/>
      <c r="Z109" s="13"/>
      <c r="AA109" s="13"/>
      <c r="AB109" s="13"/>
      <c r="AC109" s="13"/>
      <c r="AD109" s="13"/>
      <c r="AE109" s="13"/>
      <c r="AF109" s="13"/>
    </row>
    <row r="110" spans="1:32" ht="12" customHeight="1">
      <c r="A110" s="447"/>
      <c r="B110" s="448"/>
      <c r="C110" s="278" t="s">
        <v>82</v>
      </c>
      <c r="D110" s="279"/>
      <c r="E110" s="280"/>
      <c r="F110" s="26">
        <v>0</v>
      </c>
      <c r="G110" s="27">
        <v>0</v>
      </c>
      <c r="H110" s="28">
        <v>0</v>
      </c>
      <c r="I110" s="27">
        <v>0</v>
      </c>
      <c r="J110" s="274"/>
      <c r="K110" s="275"/>
      <c r="L110" s="126">
        <v>0</v>
      </c>
      <c r="M110" s="33">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7"/>
      <c r="B111" s="448"/>
      <c r="C111" s="278" t="s">
        <v>83</v>
      </c>
      <c r="D111" s="279"/>
      <c r="E111" s="280"/>
      <c r="F111" s="26">
        <v>1</v>
      </c>
      <c r="G111" s="29">
        <v>1</v>
      </c>
      <c r="H111" s="28">
        <v>1</v>
      </c>
      <c r="I111" s="29">
        <v>1</v>
      </c>
      <c r="J111" s="274"/>
      <c r="K111" s="275"/>
      <c r="L111" s="126">
        <v>0</v>
      </c>
      <c r="M111" s="34">
        <v>0</v>
      </c>
      <c r="N111" s="130">
        <v>0</v>
      </c>
      <c r="O111" s="34">
        <v>0</v>
      </c>
      <c r="P111" s="274"/>
      <c r="Q111" s="275"/>
      <c r="R111" s="5"/>
      <c r="S111" s="5"/>
      <c r="T111" s="5"/>
      <c r="U111" s="5"/>
      <c r="V111" s="13"/>
      <c r="W111" s="13"/>
      <c r="X111" s="13"/>
      <c r="Y111" s="13"/>
      <c r="Z111" s="13"/>
      <c r="AA111" s="13"/>
      <c r="AB111" s="13"/>
      <c r="AC111" s="13"/>
      <c r="AD111" s="13"/>
      <c r="AE111" s="13"/>
      <c r="AF111" s="13"/>
    </row>
    <row r="112" spans="1:32" ht="12" customHeight="1">
      <c r="A112" s="451"/>
      <c r="B112" s="452"/>
      <c r="C112" s="281" t="s">
        <v>84</v>
      </c>
      <c r="D112" s="282"/>
      <c r="E112" s="283"/>
      <c r="F112" s="26">
        <v>0</v>
      </c>
      <c r="G112" s="29">
        <v>0</v>
      </c>
      <c r="H112" s="28">
        <v>0</v>
      </c>
      <c r="I112" s="29">
        <v>0</v>
      </c>
      <c r="J112" s="274"/>
      <c r="K112" s="275"/>
      <c r="L112" s="126">
        <v>0</v>
      </c>
      <c r="M112" s="34">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5" t="s">
        <v>86</v>
      </c>
      <c r="B113" s="446"/>
      <c r="C113" s="281" t="s">
        <v>81</v>
      </c>
      <c r="D113" s="282"/>
      <c r="E113" s="283"/>
      <c r="F113" s="26">
        <v>1</v>
      </c>
      <c r="G113" s="29">
        <v>1</v>
      </c>
      <c r="H113" s="28">
        <v>2</v>
      </c>
      <c r="I113" s="29">
        <v>2</v>
      </c>
      <c r="J113" s="274" t="s">
        <v>130</v>
      </c>
      <c r="K113" s="275"/>
      <c r="L113" s="126">
        <v>1</v>
      </c>
      <c r="M113" s="34">
        <v>1</v>
      </c>
      <c r="N113" s="130">
        <v>0</v>
      </c>
      <c r="O113" s="34">
        <v>0</v>
      </c>
      <c r="P113" s="274" t="s">
        <v>133</v>
      </c>
      <c r="Q113" s="275"/>
      <c r="R113" s="5"/>
      <c r="S113" s="5"/>
      <c r="T113" s="5"/>
      <c r="U113" s="5"/>
      <c r="V113" s="13"/>
      <c r="W113" s="13"/>
      <c r="X113" s="13"/>
      <c r="Y113" s="13"/>
      <c r="Z113" s="13"/>
      <c r="AA113" s="13"/>
      <c r="AB113" s="13"/>
      <c r="AC113" s="13"/>
      <c r="AD113" s="13"/>
      <c r="AE113" s="13"/>
      <c r="AF113" s="13"/>
    </row>
    <row r="114" spans="1:32" ht="12" customHeight="1">
      <c r="A114" s="447"/>
      <c r="B114" s="448"/>
      <c r="C114" s="278" t="s">
        <v>82</v>
      </c>
      <c r="D114" s="279"/>
      <c r="E114" s="280"/>
      <c r="F114" s="26">
        <v>0</v>
      </c>
      <c r="G114" s="27">
        <v>0</v>
      </c>
      <c r="H114" s="28">
        <v>0</v>
      </c>
      <c r="I114" s="27">
        <v>0</v>
      </c>
      <c r="J114" s="274"/>
      <c r="K114" s="275"/>
      <c r="L114" s="126">
        <v>0</v>
      </c>
      <c r="M114" s="33">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51"/>
      <c r="B115" s="452"/>
      <c r="C115" s="278" t="s">
        <v>83</v>
      </c>
      <c r="D115" s="279"/>
      <c r="E115" s="280"/>
      <c r="F115" s="26">
        <v>0</v>
      </c>
      <c r="G115" s="29">
        <v>0</v>
      </c>
      <c r="H115" s="28">
        <v>0</v>
      </c>
      <c r="I115" s="29">
        <v>0</v>
      </c>
      <c r="J115" s="274"/>
      <c r="K115" s="275"/>
      <c r="L115" s="126">
        <v>0</v>
      </c>
      <c r="M115" s="34">
        <v>0</v>
      </c>
      <c r="N115" s="130">
        <v>0</v>
      </c>
      <c r="O115" s="34">
        <v>0</v>
      </c>
      <c r="P115" s="274"/>
      <c r="Q115" s="275"/>
      <c r="R115" s="5"/>
      <c r="S115" s="5"/>
      <c r="T115" s="5"/>
      <c r="U115" s="5"/>
      <c r="V115" s="13"/>
      <c r="W115" s="13"/>
      <c r="X115" s="13"/>
      <c r="Y115" s="13"/>
      <c r="Z115" s="13"/>
      <c r="AA115" s="13"/>
      <c r="AB115" s="13"/>
      <c r="AC115" s="13"/>
      <c r="AD115" s="13"/>
      <c r="AE115" s="13"/>
      <c r="AF115" s="13"/>
    </row>
    <row r="116" spans="1:32" ht="12" customHeight="1">
      <c r="A116" s="445" t="s">
        <v>87</v>
      </c>
      <c r="B116" s="446"/>
      <c r="C116" s="281" t="s">
        <v>81</v>
      </c>
      <c r="D116" s="282"/>
      <c r="E116" s="283"/>
      <c r="F116" s="26">
        <v>0</v>
      </c>
      <c r="G116" s="29">
        <v>0</v>
      </c>
      <c r="H116" s="28">
        <v>0</v>
      </c>
      <c r="I116" s="29">
        <v>0</v>
      </c>
      <c r="J116" s="274" t="s">
        <v>133</v>
      </c>
      <c r="K116" s="275"/>
      <c r="L116" s="126">
        <v>0</v>
      </c>
      <c r="M116" s="34">
        <v>0</v>
      </c>
      <c r="N116" s="130">
        <v>0</v>
      </c>
      <c r="O116" s="34">
        <v>0</v>
      </c>
      <c r="P116" s="274" t="s">
        <v>133</v>
      </c>
      <c r="Q116" s="275"/>
      <c r="R116" s="5"/>
      <c r="S116" s="5"/>
      <c r="T116" s="5"/>
      <c r="U116" s="5"/>
      <c r="V116" s="13"/>
      <c r="W116" s="13"/>
      <c r="X116" s="13"/>
      <c r="Y116" s="13"/>
      <c r="Z116" s="13"/>
      <c r="AA116" s="13"/>
      <c r="AB116" s="13"/>
      <c r="AC116" s="13"/>
      <c r="AD116" s="13"/>
      <c r="AE116" s="13"/>
      <c r="AF116" s="13"/>
    </row>
    <row r="117" spans="1:32" ht="12" customHeight="1">
      <c r="A117" s="447"/>
      <c r="B117" s="448"/>
      <c r="C117" s="278" t="s">
        <v>82</v>
      </c>
      <c r="D117" s="279"/>
      <c r="E117" s="280"/>
      <c r="F117" s="26">
        <v>0</v>
      </c>
      <c r="G117" s="27">
        <v>0</v>
      </c>
      <c r="H117" s="28">
        <v>0</v>
      </c>
      <c r="I117" s="27">
        <v>0</v>
      </c>
      <c r="J117" s="274"/>
      <c r="K117" s="275"/>
      <c r="L117" s="126">
        <v>0</v>
      </c>
      <c r="M117" s="33">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7"/>
      <c r="B118" s="448"/>
      <c r="C118" s="278" t="s">
        <v>83</v>
      </c>
      <c r="D118" s="279"/>
      <c r="E118" s="280"/>
      <c r="F118" s="26">
        <v>0</v>
      </c>
      <c r="G118" s="29">
        <v>0</v>
      </c>
      <c r="H118" s="28">
        <v>0</v>
      </c>
      <c r="I118" s="29">
        <v>0</v>
      </c>
      <c r="J118" s="274"/>
      <c r="K118" s="275"/>
      <c r="L118" s="126">
        <v>0</v>
      </c>
      <c r="M118" s="34">
        <v>0</v>
      </c>
      <c r="N118" s="130">
        <v>0</v>
      </c>
      <c r="O118" s="34">
        <v>0</v>
      </c>
      <c r="P118" s="274"/>
      <c r="Q118" s="275"/>
      <c r="R118" s="5"/>
      <c r="S118" s="5"/>
      <c r="T118" s="5"/>
      <c r="U118" s="5"/>
      <c r="V118" s="13"/>
      <c r="W118" s="13"/>
      <c r="X118" s="13"/>
      <c r="Y118" s="13"/>
      <c r="Z118" s="13"/>
      <c r="AA118" s="13"/>
      <c r="AB118" s="13"/>
      <c r="AC118" s="13"/>
      <c r="AD118" s="13"/>
      <c r="AE118" s="13"/>
      <c r="AF118" s="13"/>
    </row>
    <row r="119" spans="1:32" ht="12" customHeight="1" thickBot="1">
      <c r="A119" s="449"/>
      <c r="B119" s="450"/>
      <c r="C119" s="287" t="s">
        <v>84</v>
      </c>
      <c r="D119" s="288"/>
      <c r="E119" s="289"/>
      <c r="F119" s="30">
        <v>0</v>
      </c>
      <c r="G119" s="31">
        <v>0</v>
      </c>
      <c r="H119" s="32">
        <v>0</v>
      </c>
      <c r="I119" s="31">
        <v>0</v>
      </c>
      <c r="J119" s="276"/>
      <c r="K119" s="277"/>
      <c r="L119" s="127">
        <v>0</v>
      </c>
      <c r="M119" s="35">
        <v>0</v>
      </c>
      <c r="N119" s="131">
        <v>0</v>
      </c>
      <c r="O119" s="35">
        <v>0</v>
      </c>
      <c r="P119" s="276"/>
      <c r="Q119" s="277"/>
      <c r="R119" s="5"/>
      <c r="S119" s="5"/>
      <c r="T119" s="5"/>
      <c r="U119" s="5"/>
      <c r="V119" s="13"/>
      <c r="W119" s="13"/>
      <c r="X119" s="13"/>
      <c r="Y119" s="13"/>
      <c r="Z119" s="13"/>
      <c r="AA119" s="13"/>
      <c r="AB119" s="13"/>
      <c r="AC119" s="13"/>
      <c r="AD119" s="13"/>
      <c r="AE119" s="13"/>
      <c r="AF119" s="13"/>
    </row>
    <row r="120" spans="1:32">
      <c r="A120" s="6"/>
      <c r="B120" s="5"/>
      <c r="C120" s="5"/>
      <c r="D120" s="5"/>
      <c r="E120" s="5"/>
      <c r="F120" s="5"/>
      <c r="G120" s="5"/>
      <c r="H120" s="5"/>
      <c r="I120" s="5"/>
      <c r="J120" s="5"/>
      <c r="K120" s="5"/>
      <c r="L120" s="5"/>
      <c r="M120" s="5"/>
      <c r="N120" s="5"/>
      <c r="O120" s="5"/>
      <c r="P120" s="5"/>
      <c r="Q120" s="5"/>
      <c r="R120" s="5"/>
      <c r="S120" s="5"/>
      <c r="T120" s="5"/>
      <c r="U120" s="5"/>
      <c r="V120" s="13"/>
      <c r="W120" s="13"/>
      <c r="X120" s="13"/>
      <c r="Y120" s="13"/>
      <c r="Z120" s="13"/>
      <c r="AA120" s="13"/>
      <c r="AB120" s="13"/>
      <c r="AC120" s="13"/>
      <c r="AD120" s="13"/>
      <c r="AE120" s="13"/>
      <c r="AF120" s="13"/>
    </row>
    <row r="121" spans="1:32" ht="18" hidden="1" customHeight="1" thickBot="1">
      <c r="A121" s="284" t="s">
        <v>98</v>
      </c>
      <c r="B121" s="285"/>
      <c r="C121" s="285"/>
      <c r="D121" s="285"/>
      <c r="E121" s="285"/>
      <c r="F121" s="285"/>
      <c r="G121" s="285"/>
      <c r="H121" s="285"/>
      <c r="I121" s="285"/>
      <c r="J121" s="285"/>
      <c r="K121" s="285"/>
      <c r="L121" s="285"/>
      <c r="M121" s="285"/>
      <c r="N121" s="285"/>
      <c r="O121" s="285"/>
      <c r="P121" s="286"/>
      <c r="Q121" s="51"/>
      <c r="R121" s="51"/>
      <c r="S121" s="51"/>
      <c r="T121" s="51"/>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sheetData>
  <mergeCells count="276">
    <mergeCell ref="A121:P121"/>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01:Q101"/>
    <mergeCell ref="A102:B104"/>
    <mergeCell ref="C102:E104"/>
    <mergeCell ref="F102:K102"/>
    <mergeCell ref="L102:Q102"/>
    <mergeCell ref="F103:G103"/>
    <mergeCell ref="H103:I103"/>
    <mergeCell ref="J103:K104"/>
    <mergeCell ref="L103:M103"/>
    <mergeCell ref="N103:O103"/>
    <mergeCell ref="P103:Q104"/>
    <mergeCell ref="A99:B99"/>
    <mergeCell ref="C99:D99"/>
    <mergeCell ref="E99:F99"/>
    <mergeCell ref="G99:H99"/>
    <mergeCell ref="I99:J99"/>
    <mergeCell ref="K99:L99"/>
    <mergeCell ref="A98:B98"/>
    <mergeCell ref="C98:D98"/>
    <mergeCell ref="E98:F98"/>
    <mergeCell ref="G98:H98"/>
    <mergeCell ref="I98:J98"/>
    <mergeCell ref="K98:L98"/>
    <mergeCell ref="A97:B97"/>
    <mergeCell ref="C97:D97"/>
    <mergeCell ref="E97:F97"/>
    <mergeCell ref="G97:H97"/>
    <mergeCell ref="I97:J97"/>
    <mergeCell ref="K97:L97"/>
    <mergeCell ref="K96:L96"/>
    <mergeCell ref="M96:N96"/>
    <mergeCell ref="O96:P96"/>
    <mergeCell ref="A96:B96"/>
    <mergeCell ref="C96:D96"/>
    <mergeCell ref="E96:F96"/>
    <mergeCell ref="G96:H96"/>
    <mergeCell ref="Q96:R96"/>
    <mergeCell ref="S96:T96"/>
    <mergeCell ref="U96:V99"/>
    <mergeCell ref="M97:N97"/>
    <mergeCell ref="O97:P97"/>
    <mergeCell ref="Q97:R97"/>
    <mergeCell ref="S97:T97"/>
    <mergeCell ref="I95:J95"/>
    <mergeCell ref="K95:L95"/>
    <mergeCell ref="M95:N95"/>
    <mergeCell ref="O95:P95"/>
    <mergeCell ref="Q95:R95"/>
    <mergeCell ref="I96:J96"/>
    <mergeCell ref="M98:N98"/>
    <mergeCell ref="O98:P98"/>
    <mergeCell ref="Q98:R98"/>
    <mergeCell ref="S98:T98"/>
    <mergeCell ref="M99:N99"/>
    <mergeCell ref="O99:P99"/>
    <mergeCell ref="Q99:R99"/>
    <mergeCell ref="S99:T99"/>
    <mergeCell ref="A93:B95"/>
    <mergeCell ref="C93:T93"/>
    <mergeCell ref="U93:V93"/>
    <mergeCell ref="C94:J94"/>
    <mergeCell ref="K94:R94"/>
    <mergeCell ref="S94:T95"/>
    <mergeCell ref="U94:V95"/>
    <mergeCell ref="C95:D95"/>
    <mergeCell ref="E95:F95"/>
    <mergeCell ref="G95:H95"/>
    <mergeCell ref="A92:V92"/>
    <mergeCell ref="K90:L90"/>
    <mergeCell ref="M90:N90"/>
    <mergeCell ref="O90:P90"/>
    <mergeCell ref="Q90:R90"/>
    <mergeCell ref="S90:T90"/>
    <mergeCell ref="A91:B91"/>
    <mergeCell ref="C91:D91"/>
    <mergeCell ref="E91:F91"/>
    <mergeCell ref="G91:H91"/>
    <mergeCell ref="I91:J91"/>
    <mergeCell ref="S89:T89"/>
    <mergeCell ref="A90:B90"/>
    <mergeCell ref="C90:D90"/>
    <mergeCell ref="E90:F90"/>
    <mergeCell ref="G90:H90"/>
    <mergeCell ref="I90:J90"/>
    <mergeCell ref="K91:L91"/>
    <mergeCell ref="M91:N91"/>
    <mergeCell ref="O91:P91"/>
    <mergeCell ref="Q91:R91"/>
    <mergeCell ref="S91:T91"/>
    <mergeCell ref="A89:B89"/>
    <mergeCell ref="C89:D89"/>
    <mergeCell ref="E89:F89"/>
    <mergeCell ref="G89:H89"/>
    <mergeCell ref="I89:J89"/>
    <mergeCell ref="K89:L89"/>
    <mergeCell ref="M89:N89"/>
    <mergeCell ref="O89:P89"/>
    <mergeCell ref="Q89:R89"/>
    <mergeCell ref="S87:T87"/>
    <mergeCell ref="A88:B88"/>
    <mergeCell ref="C88:D88"/>
    <mergeCell ref="E88:F88"/>
    <mergeCell ref="G88:H88"/>
    <mergeCell ref="I88:J88"/>
    <mergeCell ref="K88:L88"/>
    <mergeCell ref="M88:N88"/>
    <mergeCell ref="O88:P88"/>
    <mergeCell ref="Q88:R88"/>
    <mergeCell ref="S88:T88"/>
    <mergeCell ref="A87:B87"/>
    <mergeCell ref="C87:D87"/>
    <mergeCell ref="E87:F87"/>
    <mergeCell ref="G87:H87"/>
    <mergeCell ref="I87:J87"/>
    <mergeCell ref="K87:L87"/>
    <mergeCell ref="M87:N87"/>
    <mergeCell ref="O87:P87"/>
    <mergeCell ref="Q87:R87"/>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A72:B72"/>
    <mergeCell ref="A73:B73"/>
    <mergeCell ref="A74:B74"/>
    <mergeCell ref="A75:B75"/>
    <mergeCell ref="A76:B76"/>
    <mergeCell ref="A77:B77"/>
    <mergeCell ref="A66:B66"/>
    <mergeCell ref="A67:B67"/>
    <mergeCell ref="A68:B68"/>
    <mergeCell ref="A69:B69"/>
    <mergeCell ref="A70:B70"/>
    <mergeCell ref="A71:B71"/>
    <mergeCell ref="A61:AF61"/>
    <mergeCell ref="A62:B63"/>
    <mergeCell ref="C62:Q62"/>
    <mergeCell ref="R62:AF62"/>
    <mergeCell ref="A64:B64"/>
    <mergeCell ref="A65:B65"/>
    <mergeCell ref="A54:B54"/>
    <mergeCell ref="A57:B57"/>
    <mergeCell ref="A53:B53"/>
    <mergeCell ref="A55:B55"/>
    <mergeCell ref="A58:B58"/>
    <mergeCell ref="A59:B59"/>
    <mergeCell ref="A49:B50"/>
    <mergeCell ref="C49:Q49"/>
    <mergeCell ref="R49:AF49"/>
    <mergeCell ref="A51:B51"/>
    <mergeCell ref="A52:B52"/>
    <mergeCell ref="A56:B56"/>
    <mergeCell ref="A42:B42"/>
    <mergeCell ref="A43:B43"/>
    <mergeCell ref="A41:B41"/>
    <mergeCell ref="A44:B44"/>
    <mergeCell ref="A46:B46"/>
    <mergeCell ref="A48:AF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3 J105 P105 J109 P109 J113 J116 P116 AF64:AF77 Q64:Q77 AF51:AF59 Q51:Q59 AF27:AF46 Q27:Q46">
    <cfRule type="containsText" dxfId="12681" priority="454" stopIfTrue="1" operator="containsText" text="G">
      <formula>NOT(ISERROR(SEARCH("G",J27)))</formula>
    </cfRule>
    <cfRule type="containsText" dxfId="12680" priority="455" stopIfTrue="1" operator="containsText" text="A">
      <formula>NOT(ISERROR(SEARCH("A",J27)))</formula>
    </cfRule>
    <cfRule type="containsText" dxfId="12679" priority="456" stopIfTrue="1" operator="containsText" text="R">
      <formula>NOT(ISERROR(SEARCH("R",J27)))</formula>
    </cfRule>
  </conditionalFormatting>
  <conditionalFormatting sqref="J105 P105 J109 P109 J113 P113 J116 P116">
    <cfRule type="containsText" dxfId="12678" priority="453" stopIfTrue="1" operator="containsText" text="No Service">
      <formula>NOT(ISERROR(SEARCH("No Service",J105)))</formula>
    </cfRule>
  </conditionalFormatting>
  <conditionalFormatting sqref="U96 S83:S91 U83 S96:S99">
    <cfRule type="containsText" dxfId="12677" priority="448" stopIfTrue="1" operator="containsText" text="On Call">
      <formula>NOT(ISERROR(SEARCH("On Call",S83)))</formula>
    </cfRule>
    <cfRule type="containsText" dxfId="12676" priority="449" stopIfTrue="1" operator="containsText" text="No Service">
      <formula>NOT(ISERROR(SEARCH("No Service",S83)))</formula>
    </cfRule>
    <cfRule type="containsText" dxfId="12675" priority="450" stopIfTrue="1" operator="containsText" text="G">
      <formula>NOT(ISERROR(SEARCH("G",S83)))</formula>
    </cfRule>
    <cfRule type="containsText" dxfId="12674" priority="451" stopIfTrue="1" operator="containsText" text="A">
      <formula>NOT(ISERROR(SEARCH("A",S83)))</formula>
    </cfRule>
    <cfRule type="containsText" dxfId="12673" priority="452" stopIfTrue="1" operator="containsText" text="R">
      <formula>NOT(ISERROR(SEARCH("R",S83)))</formula>
    </cfRule>
  </conditionalFormatting>
  <conditionalFormatting sqref="H27">
    <cfRule type="cellIs" dxfId="12672" priority="447" operator="greaterThan">
      <formula>$G$27</formula>
    </cfRule>
  </conditionalFormatting>
  <conditionalFormatting sqref="H28">
    <cfRule type="cellIs" dxfId="12671" priority="446" operator="greaterThan">
      <formula>$G$28</formula>
    </cfRule>
  </conditionalFormatting>
  <conditionalFormatting sqref="H29">
    <cfRule type="cellIs" dxfId="12670" priority="445" operator="greaterThan">
      <formula>$G$29</formula>
    </cfRule>
  </conditionalFormatting>
  <conditionalFormatting sqref="H32">
    <cfRule type="cellIs" dxfId="12669" priority="444" operator="greaterThan">
      <formula>$G$32</formula>
    </cfRule>
  </conditionalFormatting>
  <conditionalFormatting sqref="H33">
    <cfRule type="cellIs" dxfId="12668" priority="443" operator="greaterThan">
      <formula>$G$33</formula>
    </cfRule>
  </conditionalFormatting>
  <conditionalFormatting sqref="H34">
    <cfRule type="cellIs" dxfId="12667" priority="442" operator="greaterThan">
      <formula>$G$34</formula>
    </cfRule>
  </conditionalFormatting>
  <conditionalFormatting sqref="H30">
    <cfRule type="cellIs" dxfId="12666" priority="441" operator="greaterThan">
      <formula>$G$30</formula>
    </cfRule>
  </conditionalFormatting>
  <conditionalFormatting sqref="H31">
    <cfRule type="cellIs" dxfId="12665" priority="440" operator="greaterThan">
      <formula>$G$31</formula>
    </cfRule>
  </conditionalFormatting>
  <conditionalFormatting sqref="H35">
    <cfRule type="cellIs" dxfId="12664" priority="439" operator="greaterThan">
      <formula>$G$35</formula>
    </cfRule>
  </conditionalFormatting>
  <conditionalFormatting sqref="H36">
    <cfRule type="cellIs" dxfId="12663" priority="438" operator="greaterThan">
      <formula>$G$36</formula>
    </cfRule>
  </conditionalFormatting>
  <conditionalFormatting sqref="H37">
    <cfRule type="cellIs" dxfId="12662" priority="437" operator="greaterThan">
      <formula>$G$37</formula>
    </cfRule>
  </conditionalFormatting>
  <conditionalFormatting sqref="H38">
    <cfRule type="cellIs" dxfId="12661" priority="436" operator="greaterThan">
      <formula>$G$38</formula>
    </cfRule>
  </conditionalFormatting>
  <conditionalFormatting sqref="H41">
    <cfRule type="cellIs" dxfId="12660" priority="435" operator="greaterThan">
      <formula>$G$41</formula>
    </cfRule>
  </conditionalFormatting>
  <conditionalFormatting sqref="H39">
    <cfRule type="cellIs" dxfId="12659" priority="434" operator="greaterThan">
      <formula>$G$39</formula>
    </cfRule>
  </conditionalFormatting>
  <conditionalFormatting sqref="H40">
    <cfRule type="cellIs" dxfId="12658" priority="433" operator="greaterThan">
      <formula>$G$40</formula>
    </cfRule>
  </conditionalFormatting>
  <conditionalFormatting sqref="H45">
    <cfRule type="cellIs" dxfId="12657" priority="432" operator="greaterThan">
      <formula>$G$45</formula>
    </cfRule>
  </conditionalFormatting>
  <conditionalFormatting sqref="H42">
    <cfRule type="cellIs" dxfId="12656" priority="431" operator="greaterThan">
      <formula>$G$42</formula>
    </cfRule>
  </conditionalFormatting>
  <conditionalFormatting sqref="H43">
    <cfRule type="cellIs" dxfId="12655" priority="430" operator="greaterThan">
      <formula>$G$43</formula>
    </cfRule>
  </conditionalFormatting>
  <conditionalFormatting sqref="H44">
    <cfRule type="cellIs" dxfId="12654" priority="429" operator="greaterThan">
      <formula>$G$44</formula>
    </cfRule>
  </conditionalFormatting>
  <conditionalFormatting sqref="H46">
    <cfRule type="cellIs" dxfId="12653" priority="428" operator="greaterThan">
      <formula>$G$46</formula>
    </cfRule>
  </conditionalFormatting>
  <conditionalFormatting sqref="H51">
    <cfRule type="cellIs" dxfId="12652" priority="427" operator="greaterThan">
      <formula>$G$51</formula>
    </cfRule>
  </conditionalFormatting>
  <conditionalFormatting sqref="H52">
    <cfRule type="cellIs" dxfId="12651" priority="426" operator="greaterThan">
      <formula>$G$52</formula>
    </cfRule>
  </conditionalFormatting>
  <conditionalFormatting sqref="H56">
    <cfRule type="cellIs" dxfId="12650" priority="425" operator="greaterThan">
      <formula>$G$56</formula>
    </cfRule>
  </conditionalFormatting>
  <conditionalFormatting sqref="H54">
    <cfRule type="cellIs" dxfId="12649" priority="424" operator="greaterThan">
      <formula>$G$54</formula>
    </cfRule>
  </conditionalFormatting>
  <conditionalFormatting sqref="H57">
    <cfRule type="cellIs" dxfId="12648" priority="423" operator="greaterThan">
      <formula>$G$57</formula>
    </cfRule>
  </conditionalFormatting>
  <conditionalFormatting sqref="H53">
    <cfRule type="cellIs" dxfId="12647" priority="422" operator="greaterThan">
      <formula>$G$53</formula>
    </cfRule>
  </conditionalFormatting>
  <conditionalFormatting sqref="H59">
    <cfRule type="cellIs" dxfId="12646" priority="421" operator="greaterThan">
      <formula>$G$59</formula>
    </cfRule>
  </conditionalFormatting>
  <conditionalFormatting sqref="H64">
    <cfRule type="cellIs" dxfId="12645" priority="420" operator="greaterThan">
      <formula>$G$64</formula>
    </cfRule>
  </conditionalFormatting>
  <conditionalFormatting sqref="H65">
    <cfRule type="cellIs" dxfId="12644" priority="419" operator="greaterThan">
      <formula>$G$65</formula>
    </cfRule>
  </conditionalFormatting>
  <conditionalFormatting sqref="H66">
    <cfRule type="cellIs" dxfId="12643" priority="418" operator="greaterThan">
      <formula>$G$66</formula>
    </cfRule>
  </conditionalFormatting>
  <conditionalFormatting sqref="H67">
    <cfRule type="cellIs" dxfId="12642" priority="417" operator="greaterThan">
      <formula>$G$67</formula>
    </cfRule>
  </conditionalFormatting>
  <conditionalFormatting sqref="H68">
    <cfRule type="cellIs" dxfId="12641" priority="416" operator="greaterThan">
      <formula>$G$68</formula>
    </cfRule>
  </conditionalFormatting>
  <conditionalFormatting sqref="H69">
    <cfRule type="cellIs" dxfId="12640" priority="415" operator="greaterThan">
      <formula>$G$69</formula>
    </cfRule>
  </conditionalFormatting>
  <conditionalFormatting sqref="H70">
    <cfRule type="cellIs" dxfId="12639" priority="414" operator="greaterThan">
      <formula>$G$70</formula>
    </cfRule>
  </conditionalFormatting>
  <conditionalFormatting sqref="H71">
    <cfRule type="cellIs" dxfId="12638" priority="413" operator="greaterThan">
      <formula>$G$71</formula>
    </cfRule>
  </conditionalFormatting>
  <conditionalFormatting sqref="H72">
    <cfRule type="cellIs" dxfId="12637" priority="412" operator="greaterThan">
      <formula>$G$72</formula>
    </cfRule>
  </conditionalFormatting>
  <conditionalFormatting sqref="H73">
    <cfRule type="cellIs" dxfId="12636" priority="411" operator="greaterThan">
      <formula>$G$73</formula>
    </cfRule>
  </conditionalFormatting>
  <conditionalFormatting sqref="H74">
    <cfRule type="cellIs" dxfId="12635" priority="410" operator="greaterThan">
      <formula>G74</formula>
    </cfRule>
  </conditionalFormatting>
  <conditionalFormatting sqref="J27">
    <cfRule type="cellIs" dxfId="12634" priority="409" operator="greaterThan">
      <formula>$I$27</formula>
    </cfRule>
  </conditionalFormatting>
  <conditionalFormatting sqref="J28">
    <cfRule type="cellIs" dxfId="12633" priority="408" operator="greaterThan">
      <formula>$I$28</formula>
    </cfRule>
  </conditionalFormatting>
  <conditionalFormatting sqref="J29">
    <cfRule type="cellIs" dxfId="12632" priority="407" operator="greaterThan">
      <formula>$I$29</formula>
    </cfRule>
  </conditionalFormatting>
  <conditionalFormatting sqref="J32">
    <cfRule type="cellIs" dxfId="12631" priority="406" operator="greaterThan">
      <formula>$I$32</formula>
    </cfRule>
  </conditionalFormatting>
  <conditionalFormatting sqref="J33">
    <cfRule type="cellIs" dxfId="12630" priority="405" operator="greaterThan">
      <formula>$I$33</formula>
    </cfRule>
  </conditionalFormatting>
  <conditionalFormatting sqref="J34">
    <cfRule type="cellIs" dxfId="12629" priority="404" operator="greaterThan">
      <formula>$I$34</formula>
    </cfRule>
  </conditionalFormatting>
  <conditionalFormatting sqref="J30">
    <cfRule type="cellIs" dxfId="12628" priority="403" operator="greaterThan">
      <formula>$I$30</formula>
    </cfRule>
  </conditionalFormatting>
  <conditionalFormatting sqref="J31">
    <cfRule type="cellIs" dxfId="12627" priority="402" operator="greaterThan">
      <formula>$I$31</formula>
    </cfRule>
  </conditionalFormatting>
  <conditionalFormatting sqref="W27">
    <cfRule type="cellIs" dxfId="12626" priority="401" operator="greaterThan">
      <formula>$V$27</formula>
    </cfRule>
  </conditionalFormatting>
  <conditionalFormatting sqref="W28">
    <cfRule type="cellIs" dxfId="12625" priority="400" operator="greaterThan">
      <formula>$V$28</formula>
    </cfRule>
  </conditionalFormatting>
  <conditionalFormatting sqref="W29">
    <cfRule type="cellIs" dxfId="12624" priority="399" operator="greaterThan">
      <formula>$V$29</formula>
    </cfRule>
  </conditionalFormatting>
  <conditionalFormatting sqref="W32">
    <cfRule type="cellIs" dxfId="12623" priority="398" operator="greaterThan">
      <formula>$V$32</formula>
    </cfRule>
  </conditionalFormatting>
  <conditionalFormatting sqref="W33">
    <cfRule type="cellIs" dxfId="12622" priority="397" operator="greaterThan">
      <formula>$V$33</formula>
    </cfRule>
  </conditionalFormatting>
  <conditionalFormatting sqref="W34">
    <cfRule type="cellIs" dxfId="12621" priority="396" operator="greaterThan">
      <formula>$V$34</formula>
    </cfRule>
  </conditionalFormatting>
  <conditionalFormatting sqref="W30">
    <cfRule type="cellIs" dxfId="12620" priority="395" operator="greaterThan">
      <formula>$V$30</formula>
    </cfRule>
  </conditionalFormatting>
  <conditionalFormatting sqref="W31">
    <cfRule type="cellIs" dxfId="12619" priority="394" operator="greaterThan">
      <formula>$V$31</formula>
    </cfRule>
  </conditionalFormatting>
  <conditionalFormatting sqref="Y27">
    <cfRule type="cellIs" dxfId="12618" priority="393" operator="greaterThan">
      <formula>$X$27</formula>
    </cfRule>
  </conditionalFormatting>
  <conditionalFormatting sqref="Y28">
    <cfRule type="cellIs" dxfId="12617" priority="392" operator="greaterThan">
      <formula>$X$28</formula>
    </cfRule>
  </conditionalFormatting>
  <conditionalFormatting sqref="Y29">
    <cfRule type="cellIs" dxfId="12616" priority="391" operator="greaterThan">
      <formula>$X$29</formula>
    </cfRule>
  </conditionalFormatting>
  <conditionalFormatting sqref="Y32">
    <cfRule type="cellIs" dxfId="12615" priority="390" operator="greaterThan">
      <formula>$X$32</formula>
    </cfRule>
  </conditionalFormatting>
  <conditionalFormatting sqref="Y33">
    <cfRule type="cellIs" dxfId="12614" priority="389" operator="greaterThan">
      <formula>$X$33</formula>
    </cfRule>
  </conditionalFormatting>
  <conditionalFormatting sqref="Y34">
    <cfRule type="cellIs" dxfId="12613" priority="388" operator="greaterThan">
      <formula>$X$34</formula>
    </cfRule>
  </conditionalFormatting>
  <conditionalFormatting sqref="Y30">
    <cfRule type="cellIs" dxfId="12612" priority="387" operator="greaterThan">
      <formula>$X$30</formula>
    </cfRule>
  </conditionalFormatting>
  <conditionalFormatting sqref="Y31">
    <cfRule type="cellIs" dxfId="12611" priority="386" operator="greaterThan">
      <formula>$X$31</formula>
    </cfRule>
  </conditionalFormatting>
  <conditionalFormatting sqref="J35">
    <cfRule type="cellIs" dxfId="12610" priority="385" operator="greaterThan">
      <formula>$I$35</formula>
    </cfRule>
  </conditionalFormatting>
  <conditionalFormatting sqref="J36">
    <cfRule type="cellIs" dxfId="12609" priority="384" operator="greaterThan">
      <formula>$I$36</formula>
    </cfRule>
  </conditionalFormatting>
  <conditionalFormatting sqref="J37">
    <cfRule type="cellIs" dxfId="12608" priority="383" operator="greaterThan">
      <formula>$I$37</formula>
    </cfRule>
  </conditionalFormatting>
  <conditionalFormatting sqref="J38">
    <cfRule type="cellIs" dxfId="12607" priority="382" operator="greaterThan">
      <formula>$I$38</formula>
    </cfRule>
  </conditionalFormatting>
  <conditionalFormatting sqref="J41">
    <cfRule type="cellIs" dxfId="12606" priority="381" operator="greaterThan">
      <formula>$I$41</formula>
    </cfRule>
  </conditionalFormatting>
  <conditionalFormatting sqref="J39">
    <cfRule type="cellIs" dxfId="12605" priority="380" operator="greaterThan">
      <formula>$I$39</formula>
    </cfRule>
  </conditionalFormatting>
  <conditionalFormatting sqref="J40">
    <cfRule type="cellIs" dxfId="12604" priority="379" operator="greaterThan">
      <formula>$I$40</formula>
    </cfRule>
  </conditionalFormatting>
  <conditionalFormatting sqref="J45">
    <cfRule type="cellIs" dxfId="12603" priority="378" operator="greaterThan">
      <formula>$I$45</formula>
    </cfRule>
  </conditionalFormatting>
  <conditionalFormatting sqref="J42">
    <cfRule type="cellIs" dxfId="12602" priority="377" operator="greaterThan">
      <formula>$I$42</formula>
    </cfRule>
  </conditionalFormatting>
  <conditionalFormatting sqref="J43">
    <cfRule type="cellIs" dxfId="12601" priority="376" operator="greaterThan">
      <formula>$I$43</formula>
    </cfRule>
  </conditionalFormatting>
  <conditionalFormatting sqref="J44">
    <cfRule type="cellIs" dxfId="12600" priority="375" operator="greaterThan">
      <formula>$I$44</formula>
    </cfRule>
  </conditionalFormatting>
  <conditionalFormatting sqref="J46">
    <cfRule type="cellIs" dxfId="12599" priority="374" operator="greaterThan">
      <formula>$I$46</formula>
    </cfRule>
  </conditionalFormatting>
  <conditionalFormatting sqref="W35">
    <cfRule type="cellIs" dxfId="12598" priority="373" operator="greaterThan">
      <formula>$V$35</formula>
    </cfRule>
  </conditionalFormatting>
  <conditionalFormatting sqref="W36">
    <cfRule type="cellIs" dxfId="12597" priority="372" operator="greaterThan">
      <formula>$V$36</formula>
    </cfRule>
  </conditionalFormatting>
  <conditionalFormatting sqref="W37">
    <cfRule type="cellIs" dxfId="12596" priority="371" operator="greaterThan">
      <formula>$V$37</formula>
    </cfRule>
  </conditionalFormatting>
  <conditionalFormatting sqref="W38">
    <cfRule type="cellIs" dxfId="12595" priority="370" operator="greaterThan">
      <formula>$V$38</formula>
    </cfRule>
  </conditionalFormatting>
  <conditionalFormatting sqref="W41">
    <cfRule type="cellIs" dxfId="12594" priority="369" operator="greaterThan">
      <formula>$V$41</formula>
    </cfRule>
  </conditionalFormatting>
  <conditionalFormatting sqref="W39">
    <cfRule type="cellIs" dxfId="12593" priority="368" operator="greaterThan">
      <formula>$V$39</formula>
    </cfRule>
  </conditionalFormatting>
  <conditionalFormatting sqref="W40">
    <cfRule type="cellIs" dxfId="12592" priority="367" operator="greaterThan">
      <formula>$V$40</formula>
    </cfRule>
  </conditionalFormatting>
  <conditionalFormatting sqref="W45">
    <cfRule type="cellIs" dxfId="12591" priority="366" operator="greaterThan">
      <formula>$V$45</formula>
    </cfRule>
  </conditionalFormatting>
  <conditionalFormatting sqref="W42">
    <cfRule type="cellIs" dxfId="12590" priority="365" operator="greaterThan">
      <formula>$V$42</formula>
    </cfRule>
  </conditionalFormatting>
  <conditionalFormatting sqref="W43">
    <cfRule type="cellIs" dxfId="12589" priority="364" operator="greaterThan">
      <formula>$V$43</formula>
    </cfRule>
  </conditionalFormatting>
  <conditionalFormatting sqref="W44">
    <cfRule type="cellIs" dxfId="12588" priority="363" operator="greaterThan">
      <formula>$V$44</formula>
    </cfRule>
  </conditionalFormatting>
  <conditionalFormatting sqref="W46">
    <cfRule type="cellIs" dxfId="12587" priority="362" operator="greaterThan">
      <formula>$V$46</formula>
    </cfRule>
  </conditionalFormatting>
  <conditionalFormatting sqref="Y35">
    <cfRule type="cellIs" dxfId="12586" priority="361" operator="greaterThan">
      <formula>$X$35</formula>
    </cfRule>
  </conditionalFormatting>
  <conditionalFormatting sqref="Y36">
    <cfRule type="cellIs" dxfId="12585" priority="360" operator="greaterThan">
      <formula>$X$36</formula>
    </cfRule>
  </conditionalFormatting>
  <conditionalFormatting sqref="Y37">
    <cfRule type="cellIs" dxfId="12584" priority="359" operator="greaterThan">
      <formula>$X$37</formula>
    </cfRule>
  </conditionalFormatting>
  <conditionalFormatting sqref="Y38">
    <cfRule type="cellIs" dxfId="12583" priority="358" operator="greaterThan">
      <formula>$X$38</formula>
    </cfRule>
  </conditionalFormatting>
  <conditionalFormatting sqref="Y41">
    <cfRule type="cellIs" dxfId="12582" priority="357" operator="greaterThan">
      <formula>$X$41</formula>
    </cfRule>
  </conditionalFormatting>
  <conditionalFormatting sqref="Y39">
    <cfRule type="cellIs" dxfId="12581" priority="356" operator="greaterThan">
      <formula>$X$39</formula>
    </cfRule>
  </conditionalFormatting>
  <conditionalFormatting sqref="Y40">
    <cfRule type="cellIs" dxfId="12580" priority="355" operator="greaterThan">
      <formula>$X$40</formula>
    </cfRule>
  </conditionalFormatting>
  <conditionalFormatting sqref="Y45">
    <cfRule type="cellIs" dxfId="12579" priority="354" operator="greaterThan">
      <formula>$X$45</formula>
    </cfRule>
  </conditionalFormatting>
  <conditionalFormatting sqref="Y42">
    <cfRule type="cellIs" dxfId="12578" priority="353" operator="greaterThan">
      <formula>$X$42</formula>
    </cfRule>
  </conditionalFormatting>
  <conditionalFormatting sqref="Y43">
    <cfRule type="cellIs" dxfId="12577" priority="352" operator="greaterThan">
      <formula>$X$43</formula>
    </cfRule>
  </conditionalFormatting>
  <conditionalFormatting sqref="Y44">
    <cfRule type="cellIs" dxfId="12576" priority="351" operator="greaterThan">
      <formula>$X$44</formula>
    </cfRule>
  </conditionalFormatting>
  <conditionalFormatting sqref="Y46">
    <cfRule type="cellIs" dxfId="12575" priority="350" operator="greaterThan">
      <formula>$X$46</formula>
    </cfRule>
  </conditionalFormatting>
  <conditionalFormatting sqref="J51">
    <cfRule type="cellIs" dxfId="12574" priority="349" operator="greaterThan">
      <formula>$I$51</formula>
    </cfRule>
  </conditionalFormatting>
  <conditionalFormatting sqref="J52">
    <cfRule type="cellIs" dxfId="12573" priority="348" operator="greaterThan">
      <formula>$I$52</formula>
    </cfRule>
  </conditionalFormatting>
  <conditionalFormatting sqref="J56">
    <cfRule type="cellIs" dxfId="12572" priority="347" operator="greaterThan">
      <formula>$I$56</formula>
    </cfRule>
  </conditionalFormatting>
  <conditionalFormatting sqref="J54">
    <cfRule type="cellIs" dxfId="12571" priority="346" operator="greaterThan">
      <formula>$I$54</formula>
    </cfRule>
  </conditionalFormatting>
  <conditionalFormatting sqref="J57">
    <cfRule type="cellIs" dxfId="12570" priority="345" operator="greaterThan">
      <formula>$I$57</formula>
    </cfRule>
  </conditionalFormatting>
  <conditionalFormatting sqref="J53">
    <cfRule type="cellIs" dxfId="12569" priority="344" operator="greaterThan">
      <formula>$I$53</formula>
    </cfRule>
  </conditionalFormatting>
  <conditionalFormatting sqref="J59">
    <cfRule type="cellIs" dxfId="12568" priority="343" operator="greaterThan">
      <formula>$I$59</formula>
    </cfRule>
  </conditionalFormatting>
  <conditionalFormatting sqref="W51">
    <cfRule type="cellIs" dxfId="12567" priority="342" operator="greaterThan">
      <formula>$V$51</formula>
    </cfRule>
  </conditionalFormatting>
  <conditionalFormatting sqref="W52">
    <cfRule type="cellIs" dxfId="12566" priority="341" operator="greaterThan">
      <formula>$V$52</formula>
    </cfRule>
  </conditionalFormatting>
  <conditionalFormatting sqref="W56">
    <cfRule type="cellIs" dxfId="12565" priority="340" operator="greaterThan">
      <formula>$V$56</formula>
    </cfRule>
  </conditionalFormatting>
  <conditionalFormatting sqref="W54">
    <cfRule type="cellIs" dxfId="12564" priority="339" operator="greaterThan">
      <formula>$V$54</formula>
    </cfRule>
  </conditionalFormatting>
  <conditionalFormatting sqref="W57">
    <cfRule type="cellIs" dxfId="12563" priority="338" operator="greaterThan">
      <formula>$V$57</formula>
    </cfRule>
  </conditionalFormatting>
  <conditionalFormatting sqref="W53">
    <cfRule type="cellIs" dxfId="12562" priority="337" operator="greaterThan">
      <formula>$V$53</formula>
    </cfRule>
  </conditionalFormatting>
  <conditionalFormatting sqref="W59">
    <cfRule type="cellIs" dxfId="12561" priority="336" operator="greaterThan">
      <formula>$V$59</formula>
    </cfRule>
  </conditionalFormatting>
  <conditionalFormatting sqref="Y51">
    <cfRule type="cellIs" dxfId="12560" priority="335" operator="greaterThan">
      <formula>$X$51</formula>
    </cfRule>
  </conditionalFormatting>
  <conditionalFormatting sqref="Y52">
    <cfRule type="cellIs" dxfId="12559" priority="334" operator="greaterThan">
      <formula>$X$52</formula>
    </cfRule>
  </conditionalFormatting>
  <conditionalFormatting sqref="Y56">
    <cfRule type="cellIs" dxfId="12558" priority="333" operator="greaterThan">
      <formula>$X$56</formula>
    </cfRule>
  </conditionalFormatting>
  <conditionalFormatting sqref="Y54">
    <cfRule type="cellIs" dxfId="12557" priority="332" operator="greaterThan">
      <formula>$X$54</formula>
    </cfRule>
  </conditionalFormatting>
  <conditionalFormatting sqref="Y57">
    <cfRule type="cellIs" dxfId="12556" priority="331" operator="greaterThan">
      <formula>$X$57</formula>
    </cfRule>
  </conditionalFormatting>
  <conditionalFormatting sqref="Y53">
    <cfRule type="cellIs" dxfId="12555" priority="330" operator="greaterThan">
      <formula>$X$53</formula>
    </cfRule>
  </conditionalFormatting>
  <conditionalFormatting sqref="Y59">
    <cfRule type="cellIs" dxfId="12554" priority="329" operator="greaterThan">
      <formula>$X$59</formula>
    </cfRule>
  </conditionalFormatting>
  <conditionalFormatting sqref="J64">
    <cfRule type="cellIs" dxfId="12553" priority="328" operator="greaterThan">
      <formula>$I$64</formula>
    </cfRule>
  </conditionalFormatting>
  <conditionalFormatting sqref="J65">
    <cfRule type="cellIs" dxfId="12552" priority="327" operator="greaterThan">
      <formula>$I$65</formula>
    </cfRule>
  </conditionalFormatting>
  <conditionalFormatting sqref="J66">
    <cfRule type="cellIs" dxfId="12551" priority="326" operator="greaterThan">
      <formula>$I$66</formula>
    </cfRule>
  </conditionalFormatting>
  <conditionalFormatting sqref="J67">
    <cfRule type="cellIs" dxfId="12550" priority="325" operator="greaterThan">
      <formula>$I$67</formula>
    </cfRule>
  </conditionalFormatting>
  <conditionalFormatting sqref="J68">
    <cfRule type="cellIs" dxfId="12549" priority="324" operator="greaterThan">
      <formula>$I$68</formula>
    </cfRule>
  </conditionalFormatting>
  <conditionalFormatting sqref="W64">
    <cfRule type="cellIs" dxfId="12548" priority="323" operator="greaterThan">
      <formula>$V$64</formula>
    </cfRule>
  </conditionalFormatting>
  <conditionalFormatting sqref="W65">
    <cfRule type="cellIs" dxfId="12547" priority="322" operator="greaterThan">
      <formula>$V$65</formula>
    </cfRule>
  </conditionalFormatting>
  <conditionalFormatting sqref="W66">
    <cfRule type="cellIs" dxfId="12546" priority="321" operator="greaterThan">
      <formula>$V$66</formula>
    </cfRule>
  </conditionalFormatting>
  <conditionalFormatting sqref="W67">
    <cfRule type="cellIs" dxfId="12545" priority="320" operator="greaterThan">
      <formula>$V$67</formula>
    </cfRule>
  </conditionalFormatting>
  <conditionalFormatting sqref="W68">
    <cfRule type="cellIs" dxfId="12544" priority="319" operator="greaterThan">
      <formula>$V$68</formula>
    </cfRule>
  </conditionalFormatting>
  <conditionalFormatting sqref="Y64">
    <cfRule type="cellIs" dxfId="12543" priority="318" operator="greaterThan">
      <formula>$X$64</formula>
    </cfRule>
  </conditionalFormatting>
  <conditionalFormatting sqref="Y65">
    <cfRule type="cellIs" dxfId="12542" priority="317" operator="greaterThan">
      <formula>$X$65</formula>
    </cfRule>
  </conditionalFormatting>
  <conditionalFormatting sqref="Y66">
    <cfRule type="cellIs" dxfId="12541" priority="316" operator="greaterThan">
      <formula>$X$66</formula>
    </cfRule>
  </conditionalFormatting>
  <conditionalFormatting sqref="Y67">
    <cfRule type="cellIs" dxfId="12540" priority="315" operator="greaterThan">
      <formula>$X$67</formula>
    </cfRule>
  </conditionalFormatting>
  <conditionalFormatting sqref="Y68">
    <cfRule type="cellIs" dxfId="12539" priority="314" operator="greaterThan">
      <formula>$X$68</formula>
    </cfRule>
  </conditionalFormatting>
  <conditionalFormatting sqref="J69">
    <cfRule type="cellIs" dxfId="12538" priority="313" operator="greaterThan">
      <formula>$I$69</formula>
    </cfRule>
  </conditionalFormatting>
  <conditionalFormatting sqref="W69">
    <cfRule type="cellIs" dxfId="12537" priority="312" operator="greaterThan">
      <formula>$V$69</formula>
    </cfRule>
  </conditionalFormatting>
  <conditionalFormatting sqref="Y69">
    <cfRule type="cellIs" dxfId="12536" priority="311" operator="greaterThan">
      <formula>$X$69</formula>
    </cfRule>
  </conditionalFormatting>
  <conditionalFormatting sqref="J70">
    <cfRule type="cellIs" dxfId="12535" priority="310" operator="greaterThan">
      <formula>$I$70</formula>
    </cfRule>
  </conditionalFormatting>
  <conditionalFormatting sqref="J71">
    <cfRule type="cellIs" dxfId="12534" priority="309" operator="greaterThan">
      <formula>$I$71</formula>
    </cfRule>
  </conditionalFormatting>
  <conditionalFormatting sqref="J72">
    <cfRule type="cellIs" dxfId="12533" priority="308" operator="greaterThan">
      <formula>$I$72</formula>
    </cfRule>
  </conditionalFormatting>
  <conditionalFormatting sqref="J73">
    <cfRule type="cellIs" dxfId="12532" priority="307" operator="greaterThan">
      <formula>$I$73</formula>
    </cfRule>
  </conditionalFormatting>
  <conditionalFormatting sqref="J74">
    <cfRule type="cellIs" dxfId="12531" priority="306" operator="greaterThan">
      <formula>$I$74</formula>
    </cfRule>
  </conditionalFormatting>
  <conditionalFormatting sqref="W70">
    <cfRule type="cellIs" dxfId="12530" priority="305" operator="greaterThan">
      <formula>$V$70</formula>
    </cfRule>
  </conditionalFormatting>
  <conditionalFormatting sqref="W71">
    <cfRule type="cellIs" dxfId="12529" priority="304" operator="greaterThan">
      <formula>$V$71</formula>
    </cfRule>
  </conditionalFormatting>
  <conditionalFormatting sqref="W72">
    <cfRule type="cellIs" dxfId="12528" priority="303" operator="greaterThan">
      <formula>$V$72</formula>
    </cfRule>
  </conditionalFormatting>
  <conditionalFormatting sqref="W73">
    <cfRule type="cellIs" dxfId="12527" priority="302" operator="greaterThan">
      <formula>$V$73</formula>
    </cfRule>
  </conditionalFormatting>
  <conditionalFormatting sqref="W74">
    <cfRule type="cellIs" dxfId="12526" priority="301" operator="greaterThan">
      <formula>$V$74</formula>
    </cfRule>
  </conditionalFormatting>
  <conditionalFormatting sqref="Y70">
    <cfRule type="cellIs" dxfId="12525" priority="300" operator="greaterThan">
      <formula>$X$70</formula>
    </cfRule>
  </conditionalFormatting>
  <conditionalFormatting sqref="Y71">
    <cfRule type="cellIs" dxfId="12524" priority="299" operator="greaterThan">
      <formula>$X$71</formula>
    </cfRule>
  </conditionalFormatting>
  <conditionalFormatting sqref="Y72">
    <cfRule type="cellIs" dxfId="12523" priority="298" operator="greaterThan">
      <formula>$X$72</formula>
    </cfRule>
  </conditionalFormatting>
  <conditionalFormatting sqref="Y73">
    <cfRule type="cellIs" dxfId="12522" priority="297" operator="greaterThan">
      <formula>$X$73</formula>
    </cfRule>
  </conditionalFormatting>
  <conditionalFormatting sqref="Y74">
    <cfRule type="cellIs" dxfId="12521" priority="296" operator="greaterThan">
      <formula>$X$74</formula>
    </cfRule>
  </conditionalFormatting>
  <conditionalFormatting sqref="H55">
    <cfRule type="cellIs" dxfId="12520" priority="295" operator="greaterThan">
      <formula>$G$55</formula>
    </cfRule>
  </conditionalFormatting>
  <conditionalFormatting sqref="J55">
    <cfRule type="cellIs" dxfId="12519" priority="294" operator="greaterThan">
      <formula>$I$55</formula>
    </cfRule>
  </conditionalFormatting>
  <conditionalFormatting sqref="W55">
    <cfRule type="cellIs" dxfId="12518" priority="293" operator="greaterThan">
      <formula>$V$55</formula>
    </cfRule>
  </conditionalFormatting>
  <conditionalFormatting sqref="Y55">
    <cfRule type="cellIs" dxfId="12517" priority="292" operator="greaterThan">
      <formula>$X$55</formula>
    </cfRule>
  </conditionalFormatting>
  <conditionalFormatting sqref="H58">
    <cfRule type="cellIs" dxfId="12516" priority="291" operator="greaterThan">
      <formula>$G$58</formula>
    </cfRule>
  </conditionalFormatting>
  <conditionalFormatting sqref="J58">
    <cfRule type="cellIs" dxfId="12515" priority="290" operator="greaterThan">
      <formula>$I$58</formula>
    </cfRule>
  </conditionalFormatting>
  <conditionalFormatting sqref="W58">
    <cfRule type="cellIs" dxfId="12514" priority="289" operator="greaterThan">
      <formula>$V$58</formula>
    </cfRule>
  </conditionalFormatting>
  <conditionalFormatting sqref="Y58">
    <cfRule type="cellIs" dxfId="12513" priority="288" operator="greaterThan">
      <formula>$X$58</formula>
    </cfRule>
  </conditionalFormatting>
  <conditionalFormatting sqref="O27">
    <cfRule type="expression" dxfId="12512" priority="286">
      <formula>H27&gt;=23</formula>
    </cfRule>
    <cfRule type="expression" dxfId="12511" priority="287">
      <formula>H27&lt;23</formula>
    </cfRule>
  </conditionalFormatting>
  <conditionalFormatting sqref="P27">
    <cfRule type="expression" dxfId="12510" priority="284">
      <formula>H27&gt;=G27-8</formula>
    </cfRule>
    <cfRule type="expression" dxfId="12509" priority="285">
      <formula>H27&lt;G27-8</formula>
    </cfRule>
  </conditionalFormatting>
  <conditionalFormatting sqref="O28">
    <cfRule type="expression" dxfId="12508" priority="282">
      <formula>H28&gt;=23</formula>
    </cfRule>
    <cfRule type="expression" dxfId="12507" priority="283">
      <formula>H28&lt;23</formula>
    </cfRule>
  </conditionalFormatting>
  <conditionalFormatting sqref="P28">
    <cfRule type="expression" dxfId="12506" priority="280">
      <formula>H28&gt;=G28-8</formula>
    </cfRule>
    <cfRule type="expression" dxfId="12505" priority="281">
      <formula>H28&lt;G28-8</formula>
    </cfRule>
  </conditionalFormatting>
  <conditionalFormatting sqref="O29">
    <cfRule type="expression" dxfId="12504" priority="278">
      <formula>H29&gt;=23</formula>
    </cfRule>
    <cfRule type="expression" dxfId="12503" priority="279">
      <formula>H29&lt;23</formula>
    </cfRule>
  </conditionalFormatting>
  <conditionalFormatting sqref="P29">
    <cfRule type="expression" dxfId="12502" priority="276">
      <formula>H29&gt;=G29-8</formula>
    </cfRule>
    <cfRule type="expression" dxfId="12501" priority="277">
      <formula>H29&lt;G29-8</formula>
    </cfRule>
  </conditionalFormatting>
  <conditionalFormatting sqref="O32">
    <cfRule type="expression" dxfId="12500" priority="274">
      <formula>H32&gt;=23</formula>
    </cfRule>
    <cfRule type="expression" dxfId="12499" priority="275">
      <formula>H32&lt;23</formula>
    </cfRule>
  </conditionalFormatting>
  <conditionalFormatting sqref="P32">
    <cfRule type="expression" dxfId="12498" priority="272">
      <formula>H32&gt;=G32-8</formula>
    </cfRule>
    <cfRule type="expression" dxfId="12497" priority="273">
      <formula>H32&lt;G32-8</formula>
    </cfRule>
  </conditionalFormatting>
  <conditionalFormatting sqref="O33">
    <cfRule type="expression" dxfId="12496" priority="270">
      <formula>H33&gt;=23</formula>
    </cfRule>
    <cfRule type="expression" dxfId="12495" priority="271">
      <formula>H33&lt;23</formula>
    </cfRule>
  </conditionalFormatting>
  <conditionalFormatting sqref="P33">
    <cfRule type="expression" dxfId="12494" priority="268">
      <formula>H33&gt;=G33-8</formula>
    </cfRule>
    <cfRule type="expression" dxfId="12493" priority="269">
      <formula>H33&lt;G33-8</formula>
    </cfRule>
  </conditionalFormatting>
  <conditionalFormatting sqref="O34">
    <cfRule type="expression" dxfId="12492" priority="266">
      <formula>H34&gt;=23</formula>
    </cfRule>
    <cfRule type="expression" dxfId="12491" priority="267">
      <formula>H34&lt;23</formula>
    </cfRule>
  </conditionalFormatting>
  <conditionalFormatting sqref="P34">
    <cfRule type="expression" dxfId="12490" priority="264">
      <formula>H34&gt;=G34-8</formula>
    </cfRule>
    <cfRule type="expression" dxfId="12489" priority="265">
      <formula>H34&lt;G34-8</formula>
    </cfRule>
  </conditionalFormatting>
  <conditionalFormatting sqref="O30">
    <cfRule type="expression" dxfId="12488" priority="262">
      <formula>H30&gt;=23</formula>
    </cfRule>
    <cfRule type="expression" dxfId="12487" priority="263">
      <formula>H30&lt;23</formula>
    </cfRule>
  </conditionalFormatting>
  <conditionalFormatting sqref="P30">
    <cfRule type="expression" dxfId="12486" priority="260">
      <formula>H30&gt;=G30-8</formula>
    </cfRule>
    <cfRule type="expression" dxfId="12485" priority="261">
      <formula>H30&lt;G30-8</formula>
    </cfRule>
  </conditionalFormatting>
  <conditionalFormatting sqref="O31">
    <cfRule type="expression" dxfId="12484" priority="258">
      <formula>H31&gt;=23</formula>
    </cfRule>
    <cfRule type="expression" dxfId="12483" priority="259">
      <formula>H31&lt;23</formula>
    </cfRule>
  </conditionalFormatting>
  <conditionalFormatting sqref="P31">
    <cfRule type="expression" dxfId="12482" priority="256">
      <formula>H31&gt;=G31-8</formula>
    </cfRule>
    <cfRule type="expression" dxfId="12481" priority="257">
      <formula>H31&lt;G31-8</formula>
    </cfRule>
  </conditionalFormatting>
  <conditionalFormatting sqref="O35">
    <cfRule type="expression" dxfId="12480" priority="254">
      <formula>H35&gt;=23</formula>
    </cfRule>
    <cfRule type="expression" dxfId="12479" priority="255">
      <formula>H35&lt;23</formula>
    </cfRule>
  </conditionalFormatting>
  <conditionalFormatting sqref="P35">
    <cfRule type="expression" dxfId="12478" priority="252">
      <formula>H35&gt;=G35-8</formula>
    </cfRule>
    <cfRule type="expression" dxfId="12477" priority="253">
      <formula>H35&lt;G35-8</formula>
    </cfRule>
  </conditionalFormatting>
  <conditionalFormatting sqref="O36">
    <cfRule type="expression" dxfId="12476" priority="250">
      <formula>H36&gt;=23</formula>
    </cfRule>
    <cfRule type="expression" dxfId="12475" priority="251">
      <formula>H36&lt;23</formula>
    </cfRule>
  </conditionalFormatting>
  <conditionalFormatting sqref="P36">
    <cfRule type="expression" dxfId="12474" priority="248">
      <formula>H36&gt;=G36-8</formula>
    </cfRule>
    <cfRule type="expression" dxfId="12473" priority="249">
      <formula>H36&lt;G36-8</formula>
    </cfRule>
  </conditionalFormatting>
  <conditionalFormatting sqref="O37">
    <cfRule type="expression" dxfId="12472" priority="246">
      <formula>H37&gt;=23</formula>
    </cfRule>
    <cfRule type="expression" dxfId="12471" priority="247">
      <formula>H37&lt;23</formula>
    </cfRule>
  </conditionalFormatting>
  <conditionalFormatting sqref="P37">
    <cfRule type="expression" dxfId="12470" priority="244">
      <formula>H37&gt;=G37-8</formula>
    </cfRule>
    <cfRule type="expression" dxfId="12469" priority="245">
      <formula>H37&lt;G37-8</formula>
    </cfRule>
  </conditionalFormatting>
  <conditionalFormatting sqref="O38">
    <cfRule type="expression" dxfId="12468" priority="242">
      <formula>H38&gt;=23</formula>
    </cfRule>
    <cfRule type="expression" dxfId="12467" priority="243">
      <formula>H38&lt;23</formula>
    </cfRule>
  </conditionalFormatting>
  <conditionalFormatting sqref="P38">
    <cfRule type="expression" dxfId="12466" priority="240">
      <formula>H38&gt;=G38-8</formula>
    </cfRule>
    <cfRule type="expression" dxfId="12465" priority="241">
      <formula>H38&lt;G38-8</formula>
    </cfRule>
  </conditionalFormatting>
  <conditionalFormatting sqref="O39">
    <cfRule type="expression" dxfId="12464" priority="238">
      <formula>H39&gt;=23</formula>
    </cfRule>
    <cfRule type="expression" dxfId="12463" priority="239">
      <formula>H39&lt;23</formula>
    </cfRule>
  </conditionalFormatting>
  <conditionalFormatting sqref="P39">
    <cfRule type="expression" dxfId="12462" priority="236">
      <formula>H39&gt;=G39-8</formula>
    </cfRule>
    <cfRule type="expression" dxfId="12461" priority="237">
      <formula>H39&lt;G39-8</formula>
    </cfRule>
  </conditionalFormatting>
  <conditionalFormatting sqref="O40">
    <cfRule type="expression" dxfId="12460" priority="234">
      <formula>H40&gt;=23</formula>
    </cfRule>
    <cfRule type="expression" dxfId="12459" priority="235">
      <formula>H40&lt;23</formula>
    </cfRule>
  </conditionalFormatting>
  <conditionalFormatting sqref="P40">
    <cfRule type="expression" dxfId="12458" priority="232">
      <formula>H40&gt;=G40-8</formula>
    </cfRule>
    <cfRule type="expression" dxfId="12457" priority="233">
      <formula>H40&lt;G40-8</formula>
    </cfRule>
  </conditionalFormatting>
  <conditionalFormatting sqref="O45">
    <cfRule type="expression" dxfId="12456" priority="230">
      <formula>H45&gt;=23</formula>
    </cfRule>
    <cfRule type="expression" dxfId="12455" priority="231">
      <formula>H45&lt;23</formula>
    </cfRule>
  </conditionalFormatting>
  <conditionalFormatting sqref="P45">
    <cfRule type="expression" dxfId="12454" priority="228">
      <formula>H45&gt;=G45-8</formula>
    </cfRule>
    <cfRule type="expression" dxfId="12453" priority="229">
      <formula>H45&lt;G45-8</formula>
    </cfRule>
  </conditionalFormatting>
  <conditionalFormatting sqref="O42">
    <cfRule type="expression" dxfId="12452" priority="226">
      <formula>H42&gt;=23</formula>
    </cfRule>
    <cfRule type="expression" dxfId="12451" priority="227">
      <formula>H42&lt;23</formula>
    </cfRule>
  </conditionalFormatting>
  <conditionalFormatting sqref="P42">
    <cfRule type="expression" dxfId="12450" priority="224">
      <formula>H42&gt;=G42-8</formula>
    </cfRule>
    <cfRule type="expression" dxfId="12449" priority="225">
      <formula>H42&lt;G42-8</formula>
    </cfRule>
  </conditionalFormatting>
  <conditionalFormatting sqref="O43">
    <cfRule type="expression" dxfId="12448" priority="222">
      <formula>H43&gt;=23</formula>
    </cfRule>
    <cfRule type="expression" dxfId="12447" priority="223">
      <formula>H43&lt;23</formula>
    </cfRule>
  </conditionalFormatting>
  <conditionalFormatting sqref="P43">
    <cfRule type="expression" dxfId="12446" priority="220">
      <formula>H43&gt;=G43-8</formula>
    </cfRule>
    <cfRule type="expression" dxfId="12445" priority="221">
      <formula>H43&lt;G43-8</formula>
    </cfRule>
  </conditionalFormatting>
  <conditionalFormatting sqref="O41">
    <cfRule type="expression" dxfId="12444" priority="218">
      <formula>H41&gt;=23</formula>
    </cfRule>
    <cfRule type="expression" dxfId="12443" priority="219">
      <formula>H41&lt;23</formula>
    </cfRule>
  </conditionalFormatting>
  <conditionalFormatting sqref="P41">
    <cfRule type="expression" dxfId="12442" priority="216">
      <formula>H41&gt;=G41-8</formula>
    </cfRule>
    <cfRule type="expression" dxfId="12441" priority="217">
      <formula>H41&lt;G41-8</formula>
    </cfRule>
  </conditionalFormatting>
  <conditionalFormatting sqref="O44">
    <cfRule type="expression" dxfId="12440" priority="214">
      <formula>H44&gt;=23</formula>
    </cfRule>
    <cfRule type="expression" dxfId="12439" priority="215">
      <formula>H44&lt;23</formula>
    </cfRule>
  </conditionalFormatting>
  <conditionalFormatting sqref="P44">
    <cfRule type="expression" dxfId="12438" priority="212">
      <formula>H44&gt;=G44-8</formula>
    </cfRule>
    <cfRule type="expression" dxfId="12437" priority="213">
      <formula>H44&lt;G44-8</formula>
    </cfRule>
  </conditionalFormatting>
  <conditionalFormatting sqref="O46">
    <cfRule type="expression" dxfId="12436" priority="210">
      <formula>H46&gt;=23</formula>
    </cfRule>
    <cfRule type="expression" dxfId="12435" priority="211">
      <formula>H46&lt;23</formula>
    </cfRule>
  </conditionalFormatting>
  <conditionalFormatting sqref="P46">
    <cfRule type="expression" dxfId="12434" priority="208">
      <formula>H46&gt;=G46-8</formula>
    </cfRule>
    <cfRule type="expression" dxfId="12433" priority="209">
      <formula>H46&lt;G46-8</formula>
    </cfRule>
  </conditionalFormatting>
  <conditionalFormatting sqref="O51">
    <cfRule type="expression" dxfId="12432" priority="205">
      <formula>C51=0</formula>
    </cfRule>
    <cfRule type="expression" dxfId="12431" priority="206">
      <formula>H51&gt;=23</formula>
    </cfRule>
    <cfRule type="expression" dxfId="12430" priority="207">
      <formula>H51&lt;23</formula>
    </cfRule>
  </conditionalFormatting>
  <conditionalFormatting sqref="P51">
    <cfRule type="expression" dxfId="12429" priority="203">
      <formula>H51&gt;=G51-8</formula>
    </cfRule>
    <cfRule type="expression" dxfId="12428" priority="204">
      <formula>H51&lt;G51-8</formula>
    </cfRule>
  </conditionalFormatting>
  <conditionalFormatting sqref="O52">
    <cfRule type="expression" dxfId="12427" priority="201">
      <formula>H52&gt;=23</formula>
    </cfRule>
    <cfRule type="expression" dxfId="12426" priority="202">
      <formula>H52&lt;23</formula>
    </cfRule>
  </conditionalFormatting>
  <conditionalFormatting sqref="P52">
    <cfRule type="expression" dxfId="12425" priority="199">
      <formula>H52&gt;=G52-8</formula>
    </cfRule>
    <cfRule type="expression" dxfId="12424" priority="200">
      <formula>H52&lt;G52-8</formula>
    </cfRule>
  </conditionalFormatting>
  <conditionalFormatting sqref="O56">
    <cfRule type="expression" dxfId="12423" priority="197">
      <formula>H56&gt;=23</formula>
    </cfRule>
    <cfRule type="expression" dxfId="12422" priority="198">
      <formula>H56&lt;23</formula>
    </cfRule>
  </conditionalFormatting>
  <conditionalFormatting sqref="P56">
    <cfRule type="expression" dxfId="12421" priority="195">
      <formula>H56&gt;=G56-8</formula>
    </cfRule>
    <cfRule type="expression" dxfId="12420" priority="196">
      <formula>H56&lt;G56-8</formula>
    </cfRule>
  </conditionalFormatting>
  <conditionalFormatting sqref="O54">
    <cfRule type="expression" dxfId="12419" priority="193">
      <formula>H54&gt;=23</formula>
    </cfRule>
    <cfRule type="expression" dxfId="12418" priority="194">
      <formula>H54&lt;23</formula>
    </cfRule>
  </conditionalFormatting>
  <conditionalFormatting sqref="P54">
    <cfRule type="expression" dxfId="12417" priority="191">
      <formula>H54&gt;=G54-8</formula>
    </cfRule>
    <cfRule type="expression" dxfId="12416" priority="192">
      <formula>H54&lt;G54-8</formula>
    </cfRule>
  </conditionalFormatting>
  <conditionalFormatting sqref="O57">
    <cfRule type="expression" dxfId="12415" priority="189">
      <formula>H57&gt;=23</formula>
    </cfRule>
    <cfRule type="expression" dxfId="12414" priority="190">
      <formula>H57&lt;23</formula>
    </cfRule>
  </conditionalFormatting>
  <conditionalFormatting sqref="P57">
    <cfRule type="expression" dxfId="12413" priority="187">
      <formula>H57&gt;=G57-8</formula>
    </cfRule>
    <cfRule type="expression" dxfId="12412" priority="188">
      <formula>H57&lt;G57-8</formula>
    </cfRule>
  </conditionalFormatting>
  <conditionalFormatting sqref="O53">
    <cfRule type="expression" dxfId="12411" priority="185">
      <formula>H53&gt;=23</formula>
    </cfRule>
    <cfRule type="expression" dxfId="12410" priority="186">
      <formula>H53&lt;23</formula>
    </cfRule>
  </conditionalFormatting>
  <conditionalFormatting sqref="P53">
    <cfRule type="expression" dxfId="12409" priority="183">
      <formula>H53&gt;=G53-8</formula>
    </cfRule>
    <cfRule type="expression" dxfId="12408" priority="184">
      <formula>H53&lt;G53-8</formula>
    </cfRule>
  </conditionalFormatting>
  <conditionalFormatting sqref="O55">
    <cfRule type="expression" dxfId="12407" priority="181">
      <formula>H55&gt;=23</formula>
    </cfRule>
    <cfRule type="expression" dxfId="12406" priority="182">
      <formula>H55&lt;23</formula>
    </cfRule>
  </conditionalFormatting>
  <conditionalFormatting sqref="P55">
    <cfRule type="expression" dxfId="12405" priority="179">
      <formula>H55&gt;=G55-8</formula>
    </cfRule>
    <cfRule type="expression" dxfId="12404" priority="180">
      <formula>H55&lt;G55-8</formula>
    </cfRule>
  </conditionalFormatting>
  <conditionalFormatting sqref="O59">
    <cfRule type="expression" dxfId="12403" priority="173">
      <formula>H59&gt;=23</formula>
    </cfRule>
    <cfRule type="expression" dxfId="12402" priority="174">
      <formula>H59&lt;23</formula>
    </cfRule>
  </conditionalFormatting>
  <conditionalFormatting sqref="P59">
    <cfRule type="expression" dxfId="12401" priority="171">
      <formula>H59&gt;=G59-8</formula>
    </cfRule>
    <cfRule type="expression" dxfId="12400" priority="172">
      <formula>H59&lt;G59-8</formula>
    </cfRule>
  </conditionalFormatting>
  <conditionalFormatting sqref="O64">
    <cfRule type="expression" dxfId="12399" priority="169">
      <formula>H64&gt;=23</formula>
    </cfRule>
    <cfRule type="expression" dxfId="12398" priority="170">
      <formula>H64&lt;23</formula>
    </cfRule>
  </conditionalFormatting>
  <conditionalFormatting sqref="P64">
    <cfRule type="expression" dxfId="12397" priority="167">
      <formula>H64&gt;=G64-8</formula>
    </cfRule>
    <cfRule type="expression" dxfId="12396" priority="168">
      <formula>H64&lt;G64-8</formula>
    </cfRule>
  </conditionalFormatting>
  <conditionalFormatting sqref="O65">
    <cfRule type="expression" dxfId="12395" priority="165">
      <formula>H65&gt;=23</formula>
    </cfRule>
    <cfRule type="expression" dxfId="12394" priority="166">
      <formula>H65&lt;23</formula>
    </cfRule>
  </conditionalFormatting>
  <conditionalFormatting sqref="P65">
    <cfRule type="expression" dxfId="12393" priority="163">
      <formula>H65&gt;=G65-8</formula>
    </cfRule>
    <cfRule type="expression" dxfId="12392" priority="164">
      <formula>H65&lt;G65-8</formula>
    </cfRule>
  </conditionalFormatting>
  <conditionalFormatting sqref="P66">
    <cfRule type="expression" dxfId="12389" priority="159">
      <formula>H66&gt;=G66-8</formula>
    </cfRule>
    <cfRule type="expression" dxfId="12388" priority="160">
      <formula>H66&lt;G66-8</formula>
    </cfRule>
  </conditionalFormatting>
  <conditionalFormatting sqref="O67">
    <cfRule type="expression" dxfId="12387" priority="157">
      <formula>H67&gt;=23</formula>
    </cfRule>
    <cfRule type="expression" dxfId="12386" priority="158">
      <formula>H67&lt;23</formula>
    </cfRule>
  </conditionalFormatting>
  <conditionalFormatting sqref="P67">
    <cfRule type="expression" dxfId="12385" priority="155">
      <formula>H67&gt;=G67-8</formula>
    </cfRule>
    <cfRule type="expression" dxfId="12384" priority="156">
      <formula>H67&lt;G67-8</formula>
    </cfRule>
  </conditionalFormatting>
  <conditionalFormatting sqref="O69">
    <cfRule type="expression" dxfId="12383" priority="151">
      <formula>H69&gt;=23</formula>
    </cfRule>
    <cfRule type="expression" dxfId="12382" priority="152">
      <formula>H69&lt;23</formula>
    </cfRule>
  </conditionalFormatting>
  <conditionalFormatting sqref="P69">
    <cfRule type="expression" dxfId="12381" priority="149">
      <formula>H69&gt;=G69-8</formula>
    </cfRule>
    <cfRule type="expression" dxfId="12380" priority="150">
      <formula>H69&lt;G69-8</formula>
    </cfRule>
  </conditionalFormatting>
  <conditionalFormatting sqref="AD51">
    <cfRule type="expression" dxfId="12379" priority="146">
      <formula>R51=0</formula>
    </cfRule>
    <cfRule type="expression" dxfId="12378" priority="147">
      <formula>W51&gt;=23</formula>
    </cfRule>
    <cfRule type="expression" dxfId="12377" priority="148">
      <formula>W51&lt;23</formula>
    </cfRule>
  </conditionalFormatting>
  <conditionalFormatting sqref="AE51">
    <cfRule type="expression" dxfId="12376" priority="144">
      <formula>W51&gt;=V51-8</formula>
    </cfRule>
    <cfRule type="expression" dxfId="12375" priority="145">
      <formula>W51&lt;V51-8</formula>
    </cfRule>
  </conditionalFormatting>
  <conditionalFormatting sqref="AD27">
    <cfRule type="expression" dxfId="12374" priority="142">
      <formula>W27&gt;=23</formula>
    </cfRule>
    <cfRule type="expression" dxfId="12373" priority="143">
      <formula>W27&lt;23</formula>
    </cfRule>
  </conditionalFormatting>
  <conditionalFormatting sqref="AE27">
    <cfRule type="expression" dxfId="12372" priority="140">
      <formula>W27&gt;=V27-8</formula>
    </cfRule>
    <cfRule type="expression" dxfId="12371" priority="141">
      <formula>W27&lt;V27-8</formula>
    </cfRule>
  </conditionalFormatting>
  <conditionalFormatting sqref="AD28">
    <cfRule type="expression" dxfId="12370" priority="138">
      <formula>W28&gt;=23</formula>
    </cfRule>
    <cfRule type="expression" dxfId="12369" priority="139">
      <formula>W28&lt;23</formula>
    </cfRule>
  </conditionalFormatting>
  <conditionalFormatting sqref="AE28">
    <cfRule type="expression" dxfId="12368" priority="136">
      <formula>W28&gt;=V28-8</formula>
    </cfRule>
    <cfRule type="expression" dxfId="12367" priority="137">
      <formula>W28&lt;V28-8</formula>
    </cfRule>
  </conditionalFormatting>
  <conditionalFormatting sqref="AD32">
    <cfRule type="expression" dxfId="12366" priority="134">
      <formula>W32&gt;=23</formula>
    </cfRule>
    <cfRule type="expression" dxfId="12365" priority="135">
      <formula>W32&lt;23</formula>
    </cfRule>
  </conditionalFormatting>
  <conditionalFormatting sqref="AE32">
    <cfRule type="expression" dxfId="12364" priority="132">
      <formula>W32&gt;=V32-8</formula>
    </cfRule>
    <cfRule type="expression" dxfId="12363" priority="133">
      <formula>W32&lt;V32-8</formula>
    </cfRule>
  </conditionalFormatting>
  <conditionalFormatting sqref="AD33">
    <cfRule type="expression" dxfId="12362" priority="130">
      <formula>W33&gt;=23</formula>
    </cfRule>
    <cfRule type="expression" dxfId="12361" priority="131">
      <formula>W33&lt;23</formula>
    </cfRule>
  </conditionalFormatting>
  <conditionalFormatting sqref="AE33">
    <cfRule type="expression" dxfId="12360" priority="128">
      <formula>W33&gt;=V33-8</formula>
    </cfRule>
    <cfRule type="expression" dxfId="12359" priority="129">
      <formula>W33&lt;V33-8</formula>
    </cfRule>
  </conditionalFormatting>
  <conditionalFormatting sqref="AD34">
    <cfRule type="expression" dxfId="12358" priority="126">
      <formula>W34&gt;=23</formula>
    </cfRule>
    <cfRule type="expression" dxfId="12357" priority="127">
      <formula>W34&lt;23</formula>
    </cfRule>
  </conditionalFormatting>
  <conditionalFormatting sqref="AE34">
    <cfRule type="expression" dxfId="12356" priority="124">
      <formula>W34&gt;=V34-8</formula>
    </cfRule>
    <cfRule type="expression" dxfId="12355" priority="125">
      <formula>W34&lt;V34-8</formula>
    </cfRule>
  </conditionalFormatting>
  <conditionalFormatting sqref="AD30">
    <cfRule type="expression" dxfId="12354" priority="122">
      <formula>W30&gt;=23</formula>
    </cfRule>
    <cfRule type="expression" dxfId="12353" priority="123">
      <formula>W30&lt;23</formula>
    </cfRule>
  </conditionalFormatting>
  <conditionalFormatting sqref="AE30">
    <cfRule type="expression" dxfId="12352" priority="120">
      <formula>W30&gt;=V30-8</formula>
    </cfRule>
    <cfRule type="expression" dxfId="12351" priority="121">
      <formula>W30&lt;V30-8</formula>
    </cfRule>
  </conditionalFormatting>
  <conditionalFormatting sqref="AD31">
    <cfRule type="expression" dxfId="12350" priority="118">
      <formula>W31&gt;=23</formula>
    </cfRule>
    <cfRule type="expression" dxfId="12349" priority="119">
      <formula>W31&lt;23</formula>
    </cfRule>
  </conditionalFormatting>
  <conditionalFormatting sqref="AE31">
    <cfRule type="expression" dxfId="12348" priority="116">
      <formula>W31&gt;=V31-8</formula>
    </cfRule>
    <cfRule type="expression" dxfId="12347" priority="117">
      <formula>W31&lt;V31-8</formula>
    </cfRule>
  </conditionalFormatting>
  <conditionalFormatting sqref="AD35">
    <cfRule type="expression" dxfId="12346" priority="114">
      <formula>W35&gt;=23</formula>
    </cfRule>
    <cfRule type="expression" dxfId="12345" priority="115">
      <formula>W35&lt;23</formula>
    </cfRule>
  </conditionalFormatting>
  <conditionalFormatting sqref="AE35">
    <cfRule type="expression" dxfId="12344" priority="112">
      <formula>W35&gt;=V35-8</formula>
    </cfRule>
    <cfRule type="expression" dxfId="12343" priority="113">
      <formula>W35&lt;V35-8</formula>
    </cfRule>
  </conditionalFormatting>
  <conditionalFormatting sqref="AD36">
    <cfRule type="expression" dxfId="12342" priority="110">
      <formula>W36&gt;=23</formula>
    </cfRule>
    <cfRule type="expression" dxfId="12341" priority="111">
      <formula>W36&lt;23</formula>
    </cfRule>
  </conditionalFormatting>
  <conditionalFormatting sqref="AE36">
    <cfRule type="expression" dxfId="12340" priority="108">
      <formula>W36&gt;=V36-8</formula>
    </cfRule>
    <cfRule type="expression" dxfId="12339" priority="109">
      <formula>W36&lt;V36-8</formula>
    </cfRule>
  </conditionalFormatting>
  <conditionalFormatting sqref="AD37">
    <cfRule type="expression" dxfId="12338" priority="106">
      <formula>W37&gt;=23</formula>
    </cfRule>
    <cfRule type="expression" dxfId="12337" priority="107">
      <formula>W37&lt;23</formula>
    </cfRule>
  </conditionalFormatting>
  <conditionalFormatting sqref="AE37">
    <cfRule type="expression" dxfId="12336" priority="104">
      <formula>W37&gt;=V37-8</formula>
    </cfRule>
    <cfRule type="expression" dxfId="12335" priority="105">
      <formula>W37&lt;V37-8</formula>
    </cfRule>
  </conditionalFormatting>
  <conditionalFormatting sqref="AD39">
    <cfRule type="expression" dxfId="12334" priority="102">
      <formula>W39&gt;=23</formula>
    </cfRule>
    <cfRule type="expression" dxfId="12333" priority="103">
      <formula>W39&lt;23</formula>
    </cfRule>
  </conditionalFormatting>
  <conditionalFormatting sqref="AE39">
    <cfRule type="expression" dxfId="12332" priority="100">
      <formula>W39&gt;=V39-8</formula>
    </cfRule>
    <cfRule type="expression" dxfId="12331" priority="101">
      <formula>W39&lt;V39-8</formula>
    </cfRule>
  </conditionalFormatting>
  <conditionalFormatting sqref="AD40">
    <cfRule type="expression" dxfId="12330" priority="98">
      <formula>W40&gt;=23</formula>
    </cfRule>
    <cfRule type="expression" dxfId="12329" priority="99">
      <formula>W40&lt;23</formula>
    </cfRule>
  </conditionalFormatting>
  <conditionalFormatting sqref="AE40">
    <cfRule type="expression" dxfId="12328" priority="96">
      <formula>W40&gt;=V40-8</formula>
    </cfRule>
    <cfRule type="expression" dxfId="12327" priority="97">
      <formula>W40&lt;V40-8</formula>
    </cfRule>
  </conditionalFormatting>
  <conditionalFormatting sqref="AD45">
    <cfRule type="expression" dxfId="12326" priority="94">
      <formula>W45&gt;=23</formula>
    </cfRule>
    <cfRule type="expression" dxfId="12325" priority="95">
      <formula>W45&lt;23</formula>
    </cfRule>
  </conditionalFormatting>
  <conditionalFormatting sqref="AE45">
    <cfRule type="expression" dxfId="12324" priority="92">
      <formula>W45&gt;=V45-8</formula>
    </cfRule>
    <cfRule type="expression" dxfId="12323" priority="93">
      <formula>W45&lt;V45-8</formula>
    </cfRule>
  </conditionalFormatting>
  <conditionalFormatting sqref="AD42">
    <cfRule type="expression" dxfId="12322" priority="90">
      <formula>W42&gt;=23</formula>
    </cfRule>
    <cfRule type="expression" dxfId="12321" priority="91">
      <formula>W42&lt;23</formula>
    </cfRule>
  </conditionalFormatting>
  <conditionalFormatting sqref="AE42">
    <cfRule type="expression" dxfId="12320" priority="88">
      <formula>W42&gt;=V42-8</formula>
    </cfRule>
    <cfRule type="expression" dxfId="12319" priority="89">
      <formula>W42&lt;V42-8</formula>
    </cfRule>
  </conditionalFormatting>
  <conditionalFormatting sqref="AD43">
    <cfRule type="expression" dxfId="12318" priority="86">
      <formula>W43&gt;=23</formula>
    </cfRule>
    <cfRule type="expression" dxfId="12317" priority="87">
      <formula>W43&lt;23</formula>
    </cfRule>
  </conditionalFormatting>
  <conditionalFormatting sqref="AE43">
    <cfRule type="expression" dxfId="12316" priority="84">
      <formula>W43&gt;=V43-8</formula>
    </cfRule>
    <cfRule type="expression" dxfId="12315" priority="85">
      <formula>W43&lt;V43-8</formula>
    </cfRule>
  </conditionalFormatting>
  <conditionalFormatting sqref="AD41">
    <cfRule type="expression" dxfId="12314" priority="82">
      <formula>W41&gt;=23</formula>
    </cfRule>
    <cfRule type="expression" dxfId="12313" priority="83">
      <formula>W41&lt;23</formula>
    </cfRule>
  </conditionalFormatting>
  <conditionalFormatting sqref="AE41">
    <cfRule type="expression" dxfId="12312" priority="80">
      <formula>W41&gt;=V41-8</formula>
    </cfRule>
    <cfRule type="expression" dxfId="12311" priority="81">
      <formula>W41&lt;V41-8</formula>
    </cfRule>
  </conditionalFormatting>
  <conditionalFormatting sqref="AD44">
    <cfRule type="expression" dxfId="12310" priority="78">
      <formula>W44&gt;=23</formula>
    </cfRule>
    <cfRule type="expression" dxfId="12309" priority="79">
      <formula>W44&lt;23</formula>
    </cfRule>
  </conditionalFormatting>
  <conditionalFormatting sqref="AE44">
    <cfRule type="expression" dxfId="12308" priority="76">
      <formula>W44&gt;=V44-8</formula>
    </cfRule>
    <cfRule type="expression" dxfId="12307" priority="77">
      <formula>W44&lt;V44-8</formula>
    </cfRule>
  </conditionalFormatting>
  <conditionalFormatting sqref="AD46">
    <cfRule type="expression" dxfId="12306" priority="74">
      <formula>W46&gt;=23</formula>
    </cfRule>
    <cfRule type="expression" dxfId="12305" priority="75">
      <formula>W46&lt;23</formula>
    </cfRule>
  </conditionalFormatting>
  <conditionalFormatting sqref="AE46">
    <cfRule type="expression" dxfId="12304" priority="72">
      <formula>W46&gt;=V46-8</formula>
    </cfRule>
    <cfRule type="expression" dxfId="12303" priority="73">
      <formula>W46&lt;V46-8</formula>
    </cfRule>
  </conditionalFormatting>
  <conditionalFormatting sqref="AD29">
    <cfRule type="expression" dxfId="12302" priority="70">
      <formula>W29&gt;=23</formula>
    </cfRule>
    <cfRule type="expression" dxfId="12301" priority="71">
      <formula>W29&lt;23</formula>
    </cfRule>
  </conditionalFormatting>
  <conditionalFormatting sqref="AE29">
    <cfRule type="expression" dxfId="12300" priority="68">
      <formula>W29&gt;=V29-8</formula>
    </cfRule>
    <cfRule type="expression" dxfId="12299" priority="69">
      <formula>W29&lt;V29-8</formula>
    </cfRule>
  </conditionalFormatting>
  <conditionalFormatting sqref="AD52">
    <cfRule type="expression" dxfId="12298" priority="66">
      <formula>W52&gt;=23</formula>
    </cfRule>
    <cfRule type="expression" dxfId="12297" priority="67">
      <formula>W52&lt;23</formula>
    </cfRule>
  </conditionalFormatting>
  <conditionalFormatting sqref="AE52">
    <cfRule type="expression" dxfId="12296" priority="64">
      <formula>W52&gt;=V52-8</formula>
    </cfRule>
    <cfRule type="expression" dxfId="12295" priority="65">
      <formula>W52&lt;V52-8</formula>
    </cfRule>
  </conditionalFormatting>
  <conditionalFormatting sqref="AD56">
    <cfRule type="expression" dxfId="12294" priority="62">
      <formula>W56&gt;=23</formula>
    </cfRule>
    <cfRule type="expression" dxfId="12293" priority="63">
      <formula>W56&lt;23</formula>
    </cfRule>
  </conditionalFormatting>
  <conditionalFormatting sqref="AE56">
    <cfRule type="expression" dxfId="12292" priority="60">
      <formula>W56&gt;=V56-8</formula>
    </cfRule>
    <cfRule type="expression" dxfId="12291" priority="61">
      <formula>W56&lt;V56-8</formula>
    </cfRule>
  </conditionalFormatting>
  <conditionalFormatting sqref="AD54">
    <cfRule type="expression" dxfId="12290" priority="58">
      <formula>W54&gt;=23</formula>
    </cfRule>
    <cfRule type="expression" dxfId="12289" priority="59">
      <formula>W54&lt;23</formula>
    </cfRule>
  </conditionalFormatting>
  <conditionalFormatting sqref="AE54">
    <cfRule type="expression" dxfId="12288" priority="56">
      <formula>W54&gt;=V54-8</formula>
    </cfRule>
    <cfRule type="expression" dxfId="12287" priority="57">
      <formula>W54&lt;V54-8</formula>
    </cfRule>
  </conditionalFormatting>
  <conditionalFormatting sqref="AD57">
    <cfRule type="expression" dxfId="12286" priority="54">
      <formula>W57&gt;=23</formula>
    </cfRule>
    <cfRule type="expression" dxfId="12285" priority="55">
      <formula>W57&lt;23</formula>
    </cfRule>
  </conditionalFormatting>
  <conditionalFormatting sqref="AE57">
    <cfRule type="expression" dxfId="12284" priority="52">
      <formula>W57&gt;=V57-8</formula>
    </cfRule>
    <cfRule type="expression" dxfId="12283" priority="53">
      <formula>W57&lt;V57-8</formula>
    </cfRule>
  </conditionalFormatting>
  <conditionalFormatting sqref="AD53">
    <cfRule type="expression" dxfId="12282" priority="50">
      <formula>W53&gt;=23</formula>
    </cfRule>
    <cfRule type="expression" dxfId="12281" priority="51">
      <formula>W53&lt;23</formula>
    </cfRule>
  </conditionalFormatting>
  <conditionalFormatting sqref="AE53">
    <cfRule type="expression" dxfId="12280" priority="48">
      <formula>W53&gt;=V53-8</formula>
    </cfRule>
    <cfRule type="expression" dxfId="12279" priority="49">
      <formula>W53&lt;V53-8</formula>
    </cfRule>
  </conditionalFormatting>
  <conditionalFormatting sqref="AD55">
    <cfRule type="expression" dxfId="12278" priority="46">
      <formula>W55&gt;=23</formula>
    </cfRule>
    <cfRule type="expression" dxfId="12277" priority="47">
      <formula>W55&lt;23</formula>
    </cfRule>
  </conditionalFormatting>
  <conditionalFormatting sqref="AE55">
    <cfRule type="expression" dxfId="12276" priority="44">
      <formula>W55&gt;=V55-8</formula>
    </cfRule>
    <cfRule type="expression" dxfId="12275" priority="45">
      <formula>W55&lt;V55-8</formula>
    </cfRule>
  </conditionalFormatting>
  <conditionalFormatting sqref="AD59">
    <cfRule type="expression" dxfId="12274" priority="38">
      <formula>W59&gt;=23</formula>
    </cfRule>
    <cfRule type="expression" dxfId="12273" priority="39">
      <formula>W59&lt;23</formula>
    </cfRule>
  </conditionalFormatting>
  <conditionalFormatting sqref="AE59">
    <cfRule type="expression" dxfId="12272" priority="36">
      <formula>W59&gt;=V59-8</formula>
    </cfRule>
    <cfRule type="expression" dxfId="12271" priority="37">
      <formula>W59&lt;V59-8</formula>
    </cfRule>
  </conditionalFormatting>
  <conditionalFormatting sqref="AD64">
    <cfRule type="expression" dxfId="12270" priority="34">
      <formula>W64&gt;=23</formula>
    </cfRule>
    <cfRule type="expression" dxfId="12269" priority="35">
      <formula>W64&lt;23</formula>
    </cfRule>
  </conditionalFormatting>
  <conditionalFormatting sqref="AE64">
    <cfRule type="expression" dxfId="12268" priority="32">
      <formula>W64&gt;=V64-8</formula>
    </cfRule>
    <cfRule type="expression" dxfId="12267" priority="33">
      <formula>W64&lt;V64-8</formula>
    </cfRule>
  </conditionalFormatting>
  <conditionalFormatting sqref="AD65">
    <cfRule type="expression" dxfId="12266" priority="30">
      <formula>W65&gt;=23</formula>
    </cfRule>
    <cfRule type="expression" dxfId="12265" priority="31">
      <formula>W65&lt;23</formula>
    </cfRule>
  </conditionalFormatting>
  <conditionalFormatting sqref="AE65">
    <cfRule type="expression" dxfId="12264" priority="28">
      <formula>W65&gt;=V65-8</formula>
    </cfRule>
    <cfRule type="expression" dxfId="12263" priority="29">
      <formula>W65&lt;V65-8</formula>
    </cfRule>
  </conditionalFormatting>
  <conditionalFormatting sqref="AD67">
    <cfRule type="expression" dxfId="12262" priority="26">
      <formula>W67&gt;=23</formula>
    </cfRule>
    <cfRule type="expression" dxfId="12261" priority="27">
      <formula>W67&lt;23</formula>
    </cfRule>
  </conditionalFormatting>
  <conditionalFormatting sqref="AE67">
    <cfRule type="expression" dxfId="12260" priority="24">
      <formula>W67&gt;=V67-8</formula>
    </cfRule>
    <cfRule type="expression" dxfId="12259" priority="25">
      <formula>W67&lt;V67-8</formula>
    </cfRule>
  </conditionalFormatting>
  <conditionalFormatting sqref="AD69">
    <cfRule type="expression" dxfId="12258" priority="18">
      <formula>W69&gt;=23</formula>
    </cfRule>
    <cfRule type="expression" dxfId="12257" priority="19">
      <formula>W69&lt;23</formula>
    </cfRule>
  </conditionalFormatting>
  <conditionalFormatting sqref="AE69">
    <cfRule type="expression" dxfId="12256" priority="16">
      <formula>W69&gt;=V69-8</formula>
    </cfRule>
    <cfRule type="expression" dxfId="12255" priority="17">
      <formula>W69&lt;V69-8</formula>
    </cfRule>
  </conditionalFormatting>
  <conditionalFormatting sqref="H75">
    <cfRule type="cellIs" dxfId="12254" priority="15" operator="greaterThan">
      <formula>G75</formula>
    </cfRule>
  </conditionalFormatting>
  <conditionalFormatting sqref="H76">
    <cfRule type="cellIs" dxfId="12253" priority="14" operator="greaterThan">
      <formula>G76</formula>
    </cfRule>
  </conditionalFormatting>
  <conditionalFormatting sqref="H77">
    <cfRule type="cellIs" dxfId="12252" priority="13" operator="greaterThan">
      <formula>G77</formula>
    </cfRule>
  </conditionalFormatting>
  <conditionalFormatting sqref="J75">
    <cfRule type="cellIs" dxfId="12251" priority="12" operator="greaterThan">
      <formula>I75</formula>
    </cfRule>
  </conditionalFormatting>
  <conditionalFormatting sqref="J76">
    <cfRule type="cellIs" dxfId="12250" priority="11" operator="greaterThan">
      <formula>I76</formula>
    </cfRule>
  </conditionalFormatting>
  <conditionalFormatting sqref="J77">
    <cfRule type="cellIs" dxfId="12249" priority="10" operator="greaterThan">
      <formula>I77</formula>
    </cfRule>
  </conditionalFormatting>
  <conditionalFormatting sqref="O66">
    <cfRule type="expression" dxfId="2767" priority="1">
      <formula>C66=0</formula>
    </cfRule>
    <cfRule type="expression" dxfId="2766" priority="2">
      <formula>H66&gt;=23</formula>
    </cfRule>
    <cfRule type="expression" dxfId="2765" priority="3">
      <formula>H66&lt;23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sheetPr codeName="Sheet15"/>
  <dimension ref="A1:AF129"/>
  <sheetViews>
    <sheetView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8"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43" t="s">
        <v>65</v>
      </c>
      <c r="L26" s="44" t="s">
        <v>66</v>
      </c>
      <c r="M26" s="44" t="s">
        <v>67</v>
      </c>
      <c r="N26" s="47" t="s">
        <v>68</v>
      </c>
      <c r="O26" s="43" t="s">
        <v>113</v>
      </c>
      <c r="P26" s="44" t="s">
        <v>115</v>
      </c>
      <c r="Q26" s="102" t="s">
        <v>93</v>
      </c>
      <c r="R26" s="161"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80" t="s">
        <v>1</v>
      </c>
      <c r="B27" s="481"/>
      <c r="C27" s="230">
        <v>3</v>
      </c>
      <c r="D27" s="231">
        <v>3</v>
      </c>
      <c r="E27" s="232">
        <v>2</v>
      </c>
      <c r="F27" s="233">
        <v>2</v>
      </c>
      <c r="G27" s="234">
        <v>34.5</v>
      </c>
      <c r="H27" s="235">
        <v>34.5</v>
      </c>
      <c r="I27" s="236">
        <v>23</v>
      </c>
      <c r="J27" s="237">
        <v>23</v>
      </c>
      <c r="K27" s="245">
        <v>5</v>
      </c>
      <c r="L27" s="239">
        <v>5</v>
      </c>
      <c r="M27" s="240">
        <v>3</v>
      </c>
      <c r="N27" s="246">
        <v>3</v>
      </c>
      <c r="O27" s="226" t="str">
        <f>IF(H27="","",IF(H27&gt;=23,"J",IF(H27&lt;23,"L")))</f>
        <v>J</v>
      </c>
      <c r="P27" s="227" t="str">
        <f>IF(H27="","",IF(H27&gt;=G27-8,"J",IF(H27&lt;G27-8,"L")))</f>
        <v>J</v>
      </c>
      <c r="Q27" s="228" t="s">
        <v>130</v>
      </c>
      <c r="R27" s="230">
        <v>3</v>
      </c>
      <c r="S27" s="231">
        <v>3</v>
      </c>
      <c r="T27" s="232">
        <v>2</v>
      </c>
      <c r="U27" s="233">
        <v>2</v>
      </c>
      <c r="V27" s="234">
        <v>34.5</v>
      </c>
      <c r="W27" s="235">
        <v>34.5</v>
      </c>
      <c r="X27" s="243">
        <v>23</v>
      </c>
      <c r="Y27" s="244">
        <v>23</v>
      </c>
      <c r="Z27" s="238">
        <v>5</v>
      </c>
      <c r="AA27" s="239">
        <v>5</v>
      </c>
      <c r="AB27" s="240">
        <v>3</v>
      </c>
      <c r="AC27" s="241">
        <v>3</v>
      </c>
      <c r="AD27" s="226" t="str">
        <f>IF(W27="","",IF(W27&gt;=23,"J",IF(W27&lt;23,"L")))</f>
        <v>J</v>
      </c>
      <c r="AE27" s="227" t="str">
        <f>IF(W27="","",IF(W27&gt;=V27-8,"J",IF(W27&lt;V27-8,"L")))</f>
        <v>J</v>
      </c>
      <c r="AF27" s="228" t="s">
        <v>130</v>
      </c>
    </row>
    <row r="28" spans="1:32" ht="12" customHeight="1">
      <c r="A28" s="405" t="s">
        <v>2</v>
      </c>
      <c r="B28" s="406"/>
      <c r="C28" s="15">
        <v>3</v>
      </c>
      <c r="D28" s="78">
        <v>3</v>
      </c>
      <c r="E28" s="17">
        <v>2</v>
      </c>
      <c r="F28" s="139">
        <v>2</v>
      </c>
      <c r="G28" s="89">
        <v>34.5</v>
      </c>
      <c r="H28" s="60">
        <v>34.5</v>
      </c>
      <c r="I28" s="61">
        <v>23</v>
      </c>
      <c r="J28" s="149">
        <v>23</v>
      </c>
      <c r="K28" s="185">
        <v>5</v>
      </c>
      <c r="L28" s="37">
        <v>5</v>
      </c>
      <c r="M28" s="36">
        <v>3</v>
      </c>
      <c r="N28" s="186">
        <v>3</v>
      </c>
      <c r="O28" s="158" t="str">
        <f>IF(H28="","",IF(H28&gt;=23,"J",IF(H28&lt;23,"L")))</f>
        <v>J</v>
      </c>
      <c r="P28" s="73" t="str">
        <f t="shared" ref="P28:P47"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3" si="1">IF(W28="","",IF(W28&gt;=23,"J",IF(W28&lt;23,"L")))</f>
        <v>J</v>
      </c>
      <c r="AE28" s="73" t="str">
        <f t="shared" ref="AE28:AE46" si="2">IF(W28="","",IF(W28&gt;=V28-8,"J",IF(W28&lt;V28-8,"L")))</f>
        <v>J</v>
      </c>
      <c r="AF28" s="16" t="s">
        <v>130</v>
      </c>
    </row>
    <row r="29" spans="1:32" ht="12" customHeight="1">
      <c r="A29" s="405" t="s">
        <v>3</v>
      </c>
      <c r="B29" s="406"/>
      <c r="C29" s="15">
        <v>3</v>
      </c>
      <c r="D29" s="78">
        <v>2.65</v>
      </c>
      <c r="E29" s="17">
        <v>2</v>
      </c>
      <c r="F29" s="139">
        <v>2</v>
      </c>
      <c r="G29" s="89">
        <v>34.5</v>
      </c>
      <c r="H29" s="60">
        <v>30.5</v>
      </c>
      <c r="I29" s="61">
        <v>23</v>
      </c>
      <c r="J29" s="149">
        <v>23</v>
      </c>
      <c r="K29" s="185">
        <v>5</v>
      </c>
      <c r="L29" s="37">
        <v>5.6603773584905666</v>
      </c>
      <c r="M29" s="36">
        <v>3</v>
      </c>
      <c r="N29" s="186">
        <v>3.225806451612903</v>
      </c>
      <c r="O29" s="158" t="str">
        <f t="shared" ref="O29:O47" si="3">IF(H29="","",IF(H29&gt;=23,"J",IF(H29&lt;23,"L")))</f>
        <v>J</v>
      </c>
      <c r="P29" s="73" t="str">
        <f t="shared" si="0"/>
        <v>J</v>
      </c>
      <c r="Q29" s="16" t="s">
        <v>129</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254" t="s">
        <v>123</v>
      </c>
      <c r="B30" s="242"/>
      <c r="C30" s="15">
        <v>7</v>
      </c>
      <c r="D30" s="78">
        <v>6.65</v>
      </c>
      <c r="E30" s="17">
        <v>5</v>
      </c>
      <c r="F30" s="139">
        <v>5</v>
      </c>
      <c r="G30" s="89">
        <v>80.5</v>
      </c>
      <c r="H30" s="60">
        <v>76.5</v>
      </c>
      <c r="I30" s="61">
        <v>57.5</v>
      </c>
      <c r="J30" s="149">
        <v>57.5</v>
      </c>
      <c r="K30" s="185">
        <v>5.1428571428571432</v>
      </c>
      <c r="L30" s="37">
        <v>5.4135338345864659</v>
      </c>
      <c r="M30" s="36">
        <v>3</v>
      </c>
      <c r="N30" s="186">
        <v>3.0901287553648067</v>
      </c>
      <c r="O30" s="158" t="str">
        <f>IF(H30="","",IF(H30&gt;=23,"J",IF(H30&lt;23,"L")))</f>
        <v>J</v>
      </c>
      <c r="P30" s="73" t="str">
        <f>IF(H30="","",IF(H30&gt;=G30-8,"J",IF(H30&lt;G30-8,"L")))</f>
        <v>J</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5.65</v>
      </c>
      <c r="E31" s="17">
        <v>2</v>
      </c>
      <c r="F31" s="139">
        <v>2</v>
      </c>
      <c r="G31" s="89">
        <v>69</v>
      </c>
      <c r="H31" s="60">
        <v>65</v>
      </c>
      <c r="I31" s="61">
        <v>23</v>
      </c>
      <c r="J31" s="149">
        <v>23</v>
      </c>
      <c r="K31" s="185">
        <v>4</v>
      </c>
      <c r="L31" s="37">
        <v>4.2477876106194685</v>
      </c>
      <c r="M31" s="36">
        <v>3</v>
      </c>
      <c r="N31" s="186">
        <v>3.1372549019607843</v>
      </c>
      <c r="O31" s="158" t="str">
        <f>IF(H31="","",IF(H31&gt;=23,"J",IF(H31&lt;23,"L")))</f>
        <v>J</v>
      </c>
      <c r="P31" s="73" t="str">
        <f>IF(H31="","",IF(H31&gt;=G31-8,"J",IF(H31&lt;G31-8,"L")))</f>
        <v>J</v>
      </c>
      <c r="Q31" s="16" t="s">
        <v>129</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2.2999999999999998</v>
      </c>
      <c r="E32" s="17">
        <v>2</v>
      </c>
      <c r="F32" s="139">
        <v>2</v>
      </c>
      <c r="G32" s="89">
        <v>34.5</v>
      </c>
      <c r="H32" s="60">
        <v>26.5</v>
      </c>
      <c r="I32" s="61">
        <v>23</v>
      </c>
      <c r="J32" s="149">
        <v>23</v>
      </c>
      <c r="K32" s="185">
        <v>6</v>
      </c>
      <c r="L32" s="37">
        <v>7.8260869565217401</v>
      </c>
      <c r="M32" s="36">
        <v>3.6</v>
      </c>
      <c r="N32" s="186">
        <v>4.1860465116279073</v>
      </c>
      <c r="O32" s="158" t="str">
        <f>IF(H32="","",IF(H32&gt;=23,"J",IF(H32&lt;23,"L")))</f>
        <v>J</v>
      </c>
      <c r="P32" s="73" t="str">
        <f t="shared" si="0"/>
        <v>J</v>
      </c>
      <c r="Q32" s="16" t="s">
        <v>129</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3.65</v>
      </c>
      <c r="E33" s="17">
        <v>4</v>
      </c>
      <c r="F33" s="139">
        <v>3</v>
      </c>
      <c r="G33" s="89">
        <v>46</v>
      </c>
      <c r="H33" s="60">
        <v>42</v>
      </c>
      <c r="I33" s="61">
        <v>46</v>
      </c>
      <c r="J33" s="149">
        <v>34.5</v>
      </c>
      <c r="K33" s="185">
        <v>4</v>
      </c>
      <c r="L33" s="37">
        <v>4.3835616438356162</v>
      </c>
      <c r="M33" s="36">
        <v>2</v>
      </c>
      <c r="N33" s="186">
        <v>2.4060150375939848</v>
      </c>
      <c r="O33" s="158" t="str">
        <f t="shared" si="3"/>
        <v>J</v>
      </c>
      <c r="P33" s="73" t="str">
        <f t="shared" si="0"/>
        <v>J</v>
      </c>
      <c r="Q33" s="16" t="s">
        <v>129</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3</v>
      </c>
      <c r="E34" s="17">
        <v>2</v>
      </c>
      <c r="F34" s="139">
        <v>2</v>
      </c>
      <c r="G34" s="89">
        <v>34.5</v>
      </c>
      <c r="H34" s="60">
        <v>34.5</v>
      </c>
      <c r="I34" s="61">
        <v>23</v>
      </c>
      <c r="J34" s="149">
        <v>23</v>
      </c>
      <c r="K34" s="185">
        <v>6</v>
      </c>
      <c r="L34" s="37">
        <v>6</v>
      </c>
      <c r="M34" s="36">
        <v>3.6</v>
      </c>
      <c r="N34" s="186">
        <v>3.6</v>
      </c>
      <c r="O34" s="158" t="str">
        <f t="shared" si="3"/>
        <v>J</v>
      </c>
      <c r="P34" s="73" t="str">
        <f t="shared" si="0"/>
        <v>J</v>
      </c>
      <c r="Q34" s="16" t="s">
        <v>130</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6</v>
      </c>
      <c r="D35" s="78">
        <v>5.65</v>
      </c>
      <c r="E35" s="17">
        <v>2</v>
      </c>
      <c r="F35" s="139">
        <v>1.65</v>
      </c>
      <c r="G35" s="147">
        <v>69</v>
      </c>
      <c r="H35" s="57">
        <v>65</v>
      </c>
      <c r="I35" s="58">
        <v>30.5</v>
      </c>
      <c r="J35" s="148">
        <v>19</v>
      </c>
      <c r="K35" s="247" t="s">
        <v>124</v>
      </c>
      <c r="L35" s="52" t="s">
        <v>124</v>
      </c>
      <c r="M35" s="52" t="s">
        <v>124</v>
      </c>
      <c r="N35" s="248" t="s">
        <v>124</v>
      </c>
      <c r="O35" s="158" t="str">
        <f t="shared" si="3"/>
        <v>J</v>
      </c>
      <c r="P35" s="73" t="str">
        <f t="shared" si="0"/>
        <v>J</v>
      </c>
      <c r="Q35" s="72" t="s">
        <v>129</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10</v>
      </c>
      <c r="E36" s="17">
        <v>4</v>
      </c>
      <c r="F36" s="139">
        <v>4</v>
      </c>
      <c r="G36" s="89">
        <v>115</v>
      </c>
      <c r="H36" s="60">
        <v>115</v>
      </c>
      <c r="I36" s="61">
        <v>46</v>
      </c>
      <c r="J36" s="149">
        <v>46</v>
      </c>
      <c r="K36" s="249" t="s">
        <v>124</v>
      </c>
      <c r="L36" s="53" t="s">
        <v>124</v>
      </c>
      <c r="M36" s="53" t="s">
        <v>124</v>
      </c>
      <c r="N36" s="250" t="s">
        <v>124</v>
      </c>
      <c r="O36" s="158" t="str">
        <f t="shared" si="3"/>
        <v>J</v>
      </c>
      <c r="P36" s="73" t="str">
        <f t="shared" si="0"/>
        <v>J</v>
      </c>
      <c r="Q36" s="16" t="s">
        <v>130</v>
      </c>
      <c r="R36" s="15">
        <v>10</v>
      </c>
      <c r="S36" s="78">
        <v>10</v>
      </c>
      <c r="T36" s="17">
        <v>2</v>
      </c>
      <c r="U36" s="139">
        <v>3</v>
      </c>
      <c r="V36" s="89">
        <v>115</v>
      </c>
      <c r="W36" s="60">
        <v>115</v>
      </c>
      <c r="X36" s="18">
        <v>23</v>
      </c>
      <c r="Y36" s="165">
        <v>34.5</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249" t="s">
        <v>124</v>
      </c>
      <c r="L37" s="53" t="s">
        <v>124</v>
      </c>
      <c r="M37" s="53" t="s">
        <v>124</v>
      </c>
      <c r="N37" s="250"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249" t="s">
        <v>124</v>
      </c>
      <c r="L38" s="53" t="s">
        <v>124</v>
      </c>
      <c r="M38" s="53" t="s">
        <v>124</v>
      </c>
      <c r="N38" s="250"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4</v>
      </c>
      <c r="E39" s="17">
        <v>3.65</v>
      </c>
      <c r="F39" s="139">
        <v>3</v>
      </c>
      <c r="G39" s="89">
        <v>46</v>
      </c>
      <c r="H39" s="60">
        <v>46</v>
      </c>
      <c r="I39" s="61">
        <v>42</v>
      </c>
      <c r="J39" s="149">
        <v>34.5</v>
      </c>
      <c r="K39" s="185">
        <v>7</v>
      </c>
      <c r="L39" s="37">
        <v>7</v>
      </c>
      <c r="M39" s="36">
        <v>3.6601307189542482</v>
      </c>
      <c r="N39" s="186">
        <v>4</v>
      </c>
      <c r="O39" s="158" t="str">
        <f t="shared" si="3"/>
        <v>J</v>
      </c>
      <c r="P39" s="73" t="str">
        <f t="shared" si="0"/>
        <v>J</v>
      </c>
      <c r="Q39" s="16" t="s">
        <v>130</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5</v>
      </c>
      <c r="E40" s="17">
        <v>4.6500000000000004</v>
      </c>
      <c r="F40" s="139">
        <v>3</v>
      </c>
      <c r="G40" s="89">
        <v>57.5</v>
      </c>
      <c r="H40" s="60">
        <v>57.5</v>
      </c>
      <c r="I40" s="61">
        <v>53.5</v>
      </c>
      <c r="J40" s="149">
        <v>34.5</v>
      </c>
      <c r="K40" s="185">
        <v>7.2</v>
      </c>
      <c r="L40" s="37">
        <v>7.2</v>
      </c>
      <c r="M40" s="36">
        <v>3.7305699481865284</v>
      </c>
      <c r="N40" s="186">
        <v>4.5</v>
      </c>
      <c r="O40" s="158" t="str">
        <f t="shared" si="3"/>
        <v>J</v>
      </c>
      <c r="P40" s="73" t="str">
        <f t="shared" si="0"/>
        <v>J</v>
      </c>
      <c r="Q40" s="16" t="s">
        <v>129</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6</v>
      </c>
      <c r="E41" s="17">
        <v>3</v>
      </c>
      <c r="F41" s="139">
        <v>3.65</v>
      </c>
      <c r="G41" s="89">
        <v>69</v>
      </c>
      <c r="H41" s="60">
        <v>69</v>
      </c>
      <c r="I41" s="61">
        <v>34.5</v>
      </c>
      <c r="J41" s="149">
        <v>42</v>
      </c>
      <c r="K41" s="185">
        <v>4.5</v>
      </c>
      <c r="L41" s="80">
        <v>4.5</v>
      </c>
      <c r="M41" s="36">
        <v>3</v>
      </c>
      <c r="N41" s="251">
        <v>2.7979274611398961</v>
      </c>
      <c r="O41" s="158" t="str">
        <f>IF(H41="","",IF(H41&gt;=23,"J",IF(H41&lt;23,"L")))</f>
        <v>J</v>
      </c>
      <c r="P41" s="73" t="str">
        <f>IF(H41="","",IF(H41&gt;=G41-8,"J",IF(H41&lt;G41-8,"L")))</f>
        <v>J</v>
      </c>
      <c r="Q41" s="16" t="s">
        <v>130</v>
      </c>
      <c r="R41" s="15">
        <v>5</v>
      </c>
      <c r="S41" s="78">
        <v>5</v>
      </c>
      <c r="T41" s="17">
        <v>1</v>
      </c>
      <c r="U41" s="139">
        <v>3</v>
      </c>
      <c r="V41" s="89">
        <v>57.5</v>
      </c>
      <c r="W41" s="60">
        <v>57.5</v>
      </c>
      <c r="X41" s="18">
        <v>11.5</v>
      </c>
      <c r="Y41" s="163">
        <v>34.5</v>
      </c>
      <c r="Z41" s="143">
        <v>5.4</v>
      </c>
      <c r="AA41" s="80">
        <v>5.4</v>
      </c>
      <c r="AB41" s="36">
        <v>4.5</v>
      </c>
      <c r="AC41" s="155">
        <v>3.375</v>
      </c>
      <c r="AD41" s="158" t="str">
        <f>IF(W41="","",IF(W41&gt;=23,"J",IF(W41&lt;23,"L")))</f>
        <v>J</v>
      </c>
      <c r="AE41" s="73" t="str">
        <f>IF(W41="","",IF(W41&gt;=V41-8,"J",IF(W41&lt;V41-8,"L")))</f>
        <v>J</v>
      </c>
      <c r="AF41" s="16" t="s">
        <v>130</v>
      </c>
    </row>
    <row r="42" spans="1:32" ht="12" customHeight="1">
      <c r="A42" s="405" t="s">
        <v>13</v>
      </c>
      <c r="B42" s="406"/>
      <c r="C42" s="15">
        <v>3</v>
      </c>
      <c r="D42" s="78">
        <v>3</v>
      </c>
      <c r="E42" s="17">
        <v>2</v>
      </c>
      <c r="F42" s="139">
        <v>2</v>
      </c>
      <c r="G42" s="89">
        <v>34.5</v>
      </c>
      <c r="H42" s="60">
        <v>34.5</v>
      </c>
      <c r="I42" s="61">
        <v>23</v>
      </c>
      <c r="J42" s="149">
        <v>23</v>
      </c>
      <c r="K42" s="185">
        <v>5.666666666666667</v>
      </c>
      <c r="L42" s="37">
        <v>5.666666666666667</v>
      </c>
      <c r="M42" s="36">
        <v>3.4</v>
      </c>
      <c r="N42" s="186">
        <v>3.4</v>
      </c>
      <c r="O42" s="158" t="str">
        <f t="shared" si="3"/>
        <v>J</v>
      </c>
      <c r="P42" s="73" t="str">
        <f t="shared" si="0"/>
        <v>J</v>
      </c>
      <c r="Q42" s="16" t="s">
        <v>130</v>
      </c>
      <c r="R42" s="15">
        <v>3</v>
      </c>
      <c r="S42" s="78">
        <v>3</v>
      </c>
      <c r="T42" s="17">
        <v>1</v>
      </c>
      <c r="U42" s="139">
        <v>1</v>
      </c>
      <c r="V42" s="89">
        <v>34.5</v>
      </c>
      <c r="W42" s="60">
        <v>34.5</v>
      </c>
      <c r="X42" s="18">
        <v>11.5</v>
      </c>
      <c r="Y42" s="163">
        <v>11.5</v>
      </c>
      <c r="Z42" s="143">
        <v>5.666666666666667</v>
      </c>
      <c r="AA42" s="37">
        <v>5.666666666666667</v>
      </c>
      <c r="AB42" s="36">
        <v>4.25</v>
      </c>
      <c r="AC42" s="152">
        <v>4.25</v>
      </c>
      <c r="AD42" s="158" t="str">
        <f t="shared" si="1"/>
        <v>J</v>
      </c>
      <c r="AE42" s="73" t="str">
        <f t="shared" si="2"/>
        <v>J</v>
      </c>
      <c r="AF42" s="16" t="s">
        <v>130</v>
      </c>
    </row>
    <row r="43" spans="1:32" ht="12" customHeight="1">
      <c r="A43" s="405" t="s">
        <v>14</v>
      </c>
      <c r="B43" s="406"/>
      <c r="C43" s="15">
        <v>3</v>
      </c>
      <c r="D43" s="78">
        <v>3</v>
      </c>
      <c r="E43" s="17">
        <v>2.3913043478260869</v>
      </c>
      <c r="F43" s="139">
        <v>2</v>
      </c>
      <c r="G43" s="89">
        <v>34.5</v>
      </c>
      <c r="H43" s="60">
        <v>34.5</v>
      </c>
      <c r="I43" s="61">
        <v>27.5</v>
      </c>
      <c r="J43" s="149">
        <v>23</v>
      </c>
      <c r="K43" s="185">
        <v>6.666666666666667</v>
      </c>
      <c r="L43" s="37">
        <v>6.666666666666667</v>
      </c>
      <c r="M43" s="36">
        <v>3.7096774193548385</v>
      </c>
      <c r="N43" s="186">
        <v>4</v>
      </c>
      <c r="O43" s="158" t="str">
        <f t="shared" si="3"/>
        <v>J</v>
      </c>
      <c r="P43" s="73" t="str">
        <f t="shared" si="0"/>
        <v>J</v>
      </c>
      <c r="Q43" s="16" t="s">
        <v>130</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2.65</v>
      </c>
      <c r="E44" s="17">
        <v>2</v>
      </c>
      <c r="F44" s="139">
        <v>2</v>
      </c>
      <c r="G44" s="89">
        <v>34.5</v>
      </c>
      <c r="H44" s="60">
        <v>30.5</v>
      </c>
      <c r="I44" s="61">
        <v>23</v>
      </c>
      <c r="J44" s="149">
        <v>23</v>
      </c>
      <c r="K44" s="185">
        <v>6.666666666666667</v>
      </c>
      <c r="L44" s="80">
        <v>7.5471698113207548</v>
      </c>
      <c r="M44" s="36">
        <v>4</v>
      </c>
      <c r="N44" s="251">
        <v>4.301075268817204</v>
      </c>
      <c r="O44" s="158" t="str">
        <f>IF(H44="","",IF(H44&gt;=23,"J",IF(H44&lt;23,"L")))</f>
        <v>J</v>
      </c>
      <c r="P44" s="73" t="str">
        <f>IF(H44="","",IF(H44&gt;=G44-8,"J",IF(H44&lt;G44-8,"L")))</f>
        <v>J</v>
      </c>
      <c r="Q44" s="16" t="s">
        <v>130</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v>
      </c>
      <c r="E45" s="17">
        <v>2</v>
      </c>
      <c r="F45" s="139">
        <v>2</v>
      </c>
      <c r="G45" s="89">
        <v>23</v>
      </c>
      <c r="H45" s="60">
        <v>23</v>
      </c>
      <c r="I45" s="61">
        <v>23</v>
      </c>
      <c r="J45" s="149">
        <v>23</v>
      </c>
      <c r="K45" s="185">
        <v>5.5</v>
      </c>
      <c r="L45" s="37">
        <v>5.5</v>
      </c>
      <c r="M45" s="36">
        <v>2.75</v>
      </c>
      <c r="N45" s="186">
        <v>2.75</v>
      </c>
      <c r="O45" s="158" t="str">
        <f>IF(H45="","",IF(H45&gt;=23,"J",IF(H45&lt;23,"L")))</f>
        <v>J</v>
      </c>
      <c r="P45" s="73" t="str">
        <f>IF(H45="","",IF(H45&gt;=G45-8,"J",IF(H45&lt;G45-8,"L")))</f>
        <v>J</v>
      </c>
      <c r="Q45" s="16" t="s">
        <v>130</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c r="A46" s="482" t="s">
        <v>16</v>
      </c>
      <c r="B46" s="483"/>
      <c r="C46" s="15">
        <v>7</v>
      </c>
      <c r="D46" s="78">
        <v>7.3</v>
      </c>
      <c r="E46" s="17">
        <v>3.65</v>
      </c>
      <c r="F46" s="139">
        <v>2.65</v>
      </c>
      <c r="G46" s="89">
        <v>80.5</v>
      </c>
      <c r="H46" s="60">
        <v>84</v>
      </c>
      <c r="I46" s="61">
        <v>42</v>
      </c>
      <c r="J46" s="149">
        <v>30.5</v>
      </c>
      <c r="K46" s="185">
        <v>4.7142857142857144</v>
      </c>
      <c r="L46" s="80">
        <v>4.5205479452054798</v>
      </c>
      <c r="M46" s="36">
        <v>3.0985915492957745</v>
      </c>
      <c r="N46" s="251">
        <v>3.316582914572864</v>
      </c>
      <c r="O46" s="158" t="str">
        <f t="shared" si="3"/>
        <v>J</v>
      </c>
      <c r="P46" s="73" t="str">
        <f t="shared" si="0"/>
        <v>J</v>
      </c>
      <c r="Q46" s="16" t="s">
        <v>129</v>
      </c>
      <c r="R46" s="15">
        <v>7</v>
      </c>
      <c r="S46" s="78">
        <v>6</v>
      </c>
      <c r="T46" s="17">
        <v>3</v>
      </c>
      <c r="U46" s="139">
        <v>3</v>
      </c>
      <c r="V46" s="89">
        <v>80.5</v>
      </c>
      <c r="W46" s="60">
        <v>69</v>
      </c>
      <c r="X46" s="18">
        <v>34.5</v>
      </c>
      <c r="Y46" s="163">
        <v>34.5</v>
      </c>
      <c r="Z46" s="143">
        <v>4.7142857142857144</v>
      </c>
      <c r="AA46" s="80">
        <v>5.5</v>
      </c>
      <c r="AB46" s="36">
        <v>3.3</v>
      </c>
      <c r="AC46" s="155">
        <v>3.6666666666666665</v>
      </c>
      <c r="AD46" s="158" t="str">
        <f>IF(W46="","",IF(W46&gt;=23,"J",IF(W46&lt;23,"L")))</f>
        <v>J</v>
      </c>
      <c r="AE46" s="73" t="str">
        <f t="shared" si="2"/>
        <v>L</v>
      </c>
      <c r="AF46" s="16" t="s">
        <v>130</v>
      </c>
    </row>
    <row r="47" spans="1:32" ht="12" customHeight="1">
      <c r="A47" s="405" t="s">
        <v>127</v>
      </c>
      <c r="B47" s="406"/>
      <c r="C47" s="15">
        <v>4</v>
      </c>
      <c r="D47" s="78">
        <v>3</v>
      </c>
      <c r="E47" s="17">
        <v>4</v>
      </c>
      <c r="F47" s="139">
        <v>4</v>
      </c>
      <c r="G47" s="89">
        <v>46</v>
      </c>
      <c r="H47" s="60">
        <v>34.5</v>
      </c>
      <c r="I47" s="61">
        <v>46</v>
      </c>
      <c r="J47" s="149">
        <v>46</v>
      </c>
      <c r="K47" s="185">
        <v>7</v>
      </c>
      <c r="L47" s="80">
        <v>9.3333333333333339</v>
      </c>
      <c r="M47" s="36">
        <v>3.5</v>
      </c>
      <c r="N47" s="251">
        <v>4</v>
      </c>
      <c r="O47" s="158" t="str">
        <f t="shared" si="3"/>
        <v>J</v>
      </c>
      <c r="P47" s="73" t="str">
        <f t="shared" si="0"/>
        <v>L</v>
      </c>
      <c r="Q47" s="16" t="s">
        <v>129</v>
      </c>
      <c r="R47" s="15">
        <v>4</v>
      </c>
      <c r="S47" s="78">
        <v>4</v>
      </c>
      <c r="T47" s="17">
        <v>4</v>
      </c>
      <c r="U47" s="139">
        <v>4</v>
      </c>
      <c r="V47" s="89">
        <v>46</v>
      </c>
      <c r="W47" s="60">
        <v>46</v>
      </c>
      <c r="X47" s="18">
        <v>46</v>
      </c>
      <c r="Y47" s="163">
        <v>46</v>
      </c>
      <c r="Z47" s="143">
        <v>7</v>
      </c>
      <c r="AA47" s="80">
        <v>7</v>
      </c>
      <c r="AB47" s="36">
        <v>3.5</v>
      </c>
      <c r="AC47" s="155">
        <v>3.5</v>
      </c>
      <c r="AD47" s="158" t="str">
        <f t="shared" ref="AD47:AD48" si="4">IF(W47="","",IF(W47&gt;=23,"J",IF(W47&lt;23,"L")))</f>
        <v>J</v>
      </c>
      <c r="AE47" s="73" t="str">
        <f t="shared" ref="AE47:AE48" si="5">IF(W47="","",IF(W47&gt;=V47-8,"J",IF(W47&lt;V47-8,"L")))</f>
        <v>J</v>
      </c>
      <c r="AF47" s="16" t="s">
        <v>130</v>
      </c>
    </row>
    <row r="48" spans="1:32" ht="12" customHeight="1" thickBot="1">
      <c r="A48" s="407" t="s">
        <v>128</v>
      </c>
      <c r="B48" s="408"/>
      <c r="C48" s="23">
        <v>3</v>
      </c>
      <c r="D48" s="79">
        <v>3.65</v>
      </c>
      <c r="E48" s="25">
        <v>2</v>
      </c>
      <c r="F48" s="140">
        <v>2</v>
      </c>
      <c r="G48" s="91">
        <v>34.5</v>
      </c>
      <c r="H48" s="62">
        <v>42</v>
      </c>
      <c r="I48" s="63">
        <v>23</v>
      </c>
      <c r="J48" s="150">
        <v>23</v>
      </c>
      <c r="K48" s="252">
        <v>4.666666666666667</v>
      </c>
      <c r="L48" s="82">
        <v>3.8356164383561646</v>
      </c>
      <c r="M48" s="81">
        <v>2.8</v>
      </c>
      <c r="N48" s="253">
        <v>2.4778761061946901</v>
      </c>
      <c r="O48" s="159" t="str">
        <f t="shared" ref="O48" si="6">IF(H48="","",IF(H48&gt;=23,"J",IF(H48&lt;23,"L")))</f>
        <v>J</v>
      </c>
      <c r="P48" s="74" t="str">
        <f t="shared" ref="P48" si="7">IF(H48="","",IF(H48&gt;=G48-8,"J",IF(H48&lt;G48-8,"L")))</f>
        <v>J</v>
      </c>
      <c r="Q48" s="22" t="s">
        <v>129</v>
      </c>
      <c r="R48" s="23">
        <v>3</v>
      </c>
      <c r="S48" s="79">
        <v>2</v>
      </c>
      <c r="T48" s="25">
        <v>1</v>
      </c>
      <c r="U48" s="140">
        <v>2</v>
      </c>
      <c r="V48" s="91">
        <v>34.5</v>
      </c>
      <c r="W48" s="62">
        <v>23</v>
      </c>
      <c r="X48" s="21">
        <v>11.5</v>
      </c>
      <c r="Y48" s="166">
        <v>23</v>
      </c>
      <c r="Z48" s="146">
        <v>4.666666666666667</v>
      </c>
      <c r="AA48" s="82">
        <v>7</v>
      </c>
      <c r="AB48" s="81">
        <v>3.5</v>
      </c>
      <c r="AC48" s="156">
        <v>3.5</v>
      </c>
      <c r="AD48" s="159" t="str">
        <f t="shared" si="4"/>
        <v>J</v>
      </c>
      <c r="AE48" s="74" t="str">
        <f t="shared" si="5"/>
        <v>L</v>
      </c>
      <c r="AF48" s="22" t="s">
        <v>130</v>
      </c>
    </row>
    <row r="49" spans="1:32" ht="12" customHeight="1" thickBot="1">
      <c r="A49" s="6"/>
      <c r="B49" s="5"/>
      <c r="C49" s="5"/>
      <c r="D49" s="5"/>
      <c r="E49" s="5"/>
      <c r="F49" s="5"/>
      <c r="G49" s="5"/>
      <c r="H49" s="5"/>
      <c r="I49" s="5"/>
      <c r="J49" s="5"/>
      <c r="K49" s="5"/>
      <c r="L49" s="5"/>
      <c r="M49" s="5"/>
      <c r="N49" s="5"/>
      <c r="O49" s="5"/>
      <c r="P49" s="5"/>
      <c r="Q49" s="5"/>
      <c r="R49" s="5"/>
      <c r="S49" s="5"/>
      <c r="T49" s="5"/>
      <c r="U49" s="14"/>
      <c r="V49" s="13"/>
      <c r="W49" s="13"/>
      <c r="X49" s="13"/>
      <c r="Y49" s="13"/>
      <c r="Z49" s="13"/>
      <c r="AA49" s="13"/>
      <c r="AB49" s="13"/>
      <c r="AC49" s="13"/>
      <c r="AD49" s="13"/>
      <c r="AE49" s="13"/>
      <c r="AF49" s="13"/>
    </row>
    <row r="50" spans="1:32" ht="18" customHeight="1" thickBot="1">
      <c r="A50" s="329" t="s">
        <v>17</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1"/>
    </row>
    <row r="51" spans="1:32" ht="15.75" customHeight="1" thickBot="1">
      <c r="A51" s="411" t="s">
        <v>0</v>
      </c>
      <c r="B51" s="412"/>
      <c r="C51" s="323" t="s">
        <v>63</v>
      </c>
      <c r="D51" s="324"/>
      <c r="E51" s="324"/>
      <c r="F51" s="324"/>
      <c r="G51" s="324"/>
      <c r="H51" s="324"/>
      <c r="I51" s="324"/>
      <c r="J51" s="324"/>
      <c r="K51" s="324"/>
      <c r="L51" s="324"/>
      <c r="M51" s="324"/>
      <c r="N51" s="324"/>
      <c r="O51" s="324"/>
      <c r="P51" s="324"/>
      <c r="Q51" s="325"/>
      <c r="R51" s="326" t="s">
        <v>64</v>
      </c>
      <c r="S51" s="327"/>
      <c r="T51" s="327"/>
      <c r="U51" s="327"/>
      <c r="V51" s="327"/>
      <c r="W51" s="327"/>
      <c r="X51" s="327"/>
      <c r="Y51" s="327"/>
      <c r="Z51" s="327"/>
      <c r="AA51" s="327"/>
      <c r="AB51" s="327"/>
      <c r="AC51" s="327"/>
      <c r="AD51" s="327"/>
      <c r="AE51" s="327"/>
      <c r="AF51" s="328"/>
    </row>
    <row r="52" spans="1:32" ht="69" customHeight="1" thickBot="1">
      <c r="A52" s="413"/>
      <c r="B52" s="414"/>
      <c r="C52" s="104" t="s">
        <v>105</v>
      </c>
      <c r="D52" s="105" t="s">
        <v>106</v>
      </c>
      <c r="E52" s="105" t="s">
        <v>107</v>
      </c>
      <c r="F52" s="168" t="s">
        <v>108</v>
      </c>
      <c r="G52" s="104" t="s">
        <v>109</v>
      </c>
      <c r="H52" s="105" t="s">
        <v>110</v>
      </c>
      <c r="I52" s="105" t="s">
        <v>111</v>
      </c>
      <c r="J52" s="173" t="s">
        <v>112</v>
      </c>
      <c r="K52" s="104" t="s">
        <v>65</v>
      </c>
      <c r="L52" s="105" t="s">
        <v>66</v>
      </c>
      <c r="M52" s="105" t="s">
        <v>67</v>
      </c>
      <c r="N52" s="173" t="s">
        <v>68</v>
      </c>
      <c r="O52" s="172" t="s">
        <v>113</v>
      </c>
      <c r="P52" s="105" t="s">
        <v>115</v>
      </c>
      <c r="Q52" s="106" t="s">
        <v>93</v>
      </c>
      <c r="R52" s="107" t="s">
        <v>105</v>
      </c>
      <c r="S52" s="108" t="s">
        <v>106</v>
      </c>
      <c r="T52" s="108" t="s">
        <v>107</v>
      </c>
      <c r="U52" s="174" t="s">
        <v>108</v>
      </c>
      <c r="V52" s="107" t="s">
        <v>109</v>
      </c>
      <c r="W52" s="108" t="s">
        <v>110</v>
      </c>
      <c r="X52" s="108" t="s">
        <v>111</v>
      </c>
      <c r="Y52" s="109" t="s">
        <v>112</v>
      </c>
      <c r="Z52" s="107" t="s">
        <v>65</v>
      </c>
      <c r="AA52" s="108" t="s">
        <v>66</v>
      </c>
      <c r="AB52" s="108" t="s">
        <v>67</v>
      </c>
      <c r="AC52" s="109" t="s">
        <v>68</v>
      </c>
      <c r="AD52" s="175" t="s">
        <v>113</v>
      </c>
      <c r="AE52" s="108" t="s">
        <v>114</v>
      </c>
      <c r="AF52" s="109" t="s">
        <v>69</v>
      </c>
    </row>
    <row r="53" spans="1:32" ht="12" customHeight="1">
      <c r="A53" s="403" t="s">
        <v>18</v>
      </c>
      <c r="B53" s="404"/>
      <c r="C53" s="98">
        <v>0</v>
      </c>
      <c r="D53" s="99">
        <v>0</v>
      </c>
      <c r="E53" s="100">
        <v>0</v>
      </c>
      <c r="F53" s="169">
        <v>0</v>
      </c>
      <c r="G53" s="147">
        <v>0</v>
      </c>
      <c r="H53" s="57">
        <v>0</v>
      </c>
      <c r="I53" s="58">
        <v>0</v>
      </c>
      <c r="J53" s="148">
        <v>0</v>
      </c>
      <c r="K53" s="181" t="e">
        <v>#DIV/0!</v>
      </c>
      <c r="L53" s="39" t="e">
        <v>#DIV/0!</v>
      </c>
      <c r="M53" s="38" t="e">
        <v>#DIV/0!</v>
      </c>
      <c r="N53" s="182" t="e">
        <v>#DIV/0!</v>
      </c>
      <c r="O53" s="199" t="str">
        <f>IF(H53="","",IF(C53=0,"J",IF(H53&gt;=23,"J",IF(H53&lt;23,"L"))))</f>
        <v>J</v>
      </c>
      <c r="P53" s="101" t="str">
        <f t="shared" ref="P53:P61" si="8">IF(H53="","",IF(H53&gt;=G53-8,"J",IF(H53&lt;G53-8,"L")))</f>
        <v>J</v>
      </c>
      <c r="Q53" s="72" t="s">
        <v>131</v>
      </c>
      <c r="R53" s="98">
        <v>0</v>
      </c>
      <c r="S53" s="99">
        <v>0</v>
      </c>
      <c r="T53" s="100">
        <v>0</v>
      </c>
      <c r="U53" s="169">
        <v>0</v>
      </c>
      <c r="V53" s="147">
        <v>0</v>
      </c>
      <c r="W53" s="57">
        <v>0</v>
      </c>
      <c r="X53" s="64">
        <v>0</v>
      </c>
      <c r="Y53" s="162">
        <v>0</v>
      </c>
      <c r="Z53" s="181" t="e">
        <v>#DIV/0!</v>
      </c>
      <c r="AA53" s="39" t="e">
        <v>#DIV/0!</v>
      </c>
      <c r="AB53" s="38" t="e">
        <v>#DIV/0!</v>
      </c>
      <c r="AC53" s="182" t="e">
        <v>#DIV/0!</v>
      </c>
      <c r="AD53" s="199" t="str">
        <f>IF(W53="","",IF(R53=0,"J",IF(W53&gt;=23,"J",IF(W53&lt;23,"L"))))</f>
        <v>J</v>
      </c>
      <c r="AE53" s="101" t="str">
        <f t="shared" ref="AE53:AE61" si="9">IF(W53="","",IF(W53&gt;=V53-8,"J",IF(W53&lt;V53-8,"L")))</f>
        <v>J</v>
      </c>
      <c r="AF53" s="72" t="s">
        <v>131</v>
      </c>
    </row>
    <row r="54" spans="1:32" ht="12" customHeight="1">
      <c r="A54" s="405" t="s">
        <v>19</v>
      </c>
      <c r="B54" s="406"/>
      <c r="C54" s="66">
        <v>4</v>
      </c>
      <c r="D54" s="67">
        <v>4</v>
      </c>
      <c r="E54" s="68">
        <v>2</v>
      </c>
      <c r="F54" s="170">
        <v>2</v>
      </c>
      <c r="G54" s="89">
        <v>46</v>
      </c>
      <c r="H54" s="60">
        <v>46</v>
      </c>
      <c r="I54" s="61">
        <v>23</v>
      </c>
      <c r="J54" s="149">
        <v>23</v>
      </c>
      <c r="K54" s="185">
        <v>7</v>
      </c>
      <c r="L54" s="37">
        <v>7</v>
      </c>
      <c r="M54" s="36">
        <v>4.666666666666667</v>
      </c>
      <c r="N54" s="186">
        <v>4.666666666666667</v>
      </c>
      <c r="O54" s="200" t="str">
        <f t="shared" ref="O54:O61" si="10">IF(H54="","",IF(H54&gt;=23,"J",IF(H54&lt;23,"L")))</f>
        <v>J</v>
      </c>
      <c r="P54" s="73" t="str">
        <f t="shared" si="8"/>
        <v>J</v>
      </c>
      <c r="Q54" s="16" t="s">
        <v>130</v>
      </c>
      <c r="R54" s="66">
        <v>3</v>
      </c>
      <c r="S54" s="67">
        <v>3</v>
      </c>
      <c r="T54" s="68">
        <v>1</v>
      </c>
      <c r="U54" s="170">
        <v>1</v>
      </c>
      <c r="V54" s="89">
        <v>34.5</v>
      </c>
      <c r="W54" s="60">
        <v>34.5</v>
      </c>
      <c r="X54" s="18">
        <v>11.5</v>
      </c>
      <c r="Y54" s="163">
        <v>11.5</v>
      </c>
      <c r="Z54" s="185">
        <v>9.3333333333333339</v>
      </c>
      <c r="AA54" s="37">
        <v>9.3333333333333339</v>
      </c>
      <c r="AB54" s="36">
        <v>7</v>
      </c>
      <c r="AC54" s="186">
        <v>7</v>
      </c>
      <c r="AD54" s="200" t="str">
        <f t="shared" ref="AD54:AD61" si="11">IF(W54="","",IF(W54&gt;=23,"J",IF(W54&lt;23,"L")))</f>
        <v>J</v>
      </c>
      <c r="AE54" s="73" t="str">
        <f t="shared" si="9"/>
        <v>J</v>
      </c>
      <c r="AF54" s="16" t="s">
        <v>130</v>
      </c>
    </row>
    <row r="55" spans="1:32" ht="12" customHeight="1">
      <c r="A55" s="405" t="s">
        <v>23</v>
      </c>
      <c r="B55" s="406"/>
      <c r="C55" s="66">
        <v>3</v>
      </c>
      <c r="D55" s="67">
        <v>3</v>
      </c>
      <c r="E55" s="68">
        <v>3</v>
      </c>
      <c r="F55" s="170">
        <v>2</v>
      </c>
      <c r="G55" s="89">
        <v>34.5</v>
      </c>
      <c r="H55" s="60">
        <v>34.5</v>
      </c>
      <c r="I55" s="61">
        <v>34.5</v>
      </c>
      <c r="J55" s="149">
        <v>23</v>
      </c>
      <c r="K55" s="185">
        <v>7.333333333333333</v>
      </c>
      <c r="L55" s="37">
        <v>7.333333333333333</v>
      </c>
      <c r="M55" s="36">
        <v>3.6666666666666665</v>
      </c>
      <c r="N55" s="186">
        <v>4.4000000000000004</v>
      </c>
      <c r="O55" s="200" t="str">
        <f>IF(H55="","",IF(H55&gt;=23,"J",IF(H55&lt;23,"L")))</f>
        <v>J</v>
      </c>
      <c r="P55" s="73" t="str">
        <f>IF(H55="","",IF(H55&gt;=G55-8,"J",IF(H55&lt;G55-8,"L")))</f>
        <v>J</v>
      </c>
      <c r="Q55" s="16" t="s">
        <v>130</v>
      </c>
      <c r="R55" s="66">
        <v>3</v>
      </c>
      <c r="S55" s="67">
        <v>3</v>
      </c>
      <c r="T55" s="68">
        <v>2</v>
      </c>
      <c r="U55" s="170">
        <v>3</v>
      </c>
      <c r="V55" s="89">
        <v>34.5</v>
      </c>
      <c r="W55" s="60">
        <v>34.5</v>
      </c>
      <c r="X55" s="18">
        <v>23</v>
      </c>
      <c r="Y55" s="163">
        <v>34.5</v>
      </c>
      <c r="Z55" s="185">
        <v>7.333333333333333</v>
      </c>
      <c r="AA55" s="37">
        <v>7.333333333333333</v>
      </c>
      <c r="AB55" s="36">
        <v>4.4000000000000004</v>
      </c>
      <c r="AC55" s="186">
        <v>3.6666666666666665</v>
      </c>
      <c r="AD55" s="200" t="str">
        <f>IF(W55="","",IF(W55&gt;=23,"J",IF(W55&lt;23,"L")))</f>
        <v>J</v>
      </c>
      <c r="AE55" s="73" t="str">
        <f>IF(W55="","",IF(W55&gt;=V55-8,"J",IF(W55&lt;V55-8,"L")))</f>
        <v>J</v>
      </c>
      <c r="AF55" s="16" t="s">
        <v>130</v>
      </c>
    </row>
    <row r="56" spans="1:32" ht="12" customHeight="1">
      <c r="A56" s="405" t="s">
        <v>21</v>
      </c>
      <c r="B56" s="406"/>
      <c r="C56" s="66">
        <v>3</v>
      </c>
      <c r="D56" s="67">
        <v>2.65</v>
      </c>
      <c r="E56" s="68">
        <v>3</v>
      </c>
      <c r="F56" s="170">
        <v>3</v>
      </c>
      <c r="G56" s="89">
        <v>34.5</v>
      </c>
      <c r="H56" s="60">
        <v>30.5</v>
      </c>
      <c r="I56" s="61">
        <v>34.5</v>
      </c>
      <c r="J56" s="149">
        <v>34.5</v>
      </c>
      <c r="K56" s="185">
        <v>9.3333333333333339</v>
      </c>
      <c r="L56" s="37">
        <v>10.566037735849058</v>
      </c>
      <c r="M56" s="36">
        <v>4.666666666666667</v>
      </c>
      <c r="N56" s="186">
        <v>4.9557522123893802</v>
      </c>
      <c r="O56" s="200" t="str">
        <f>IF(H56="","",IF(H56&gt;=23,"J",IF(H56&lt;23,"L")))</f>
        <v>J</v>
      </c>
      <c r="P56" s="73" t="str">
        <f>IF(H56="","",IF(H56&gt;=G56-8,"J",IF(H56&lt;G56-8,"L")))</f>
        <v>J</v>
      </c>
      <c r="Q56" s="16" t="s">
        <v>129</v>
      </c>
      <c r="R56" s="66">
        <v>4</v>
      </c>
      <c r="S56" s="67">
        <v>3</v>
      </c>
      <c r="T56" s="68">
        <v>1</v>
      </c>
      <c r="U56" s="170">
        <v>2</v>
      </c>
      <c r="V56" s="89">
        <v>46</v>
      </c>
      <c r="W56" s="60">
        <v>34.5</v>
      </c>
      <c r="X56" s="18">
        <v>11.5</v>
      </c>
      <c r="Y56" s="163">
        <v>23</v>
      </c>
      <c r="Z56" s="185">
        <v>7</v>
      </c>
      <c r="AA56" s="37">
        <v>9.3333333333333339</v>
      </c>
      <c r="AB56" s="36">
        <v>5.6</v>
      </c>
      <c r="AC56" s="186">
        <v>5.6</v>
      </c>
      <c r="AD56" s="200" t="str">
        <f>IF(W56="","",IF(W56&gt;=23,"J",IF(W56&lt;23,"L")))</f>
        <v>J</v>
      </c>
      <c r="AE56" s="73" t="str">
        <f>IF(W56="","",IF(W56&gt;=V56-8,"J",IF(W56&lt;V56-8,"L")))</f>
        <v>L</v>
      </c>
      <c r="AF56" s="16" t="s">
        <v>130</v>
      </c>
    </row>
    <row r="57" spans="1:32" ht="12" customHeight="1">
      <c r="A57" s="405" t="s">
        <v>24</v>
      </c>
      <c r="B57" s="406"/>
      <c r="C57" s="66">
        <v>3</v>
      </c>
      <c r="D57" s="67">
        <v>3</v>
      </c>
      <c r="E57" s="68">
        <v>1</v>
      </c>
      <c r="F57" s="170">
        <v>1</v>
      </c>
      <c r="G57" s="89">
        <v>34.5</v>
      </c>
      <c r="H57" s="60">
        <v>34.5</v>
      </c>
      <c r="I57" s="61">
        <v>11.5</v>
      </c>
      <c r="J57" s="149">
        <v>11.5</v>
      </c>
      <c r="K57" s="185">
        <v>5.333333333333333</v>
      </c>
      <c r="L57" s="37">
        <v>5.333333333333333</v>
      </c>
      <c r="M57" s="36">
        <v>4</v>
      </c>
      <c r="N57" s="186">
        <v>4</v>
      </c>
      <c r="O57" s="200" t="str">
        <f>IF(H57="","",IF(H57&gt;=23,"J",IF(H57&lt;23,"L")))</f>
        <v>J</v>
      </c>
      <c r="P57" s="73" t="str">
        <f>IF(H57="","",IF(H57&gt;=G57-8,"J",IF(H57&lt;G57-8,"L")))</f>
        <v>J</v>
      </c>
      <c r="Q57" s="16" t="s">
        <v>130</v>
      </c>
      <c r="R57" s="66">
        <v>2</v>
      </c>
      <c r="S57" s="67">
        <v>2</v>
      </c>
      <c r="T57" s="68">
        <v>1</v>
      </c>
      <c r="U57" s="170">
        <v>1</v>
      </c>
      <c r="V57" s="89">
        <v>23</v>
      </c>
      <c r="W57" s="60">
        <v>23</v>
      </c>
      <c r="X57" s="18">
        <v>11.5</v>
      </c>
      <c r="Y57" s="163">
        <v>11.5</v>
      </c>
      <c r="Z57" s="185">
        <v>8</v>
      </c>
      <c r="AA57" s="37">
        <v>8</v>
      </c>
      <c r="AB57" s="36">
        <v>5.333333333333333</v>
      </c>
      <c r="AC57" s="186">
        <v>5.333333333333333</v>
      </c>
      <c r="AD57" s="200" t="str">
        <f>IF(W57="","",IF(W57&gt;=23,"J",IF(W57&lt;23,"L")))</f>
        <v>J</v>
      </c>
      <c r="AE57" s="73" t="str">
        <f>IF(W57="","",IF(W57&gt;=V57-8,"J",IF(W57&lt;V57-8,"L")))</f>
        <v>J</v>
      </c>
      <c r="AF57" s="16" t="s">
        <v>130</v>
      </c>
    </row>
    <row r="58" spans="1:32" ht="12" customHeight="1">
      <c r="A58" s="405" t="s">
        <v>20</v>
      </c>
      <c r="B58" s="406"/>
      <c r="C58" s="66">
        <v>3</v>
      </c>
      <c r="D58" s="67">
        <v>2.65</v>
      </c>
      <c r="E58" s="68">
        <v>2</v>
      </c>
      <c r="F58" s="170">
        <v>1</v>
      </c>
      <c r="G58" s="89">
        <v>34.5</v>
      </c>
      <c r="H58" s="60">
        <v>30.5</v>
      </c>
      <c r="I58" s="61">
        <v>23</v>
      </c>
      <c r="J58" s="149">
        <v>11.5</v>
      </c>
      <c r="K58" s="185">
        <v>7.333333333333333</v>
      </c>
      <c r="L58" s="37">
        <v>8.3018867924528301</v>
      </c>
      <c r="M58" s="36">
        <v>4.4000000000000004</v>
      </c>
      <c r="N58" s="186">
        <v>5.5</v>
      </c>
      <c r="O58" s="200" t="str">
        <f t="shared" si="10"/>
        <v>J</v>
      </c>
      <c r="P58" s="73" t="str">
        <f t="shared" si="8"/>
        <v>J</v>
      </c>
      <c r="Q58" s="16" t="s">
        <v>129</v>
      </c>
      <c r="R58" s="66">
        <v>3</v>
      </c>
      <c r="S58" s="67">
        <v>3</v>
      </c>
      <c r="T58" s="68">
        <v>1</v>
      </c>
      <c r="U58" s="170">
        <v>1</v>
      </c>
      <c r="V58" s="89">
        <v>34.5</v>
      </c>
      <c r="W58" s="60">
        <v>34.5</v>
      </c>
      <c r="X58" s="18">
        <v>11.5</v>
      </c>
      <c r="Y58" s="163">
        <v>11.5</v>
      </c>
      <c r="Z58" s="185">
        <v>7.333333333333333</v>
      </c>
      <c r="AA58" s="37">
        <v>7.333333333333333</v>
      </c>
      <c r="AB58" s="36">
        <v>5.5</v>
      </c>
      <c r="AC58" s="186">
        <v>5.5</v>
      </c>
      <c r="AD58" s="200" t="str">
        <f t="shared" si="11"/>
        <v>J</v>
      </c>
      <c r="AE58" s="73" t="str">
        <f t="shared" si="9"/>
        <v>J</v>
      </c>
      <c r="AF58" s="16" t="s">
        <v>130</v>
      </c>
    </row>
    <row r="59" spans="1:32" ht="12" customHeight="1">
      <c r="A59" s="405" t="s">
        <v>22</v>
      </c>
      <c r="B59" s="406"/>
      <c r="C59" s="66">
        <v>4</v>
      </c>
      <c r="D59" s="67">
        <v>4</v>
      </c>
      <c r="E59" s="68">
        <v>3</v>
      </c>
      <c r="F59" s="170">
        <v>2</v>
      </c>
      <c r="G59" s="89">
        <v>46</v>
      </c>
      <c r="H59" s="60">
        <v>46</v>
      </c>
      <c r="I59" s="61">
        <v>34.5</v>
      </c>
      <c r="J59" s="149">
        <v>23</v>
      </c>
      <c r="K59" s="185">
        <v>7.25</v>
      </c>
      <c r="L59" s="37">
        <v>7.25</v>
      </c>
      <c r="M59" s="36">
        <v>4.1428571428571432</v>
      </c>
      <c r="N59" s="186">
        <v>4.833333333333333</v>
      </c>
      <c r="O59" s="200" t="str">
        <f t="shared" si="10"/>
        <v>J</v>
      </c>
      <c r="P59" s="73" t="str">
        <f t="shared" si="8"/>
        <v>J</v>
      </c>
      <c r="Q59" s="16" t="s">
        <v>130</v>
      </c>
      <c r="R59" s="66">
        <v>3</v>
      </c>
      <c r="S59" s="67">
        <v>3</v>
      </c>
      <c r="T59" s="68">
        <v>2</v>
      </c>
      <c r="U59" s="170">
        <v>2</v>
      </c>
      <c r="V59" s="89">
        <v>34.5</v>
      </c>
      <c r="W59" s="60">
        <v>34.5</v>
      </c>
      <c r="X59" s="18">
        <v>23</v>
      </c>
      <c r="Y59" s="163">
        <v>23</v>
      </c>
      <c r="Z59" s="185">
        <v>9.6666666666666661</v>
      </c>
      <c r="AA59" s="37">
        <v>9.6666666666666661</v>
      </c>
      <c r="AB59" s="36">
        <v>5.8</v>
      </c>
      <c r="AC59" s="186">
        <v>5.8</v>
      </c>
      <c r="AD59" s="200" t="str">
        <f t="shared" si="11"/>
        <v>J</v>
      </c>
      <c r="AE59" s="73" t="str">
        <f t="shared" si="9"/>
        <v>J</v>
      </c>
      <c r="AF59" s="16" t="s">
        <v>130</v>
      </c>
    </row>
    <row r="60" spans="1:32" ht="12" customHeight="1">
      <c r="A60" s="405" t="s">
        <v>101</v>
      </c>
      <c r="B60" s="406"/>
      <c r="C60" s="66">
        <v>2</v>
      </c>
      <c r="D60" s="67">
        <v>1</v>
      </c>
      <c r="E60" s="68">
        <v>1</v>
      </c>
      <c r="F60" s="170">
        <v>0</v>
      </c>
      <c r="G60" s="89">
        <v>23</v>
      </c>
      <c r="H60" s="60">
        <v>11.5</v>
      </c>
      <c r="I60" s="61">
        <v>11.5</v>
      </c>
      <c r="J60" s="149">
        <v>0</v>
      </c>
      <c r="K60" s="222" t="s">
        <v>124</v>
      </c>
      <c r="L60" s="49" t="s">
        <v>124</v>
      </c>
      <c r="M60" s="49" t="s">
        <v>124</v>
      </c>
      <c r="N60" s="223" t="s">
        <v>124</v>
      </c>
      <c r="O60" s="219" t="s">
        <v>124</v>
      </c>
      <c r="P60" s="220" t="s">
        <v>124</v>
      </c>
      <c r="Q60" s="16" t="s">
        <v>129</v>
      </c>
      <c r="R60" s="66">
        <v>0</v>
      </c>
      <c r="S60" s="67">
        <v>1</v>
      </c>
      <c r="T60" s="68">
        <v>0</v>
      </c>
      <c r="U60" s="170">
        <v>1</v>
      </c>
      <c r="V60" s="89">
        <v>0</v>
      </c>
      <c r="W60" s="60">
        <v>11.5</v>
      </c>
      <c r="X60" s="18">
        <v>0</v>
      </c>
      <c r="Y60" s="163">
        <v>11.5</v>
      </c>
      <c r="Z60" s="222" t="s">
        <v>124</v>
      </c>
      <c r="AA60" s="49" t="s">
        <v>124</v>
      </c>
      <c r="AB60" s="49" t="s">
        <v>124</v>
      </c>
      <c r="AC60" s="223" t="s">
        <v>124</v>
      </c>
      <c r="AD60" s="219" t="s">
        <v>124</v>
      </c>
      <c r="AE60" s="220" t="s">
        <v>124</v>
      </c>
      <c r="AF60" s="16" t="s">
        <v>130</v>
      </c>
    </row>
    <row r="61" spans="1:32" ht="12" customHeight="1" thickBot="1">
      <c r="A61" s="407" t="s">
        <v>71</v>
      </c>
      <c r="B61" s="408"/>
      <c r="C61" s="69">
        <v>13</v>
      </c>
      <c r="D61" s="70">
        <v>13</v>
      </c>
      <c r="E61" s="71">
        <v>1</v>
      </c>
      <c r="F61" s="171">
        <v>1</v>
      </c>
      <c r="G61" s="91">
        <v>149.5</v>
      </c>
      <c r="H61" s="62">
        <v>149.5</v>
      </c>
      <c r="I61" s="63">
        <v>11.5</v>
      </c>
      <c r="J61" s="150">
        <v>11.5</v>
      </c>
      <c r="K61" s="224" t="s">
        <v>124</v>
      </c>
      <c r="L61" s="24" t="s">
        <v>124</v>
      </c>
      <c r="M61" s="24" t="s">
        <v>124</v>
      </c>
      <c r="N61" s="225" t="s">
        <v>124</v>
      </c>
      <c r="O61" s="221" t="str">
        <f t="shared" si="10"/>
        <v>J</v>
      </c>
      <c r="P61" s="74" t="str">
        <f t="shared" si="8"/>
        <v>J</v>
      </c>
      <c r="Q61" s="22" t="s">
        <v>130</v>
      </c>
      <c r="R61" s="69">
        <v>14</v>
      </c>
      <c r="S61" s="70">
        <v>14</v>
      </c>
      <c r="T61" s="71">
        <v>0</v>
      </c>
      <c r="U61" s="171">
        <v>0</v>
      </c>
      <c r="V61" s="91">
        <v>161</v>
      </c>
      <c r="W61" s="62">
        <v>161</v>
      </c>
      <c r="X61" s="21">
        <v>0</v>
      </c>
      <c r="Y61" s="166">
        <v>0</v>
      </c>
      <c r="Z61" s="224" t="s">
        <v>124</v>
      </c>
      <c r="AA61" s="24" t="s">
        <v>124</v>
      </c>
      <c r="AB61" s="24" t="s">
        <v>124</v>
      </c>
      <c r="AC61" s="225" t="s">
        <v>124</v>
      </c>
      <c r="AD61" s="221" t="str">
        <f t="shared" si="11"/>
        <v>J</v>
      </c>
      <c r="AE61" s="74" t="str">
        <f t="shared" si="9"/>
        <v>J</v>
      </c>
      <c r="AF61" s="22" t="s">
        <v>130</v>
      </c>
    </row>
    <row r="62" spans="1:32" ht="12" customHeight="1" thickBot="1">
      <c r="A62" s="6"/>
      <c r="B62" s="5"/>
      <c r="C62" s="5"/>
      <c r="D62" s="5"/>
      <c r="E62" s="5"/>
      <c r="F62" s="5"/>
      <c r="G62" s="5"/>
      <c r="H62" s="5"/>
      <c r="I62" s="5"/>
      <c r="J62" s="5"/>
      <c r="K62" s="5"/>
      <c r="L62" s="5"/>
      <c r="M62" s="5"/>
      <c r="N62" s="5"/>
      <c r="O62" s="5"/>
      <c r="P62" s="5"/>
      <c r="Q62" s="5"/>
      <c r="R62" s="5"/>
      <c r="S62" s="5"/>
      <c r="T62" s="5"/>
      <c r="U62" s="48"/>
    </row>
    <row r="63" spans="1:32" s="10" customFormat="1" ht="18" customHeight="1" thickBot="1">
      <c r="A63" s="423" t="s">
        <v>102</v>
      </c>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c r="Z63" s="424"/>
      <c r="AA63" s="424"/>
      <c r="AB63" s="424"/>
      <c r="AC63" s="424"/>
      <c r="AD63" s="424"/>
      <c r="AE63" s="424"/>
      <c r="AF63" s="425"/>
    </row>
    <row r="64" spans="1:32" ht="15.75" customHeight="1" thickBot="1">
      <c r="A64" s="415" t="s">
        <v>0</v>
      </c>
      <c r="B64" s="416"/>
      <c r="C64" s="426" t="s">
        <v>63</v>
      </c>
      <c r="D64" s="427"/>
      <c r="E64" s="427"/>
      <c r="F64" s="427"/>
      <c r="G64" s="427"/>
      <c r="H64" s="427"/>
      <c r="I64" s="427"/>
      <c r="J64" s="427"/>
      <c r="K64" s="427"/>
      <c r="L64" s="427"/>
      <c r="M64" s="427"/>
      <c r="N64" s="427"/>
      <c r="O64" s="427"/>
      <c r="P64" s="427"/>
      <c r="Q64" s="428"/>
      <c r="R64" s="255" t="s">
        <v>64</v>
      </c>
      <c r="S64" s="256"/>
      <c r="T64" s="256"/>
      <c r="U64" s="256"/>
      <c r="V64" s="256"/>
      <c r="W64" s="256"/>
      <c r="X64" s="256"/>
      <c r="Y64" s="256"/>
      <c r="Z64" s="256"/>
      <c r="AA64" s="256"/>
      <c r="AB64" s="256"/>
      <c r="AC64" s="256"/>
      <c r="AD64" s="256"/>
      <c r="AE64" s="256"/>
      <c r="AF64" s="257"/>
    </row>
    <row r="65" spans="1:32" ht="69" customHeight="1" thickBot="1">
      <c r="A65" s="417"/>
      <c r="B65" s="418"/>
      <c r="C65" s="110" t="s">
        <v>119</v>
      </c>
      <c r="D65" s="111" t="s">
        <v>120</v>
      </c>
      <c r="E65" s="111" t="s">
        <v>107</v>
      </c>
      <c r="F65" s="190" t="s">
        <v>108</v>
      </c>
      <c r="G65" s="187" t="s">
        <v>116</v>
      </c>
      <c r="H65" s="111" t="s">
        <v>121</v>
      </c>
      <c r="I65" s="111" t="s">
        <v>111</v>
      </c>
      <c r="J65" s="112" t="s">
        <v>112</v>
      </c>
      <c r="K65" s="110" t="s">
        <v>65</v>
      </c>
      <c r="L65" s="111" t="s">
        <v>66</v>
      </c>
      <c r="M65" s="111" t="s">
        <v>67</v>
      </c>
      <c r="N65" s="190" t="s">
        <v>68</v>
      </c>
      <c r="O65" s="187" t="s">
        <v>113</v>
      </c>
      <c r="P65" s="111" t="s">
        <v>115</v>
      </c>
      <c r="Q65" s="113" t="s">
        <v>93</v>
      </c>
      <c r="R65" s="114" t="s">
        <v>119</v>
      </c>
      <c r="S65" s="115" t="s">
        <v>120</v>
      </c>
      <c r="T65" s="115" t="s">
        <v>107</v>
      </c>
      <c r="U65" s="116" t="s">
        <v>108</v>
      </c>
      <c r="V65" s="208" t="s">
        <v>116</v>
      </c>
      <c r="W65" s="115" t="s">
        <v>121</v>
      </c>
      <c r="X65" s="115" t="s">
        <v>111</v>
      </c>
      <c r="Y65" s="176" t="s">
        <v>112</v>
      </c>
      <c r="Z65" s="114" t="s">
        <v>65</v>
      </c>
      <c r="AA65" s="115" t="s">
        <v>66</v>
      </c>
      <c r="AB65" s="115" t="s">
        <v>67</v>
      </c>
      <c r="AC65" s="116" t="s">
        <v>68</v>
      </c>
      <c r="AD65" s="208" t="s">
        <v>113</v>
      </c>
      <c r="AE65" s="115" t="s">
        <v>115</v>
      </c>
      <c r="AF65" s="116" t="s">
        <v>93</v>
      </c>
    </row>
    <row r="66" spans="1:32" ht="12" customHeight="1">
      <c r="A66" s="419" t="s">
        <v>26</v>
      </c>
      <c r="B66" s="420"/>
      <c r="C66" s="98">
        <v>4</v>
      </c>
      <c r="D66" s="99">
        <v>2</v>
      </c>
      <c r="E66" s="100">
        <v>1</v>
      </c>
      <c r="F66" s="191">
        <v>0.65</v>
      </c>
      <c r="G66" s="56">
        <v>46</v>
      </c>
      <c r="H66" s="57">
        <v>23</v>
      </c>
      <c r="I66" s="58">
        <v>11.5</v>
      </c>
      <c r="J66" s="195">
        <v>7.5</v>
      </c>
      <c r="K66" s="181">
        <v>5</v>
      </c>
      <c r="L66" s="39">
        <v>10</v>
      </c>
      <c r="M66" s="38">
        <v>4</v>
      </c>
      <c r="N66" s="182">
        <v>7.5471698113207548</v>
      </c>
      <c r="O66" s="199" t="str">
        <f t="shared" ref="O66:P71" si="12">IF(H66="","",IF(H66&gt;=23,"J",IF(H66&lt;23,"L")))</f>
        <v>J</v>
      </c>
      <c r="P66" s="101" t="str">
        <f t="shared" ref="P66:P69" si="13">IF(H66="","",IF(H66&gt;=G66-8,"J",IF(H66&lt;G66-8,"L")))</f>
        <v>L</v>
      </c>
      <c r="Q66" s="72" t="s">
        <v>129</v>
      </c>
      <c r="R66" s="98">
        <v>3</v>
      </c>
      <c r="S66" s="99">
        <v>3</v>
      </c>
      <c r="T66" s="100">
        <v>1</v>
      </c>
      <c r="U66" s="191">
        <v>1</v>
      </c>
      <c r="V66" s="56">
        <v>34.5</v>
      </c>
      <c r="W66" s="57">
        <v>34.5</v>
      </c>
      <c r="X66" s="64">
        <v>11.5</v>
      </c>
      <c r="Y66" s="178">
        <v>11.5</v>
      </c>
      <c r="Z66" s="181">
        <v>6.666666666666667</v>
      </c>
      <c r="AA66" s="39">
        <v>6.666666666666667</v>
      </c>
      <c r="AB66" s="38">
        <v>7.666666666666667</v>
      </c>
      <c r="AC66" s="182">
        <v>5</v>
      </c>
      <c r="AD66" s="199" t="str">
        <f t="shared" ref="AD66:AD71" si="14">IF(W66="","",IF(W66&gt;=23,"J",IF(W66&lt;23,"L")))</f>
        <v>J</v>
      </c>
      <c r="AE66" s="101" t="str">
        <f t="shared" ref="AE66:AE71" si="15">IF(W66="","",IF(W66&gt;=V66-8,"J",IF(W66&lt;V66-8,"L")))</f>
        <v>J</v>
      </c>
      <c r="AF66" s="72" t="s">
        <v>130</v>
      </c>
    </row>
    <row r="67" spans="1:32" ht="12" customHeight="1">
      <c r="A67" s="421" t="s">
        <v>47</v>
      </c>
      <c r="B67" s="422"/>
      <c r="C67" s="66">
        <v>4</v>
      </c>
      <c r="D67" s="67">
        <v>4</v>
      </c>
      <c r="E67" s="68">
        <v>0</v>
      </c>
      <c r="F67" s="192">
        <v>0</v>
      </c>
      <c r="G67" s="59">
        <v>46</v>
      </c>
      <c r="H67" s="60">
        <v>46</v>
      </c>
      <c r="I67" s="61">
        <v>0</v>
      </c>
      <c r="J67" s="196">
        <v>0</v>
      </c>
      <c r="K67" s="183" t="s">
        <v>124</v>
      </c>
      <c r="L67" s="40" t="s">
        <v>124</v>
      </c>
      <c r="M67" s="40" t="s">
        <v>124</v>
      </c>
      <c r="N67" s="184" t="s">
        <v>124</v>
      </c>
      <c r="O67" s="200" t="str">
        <f t="shared" si="12"/>
        <v>J</v>
      </c>
      <c r="P67" s="73" t="str">
        <f t="shared" si="13"/>
        <v>J</v>
      </c>
      <c r="Q67" s="16" t="s">
        <v>130</v>
      </c>
      <c r="R67" s="66">
        <v>3</v>
      </c>
      <c r="S67" s="67">
        <v>3</v>
      </c>
      <c r="T67" s="68">
        <v>0</v>
      </c>
      <c r="U67" s="192">
        <v>0</v>
      </c>
      <c r="V67" s="59">
        <v>34.5</v>
      </c>
      <c r="W67" s="60">
        <v>34.5</v>
      </c>
      <c r="X67" s="18">
        <v>0</v>
      </c>
      <c r="Y67" s="179">
        <v>0</v>
      </c>
      <c r="Z67" s="183" t="s">
        <v>124</v>
      </c>
      <c r="AA67" s="40" t="s">
        <v>124</v>
      </c>
      <c r="AB67" s="40" t="s">
        <v>124</v>
      </c>
      <c r="AC67" s="184" t="s">
        <v>124</v>
      </c>
      <c r="AD67" s="200" t="str">
        <f t="shared" si="14"/>
        <v>J</v>
      </c>
      <c r="AE67" s="73" t="str">
        <f t="shared" si="15"/>
        <v>J</v>
      </c>
      <c r="AF67" s="16" t="s">
        <v>130</v>
      </c>
    </row>
    <row r="68" spans="1:32" ht="12" customHeight="1">
      <c r="A68" s="421" t="s">
        <v>27</v>
      </c>
      <c r="B68" s="422"/>
      <c r="C68" s="66">
        <v>3</v>
      </c>
      <c r="D68" s="67">
        <v>3</v>
      </c>
      <c r="E68" s="68">
        <v>1</v>
      </c>
      <c r="F68" s="192">
        <v>1</v>
      </c>
      <c r="G68" s="59">
        <v>34.5</v>
      </c>
      <c r="H68" s="60">
        <v>34.5</v>
      </c>
      <c r="I68" s="61">
        <v>11.5</v>
      </c>
      <c r="J68" s="196">
        <v>11.5</v>
      </c>
      <c r="K68" s="183" t="s">
        <v>124</v>
      </c>
      <c r="L68" s="40" t="s">
        <v>124</v>
      </c>
      <c r="M68" s="40" t="s">
        <v>124</v>
      </c>
      <c r="N68" s="184" t="s">
        <v>124</v>
      </c>
      <c r="O68" s="200" t="str">
        <f t="shared" si="12"/>
        <v>J</v>
      </c>
      <c r="P68" s="73" t="str">
        <f t="shared" si="13"/>
        <v>J</v>
      </c>
      <c r="Q68" s="16" t="s">
        <v>130</v>
      </c>
      <c r="R68" s="66">
        <v>0</v>
      </c>
      <c r="S68" s="67">
        <v>0</v>
      </c>
      <c r="T68" s="68">
        <v>0</v>
      </c>
      <c r="U68" s="192">
        <v>0</v>
      </c>
      <c r="V68" s="59">
        <v>0</v>
      </c>
      <c r="W68" s="60">
        <v>0</v>
      </c>
      <c r="X68" s="18">
        <v>0</v>
      </c>
      <c r="Y68" s="179">
        <v>0</v>
      </c>
      <c r="Z68" s="183" t="s">
        <v>124</v>
      </c>
      <c r="AA68" s="40" t="s">
        <v>124</v>
      </c>
      <c r="AB68" s="40" t="s">
        <v>124</v>
      </c>
      <c r="AC68" s="184" t="s">
        <v>124</v>
      </c>
      <c r="AD68" s="201" t="s">
        <v>124</v>
      </c>
      <c r="AE68" s="83" t="s">
        <v>124</v>
      </c>
      <c r="AF68" s="16" t="s">
        <v>131</v>
      </c>
    </row>
    <row r="69" spans="1:32" ht="12" customHeight="1">
      <c r="A69" s="421" t="s">
        <v>28</v>
      </c>
      <c r="B69" s="422"/>
      <c r="C69" s="66">
        <v>6</v>
      </c>
      <c r="D69" s="67">
        <v>6</v>
      </c>
      <c r="E69" s="68">
        <v>1</v>
      </c>
      <c r="F69" s="192">
        <v>1</v>
      </c>
      <c r="G69" s="59">
        <v>69</v>
      </c>
      <c r="H69" s="60">
        <v>69</v>
      </c>
      <c r="I69" s="61">
        <v>11.5</v>
      </c>
      <c r="J69" s="196">
        <v>11.5</v>
      </c>
      <c r="K69" s="183" t="s">
        <v>124</v>
      </c>
      <c r="L69" s="40" t="s">
        <v>124</v>
      </c>
      <c r="M69" s="40" t="s">
        <v>124</v>
      </c>
      <c r="N69" s="184" t="s">
        <v>124</v>
      </c>
      <c r="O69" s="200" t="str">
        <f t="shared" si="12"/>
        <v>J</v>
      </c>
      <c r="P69" s="73" t="str">
        <f t="shared" si="13"/>
        <v>J</v>
      </c>
      <c r="Q69" s="16" t="s">
        <v>130</v>
      </c>
      <c r="R69" s="66">
        <v>6</v>
      </c>
      <c r="S69" s="67">
        <v>7</v>
      </c>
      <c r="T69" s="68">
        <v>1</v>
      </c>
      <c r="U69" s="192">
        <v>0</v>
      </c>
      <c r="V69" s="59">
        <v>69</v>
      </c>
      <c r="W69" s="60">
        <v>80.5</v>
      </c>
      <c r="X69" s="18">
        <v>11.5</v>
      </c>
      <c r="Y69" s="179">
        <v>0</v>
      </c>
      <c r="Z69" s="183" t="s">
        <v>124</v>
      </c>
      <c r="AA69" s="40" t="s">
        <v>124</v>
      </c>
      <c r="AB69" s="40" t="s">
        <v>124</v>
      </c>
      <c r="AC69" s="184" t="s">
        <v>124</v>
      </c>
      <c r="AD69" s="200" t="str">
        <f t="shared" si="14"/>
        <v>J</v>
      </c>
      <c r="AE69" s="73" t="str">
        <f t="shared" si="15"/>
        <v>J</v>
      </c>
      <c r="AF69" s="16" t="s">
        <v>130</v>
      </c>
    </row>
    <row r="70" spans="1:32" ht="12" customHeight="1">
      <c r="A70" s="421" t="s">
        <v>29</v>
      </c>
      <c r="B70" s="422"/>
      <c r="C70" s="66">
        <v>1</v>
      </c>
      <c r="D70" s="67">
        <v>1</v>
      </c>
      <c r="E70" s="68">
        <v>1</v>
      </c>
      <c r="F70" s="192">
        <v>1</v>
      </c>
      <c r="G70" s="59">
        <v>11.5</v>
      </c>
      <c r="H70" s="60">
        <v>11.5</v>
      </c>
      <c r="I70" s="61">
        <v>11.5</v>
      </c>
      <c r="J70" s="196">
        <v>11.5</v>
      </c>
      <c r="K70" s="183" t="s">
        <v>124</v>
      </c>
      <c r="L70" s="40" t="s">
        <v>124</v>
      </c>
      <c r="M70" s="40" t="s">
        <v>124</v>
      </c>
      <c r="N70" s="184" t="s">
        <v>124</v>
      </c>
      <c r="O70" s="218" t="s">
        <v>124</v>
      </c>
      <c r="P70" s="83" t="s">
        <v>124</v>
      </c>
      <c r="Q70" s="16" t="s">
        <v>130</v>
      </c>
      <c r="R70" s="66">
        <v>0</v>
      </c>
      <c r="S70" s="67">
        <v>0</v>
      </c>
      <c r="T70" s="68">
        <v>2</v>
      </c>
      <c r="U70" s="192">
        <v>2</v>
      </c>
      <c r="V70" s="59">
        <v>0</v>
      </c>
      <c r="W70" s="60">
        <v>0</v>
      </c>
      <c r="X70" s="18">
        <v>23</v>
      </c>
      <c r="Y70" s="179">
        <v>23</v>
      </c>
      <c r="Z70" s="183" t="s">
        <v>124</v>
      </c>
      <c r="AA70" s="40" t="s">
        <v>124</v>
      </c>
      <c r="AB70" s="40" t="s">
        <v>124</v>
      </c>
      <c r="AC70" s="184" t="s">
        <v>124</v>
      </c>
      <c r="AD70" s="218" t="s">
        <v>124</v>
      </c>
      <c r="AE70" s="83" t="s">
        <v>124</v>
      </c>
      <c r="AF70" s="16" t="s">
        <v>130</v>
      </c>
    </row>
    <row r="71" spans="1:32" ht="12" customHeight="1">
      <c r="A71" s="421" t="s">
        <v>54</v>
      </c>
      <c r="B71" s="422"/>
      <c r="C71" s="66">
        <v>4</v>
      </c>
      <c r="D71" s="67">
        <v>3</v>
      </c>
      <c r="E71" s="68">
        <v>2</v>
      </c>
      <c r="F71" s="192">
        <v>1</v>
      </c>
      <c r="G71" s="59">
        <v>46</v>
      </c>
      <c r="H71" s="60">
        <v>34.5</v>
      </c>
      <c r="I71" s="61">
        <v>23</v>
      </c>
      <c r="J71" s="196">
        <v>11.5</v>
      </c>
      <c r="K71" s="185">
        <v>7</v>
      </c>
      <c r="L71" s="37">
        <v>9.3333333333333339</v>
      </c>
      <c r="M71" s="36">
        <v>4.666666666666667</v>
      </c>
      <c r="N71" s="186">
        <v>7</v>
      </c>
      <c r="O71" s="200" t="str">
        <f t="shared" si="12"/>
        <v>J</v>
      </c>
      <c r="P71" s="73" t="str">
        <f t="shared" si="12"/>
        <v>J</v>
      </c>
      <c r="Q71" s="16" t="s">
        <v>129</v>
      </c>
      <c r="R71" s="66">
        <v>3</v>
      </c>
      <c r="S71" s="67">
        <v>3</v>
      </c>
      <c r="T71" s="68">
        <v>2</v>
      </c>
      <c r="U71" s="192">
        <v>2</v>
      </c>
      <c r="V71" s="59">
        <v>34.5</v>
      </c>
      <c r="W71" s="60">
        <v>34.5</v>
      </c>
      <c r="X71" s="18">
        <v>23</v>
      </c>
      <c r="Y71" s="179">
        <v>23</v>
      </c>
      <c r="Z71" s="185">
        <v>9.3333333333333339</v>
      </c>
      <c r="AA71" s="37">
        <v>9.3333333333333339</v>
      </c>
      <c r="AB71" s="36">
        <v>5.6</v>
      </c>
      <c r="AC71" s="186">
        <v>5.6</v>
      </c>
      <c r="AD71" s="200" t="str">
        <f t="shared" si="14"/>
        <v>J</v>
      </c>
      <c r="AE71" s="73" t="str">
        <f t="shared" si="15"/>
        <v>J</v>
      </c>
      <c r="AF71" s="16" t="s">
        <v>130</v>
      </c>
    </row>
    <row r="72" spans="1:32" ht="12" customHeight="1">
      <c r="A72" s="421" t="s">
        <v>55</v>
      </c>
      <c r="B72" s="422"/>
      <c r="C72" s="66">
        <v>10</v>
      </c>
      <c r="D72" s="67">
        <v>9.65</v>
      </c>
      <c r="E72" s="68">
        <v>2</v>
      </c>
      <c r="F72" s="192">
        <v>2</v>
      </c>
      <c r="G72" s="188">
        <v>111</v>
      </c>
      <c r="H72" s="20">
        <v>111</v>
      </c>
      <c r="I72" s="18">
        <v>23</v>
      </c>
      <c r="J72" s="180">
        <v>23</v>
      </c>
      <c r="K72" s="183" t="s">
        <v>124</v>
      </c>
      <c r="L72" s="40" t="s">
        <v>124</v>
      </c>
      <c r="M72" s="40" t="s">
        <v>124</v>
      </c>
      <c r="N72" s="184" t="s">
        <v>124</v>
      </c>
      <c r="O72" s="201" t="s">
        <v>124</v>
      </c>
      <c r="P72" s="83" t="s">
        <v>124</v>
      </c>
      <c r="Q72" s="16" t="s">
        <v>130</v>
      </c>
      <c r="R72" s="66">
        <v>9</v>
      </c>
      <c r="S72" s="67">
        <v>9</v>
      </c>
      <c r="T72" s="68">
        <v>2</v>
      </c>
      <c r="U72" s="192">
        <v>2</v>
      </c>
      <c r="V72" s="59">
        <v>103.5</v>
      </c>
      <c r="W72" s="19">
        <v>103.5</v>
      </c>
      <c r="X72" s="18">
        <v>23</v>
      </c>
      <c r="Y72" s="180">
        <v>23</v>
      </c>
      <c r="Z72" s="183" t="s">
        <v>124</v>
      </c>
      <c r="AA72" s="40" t="s">
        <v>124</v>
      </c>
      <c r="AB72" s="40" t="s">
        <v>124</v>
      </c>
      <c r="AC72" s="184" t="s">
        <v>124</v>
      </c>
      <c r="AD72" s="201" t="s">
        <v>124</v>
      </c>
      <c r="AE72" s="83" t="s">
        <v>124</v>
      </c>
      <c r="AF72" s="16" t="s">
        <v>130</v>
      </c>
    </row>
    <row r="73" spans="1:32" ht="12" customHeight="1">
      <c r="A73" s="421" t="s">
        <v>56</v>
      </c>
      <c r="B73" s="422"/>
      <c r="C73" s="66">
        <v>3</v>
      </c>
      <c r="D73" s="67">
        <v>2.65</v>
      </c>
      <c r="E73" s="68">
        <v>1</v>
      </c>
      <c r="F73" s="192">
        <v>1</v>
      </c>
      <c r="G73" s="188">
        <v>34.5</v>
      </c>
      <c r="H73" s="20">
        <v>30.5</v>
      </c>
      <c r="I73" s="18">
        <v>11.5</v>
      </c>
      <c r="J73" s="180">
        <v>11.5</v>
      </c>
      <c r="K73" s="183" t="s">
        <v>124</v>
      </c>
      <c r="L73" s="40" t="s">
        <v>124</v>
      </c>
      <c r="M73" s="40" t="s">
        <v>124</v>
      </c>
      <c r="N73" s="184" t="s">
        <v>124</v>
      </c>
      <c r="O73" s="201" t="s">
        <v>124</v>
      </c>
      <c r="P73" s="83" t="s">
        <v>124</v>
      </c>
      <c r="Q73" s="16" t="s">
        <v>129</v>
      </c>
      <c r="R73" s="66">
        <v>3</v>
      </c>
      <c r="S73" s="67">
        <v>3</v>
      </c>
      <c r="T73" s="68">
        <v>1</v>
      </c>
      <c r="U73" s="192">
        <v>1</v>
      </c>
      <c r="V73" s="59">
        <v>34.5</v>
      </c>
      <c r="W73" s="19">
        <v>34.5</v>
      </c>
      <c r="X73" s="18">
        <v>11.5</v>
      </c>
      <c r="Y73" s="180">
        <v>11.5</v>
      </c>
      <c r="Z73" s="183" t="s">
        <v>124</v>
      </c>
      <c r="AA73" s="40" t="s">
        <v>124</v>
      </c>
      <c r="AB73" s="40" t="s">
        <v>124</v>
      </c>
      <c r="AC73" s="184" t="s">
        <v>124</v>
      </c>
      <c r="AD73" s="201" t="s">
        <v>124</v>
      </c>
      <c r="AE73" s="83" t="s">
        <v>124</v>
      </c>
      <c r="AF73" s="16" t="s">
        <v>130</v>
      </c>
    </row>
    <row r="74" spans="1:32" ht="12" customHeight="1">
      <c r="A74" s="421" t="s">
        <v>57</v>
      </c>
      <c r="B74" s="422"/>
      <c r="C74" s="66">
        <v>2</v>
      </c>
      <c r="D74" s="67">
        <v>2</v>
      </c>
      <c r="E74" s="68">
        <v>1</v>
      </c>
      <c r="F74" s="192">
        <v>1</v>
      </c>
      <c r="G74" s="188">
        <v>23</v>
      </c>
      <c r="H74" s="20">
        <v>23</v>
      </c>
      <c r="I74" s="18">
        <v>11.5</v>
      </c>
      <c r="J74" s="180">
        <v>11.5</v>
      </c>
      <c r="K74" s="183" t="s">
        <v>124</v>
      </c>
      <c r="L74" s="40" t="s">
        <v>124</v>
      </c>
      <c r="M74" s="40" t="s">
        <v>124</v>
      </c>
      <c r="N74" s="184" t="s">
        <v>124</v>
      </c>
      <c r="O74" s="201" t="s">
        <v>124</v>
      </c>
      <c r="P74" s="83" t="s">
        <v>124</v>
      </c>
      <c r="Q74" s="16" t="s">
        <v>130</v>
      </c>
      <c r="R74" s="66">
        <v>2</v>
      </c>
      <c r="S74" s="67">
        <v>2</v>
      </c>
      <c r="T74" s="68">
        <v>1</v>
      </c>
      <c r="U74" s="192">
        <v>1</v>
      </c>
      <c r="V74" s="59">
        <v>23</v>
      </c>
      <c r="W74" s="19">
        <v>23</v>
      </c>
      <c r="X74" s="18">
        <v>11.5</v>
      </c>
      <c r="Y74" s="180">
        <v>11.5</v>
      </c>
      <c r="Z74" s="183" t="s">
        <v>124</v>
      </c>
      <c r="AA74" s="40" t="s">
        <v>124</v>
      </c>
      <c r="AB74" s="40" t="s">
        <v>124</v>
      </c>
      <c r="AC74" s="184" t="s">
        <v>124</v>
      </c>
      <c r="AD74" s="201" t="s">
        <v>124</v>
      </c>
      <c r="AE74" s="83" t="s">
        <v>124</v>
      </c>
      <c r="AF74" s="16" t="s">
        <v>130</v>
      </c>
    </row>
    <row r="75" spans="1:32" ht="12" customHeight="1">
      <c r="A75" s="421" t="s">
        <v>58</v>
      </c>
      <c r="B75" s="422"/>
      <c r="C75" s="66">
        <v>4</v>
      </c>
      <c r="D75" s="67">
        <v>4</v>
      </c>
      <c r="E75" s="68">
        <v>3</v>
      </c>
      <c r="F75" s="192">
        <v>3</v>
      </c>
      <c r="G75" s="188">
        <v>46</v>
      </c>
      <c r="H75" s="20">
        <v>46</v>
      </c>
      <c r="I75" s="18">
        <v>34.5</v>
      </c>
      <c r="J75" s="180">
        <v>34.5</v>
      </c>
      <c r="K75" s="183" t="s">
        <v>124</v>
      </c>
      <c r="L75" s="40" t="s">
        <v>124</v>
      </c>
      <c r="M75" s="40" t="s">
        <v>124</v>
      </c>
      <c r="N75" s="184" t="s">
        <v>124</v>
      </c>
      <c r="O75" s="201" t="s">
        <v>124</v>
      </c>
      <c r="P75" s="83" t="s">
        <v>124</v>
      </c>
      <c r="Q75" s="16" t="s">
        <v>129</v>
      </c>
      <c r="R75" s="66">
        <v>3</v>
      </c>
      <c r="S75" s="67">
        <v>3</v>
      </c>
      <c r="T75" s="68">
        <v>2</v>
      </c>
      <c r="U75" s="192">
        <v>2</v>
      </c>
      <c r="V75" s="59">
        <v>34.5</v>
      </c>
      <c r="W75" s="19">
        <v>34.5</v>
      </c>
      <c r="X75" s="18">
        <v>23</v>
      </c>
      <c r="Y75" s="180">
        <v>23</v>
      </c>
      <c r="Z75" s="183" t="s">
        <v>124</v>
      </c>
      <c r="AA75" s="40" t="s">
        <v>124</v>
      </c>
      <c r="AB75" s="40" t="s">
        <v>124</v>
      </c>
      <c r="AC75" s="184" t="s">
        <v>124</v>
      </c>
      <c r="AD75" s="201" t="s">
        <v>124</v>
      </c>
      <c r="AE75" s="83" t="s">
        <v>124</v>
      </c>
      <c r="AF75" s="16" t="s">
        <v>130</v>
      </c>
    </row>
    <row r="76" spans="1:32" ht="12" customHeight="1">
      <c r="A76" s="421" t="s">
        <v>59</v>
      </c>
      <c r="B76" s="422"/>
      <c r="C76" s="66">
        <v>1</v>
      </c>
      <c r="D76" s="67">
        <v>1</v>
      </c>
      <c r="E76" s="68">
        <v>1</v>
      </c>
      <c r="F76" s="192">
        <v>1</v>
      </c>
      <c r="G76" s="188">
        <v>11.5</v>
      </c>
      <c r="H76" s="20">
        <v>11.5</v>
      </c>
      <c r="I76" s="18">
        <v>11.5</v>
      </c>
      <c r="J76" s="180">
        <v>11.5</v>
      </c>
      <c r="K76" s="183" t="s">
        <v>124</v>
      </c>
      <c r="L76" s="40" t="s">
        <v>124</v>
      </c>
      <c r="M76" s="40" t="s">
        <v>124</v>
      </c>
      <c r="N76" s="184" t="s">
        <v>124</v>
      </c>
      <c r="O76" s="201" t="s">
        <v>124</v>
      </c>
      <c r="P76" s="83" t="s">
        <v>124</v>
      </c>
      <c r="Q76" s="16" t="s">
        <v>130</v>
      </c>
      <c r="R76" s="66">
        <v>1</v>
      </c>
      <c r="S76" s="67">
        <v>1</v>
      </c>
      <c r="T76" s="68">
        <v>1</v>
      </c>
      <c r="U76" s="192">
        <v>1</v>
      </c>
      <c r="V76" s="59">
        <v>11.5</v>
      </c>
      <c r="W76" s="19">
        <v>11.5</v>
      </c>
      <c r="X76" s="18">
        <v>11.5</v>
      </c>
      <c r="Y76" s="180">
        <v>11.5</v>
      </c>
      <c r="Z76" s="183" t="s">
        <v>124</v>
      </c>
      <c r="AA76" s="40" t="s">
        <v>124</v>
      </c>
      <c r="AB76" s="40" t="s">
        <v>124</v>
      </c>
      <c r="AC76" s="184" t="s">
        <v>124</v>
      </c>
      <c r="AD76" s="201" t="s">
        <v>124</v>
      </c>
      <c r="AE76" s="83" t="s">
        <v>124</v>
      </c>
      <c r="AF76" s="16" t="s">
        <v>130</v>
      </c>
    </row>
    <row r="77" spans="1:32" hidden="1">
      <c r="A77" s="431" t="s">
        <v>95</v>
      </c>
      <c r="B77" s="432"/>
      <c r="C77" s="89">
        <v>0</v>
      </c>
      <c r="D77" s="90">
        <v>0</v>
      </c>
      <c r="E77" s="18">
        <v>0</v>
      </c>
      <c r="F77" s="193">
        <v>0</v>
      </c>
      <c r="G77" s="188">
        <v>0</v>
      </c>
      <c r="H77" s="20">
        <v>0</v>
      </c>
      <c r="I77" s="18">
        <v>0</v>
      </c>
      <c r="J77" s="197">
        <v>0</v>
      </c>
      <c r="K77" s="204" t="s">
        <v>124</v>
      </c>
      <c r="L77" s="86" t="s">
        <v>124</v>
      </c>
      <c r="M77" s="85" t="s">
        <v>124</v>
      </c>
      <c r="N77" s="205" t="s">
        <v>124</v>
      </c>
      <c r="O77" s="202" t="s">
        <v>124</v>
      </c>
      <c r="P77" s="85" t="s">
        <v>124</v>
      </c>
      <c r="Q77" s="16">
        <v>0</v>
      </c>
      <c r="R77" s="66">
        <v>0</v>
      </c>
      <c r="S77" s="67">
        <v>0</v>
      </c>
      <c r="T77" s="68">
        <v>0</v>
      </c>
      <c r="U77" s="192">
        <v>0</v>
      </c>
      <c r="V77" s="209">
        <v>0</v>
      </c>
      <c r="W77" s="93">
        <v>0</v>
      </c>
      <c r="X77" s="93" t="s">
        <v>124</v>
      </c>
      <c r="Y77" s="212" t="s">
        <v>124</v>
      </c>
      <c r="Z77" s="177" t="s">
        <v>124</v>
      </c>
      <c r="AA77" s="83" t="s">
        <v>124</v>
      </c>
      <c r="AB77" s="83" t="s">
        <v>124</v>
      </c>
      <c r="AC77" s="215" t="s">
        <v>124</v>
      </c>
      <c r="AD77" s="201" t="s">
        <v>124</v>
      </c>
      <c r="AE77" s="83" t="s">
        <v>124</v>
      </c>
      <c r="AF77" s="16">
        <v>0</v>
      </c>
    </row>
    <row r="78" spans="1:32" hidden="1">
      <c r="A78" s="431" t="s">
        <v>97</v>
      </c>
      <c r="B78" s="432"/>
      <c r="C78" s="89">
        <v>0</v>
      </c>
      <c r="D78" s="90">
        <v>0</v>
      </c>
      <c r="E78" s="18">
        <v>0</v>
      </c>
      <c r="F78" s="193">
        <v>0</v>
      </c>
      <c r="G78" s="188">
        <v>0</v>
      </c>
      <c r="H78" s="20">
        <v>0</v>
      </c>
      <c r="I78" s="18">
        <v>0</v>
      </c>
      <c r="J78" s="197">
        <v>0</v>
      </c>
      <c r="K78" s="204" t="s">
        <v>124</v>
      </c>
      <c r="L78" s="86" t="s">
        <v>124</v>
      </c>
      <c r="M78" s="85" t="s">
        <v>124</v>
      </c>
      <c r="N78" s="205" t="s">
        <v>124</v>
      </c>
      <c r="O78" s="202" t="s">
        <v>124</v>
      </c>
      <c r="P78" s="85" t="s">
        <v>124</v>
      </c>
      <c r="Q78" s="16">
        <v>0</v>
      </c>
      <c r="R78" s="66">
        <v>0</v>
      </c>
      <c r="S78" s="67">
        <v>0</v>
      </c>
      <c r="T78" s="68">
        <v>0</v>
      </c>
      <c r="U78" s="192">
        <v>0</v>
      </c>
      <c r="V78" s="209">
        <v>0</v>
      </c>
      <c r="W78" s="93">
        <v>0</v>
      </c>
      <c r="X78" s="93" t="s">
        <v>124</v>
      </c>
      <c r="Y78" s="212" t="s">
        <v>124</v>
      </c>
      <c r="Z78" s="177" t="s">
        <v>124</v>
      </c>
      <c r="AA78" s="83" t="s">
        <v>124</v>
      </c>
      <c r="AB78" s="83" t="s">
        <v>124</v>
      </c>
      <c r="AC78" s="215" t="s">
        <v>124</v>
      </c>
      <c r="AD78" s="201" t="s">
        <v>124</v>
      </c>
      <c r="AE78" s="83" t="s">
        <v>124</v>
      </c>
      <c r="AF78" s="16">
        <v>0</v>
      </c>
    </row>
    <row r="79" spans="1:32" ht="13.5" hidden="1" thickBot="1">
      <c r="A79" s="429" t="s">
        <v>96</v>
      </c>
      <c r="B79" s="430"/>
      <c r="C79" s="91">
        <v>0</v>
      </c>
      <c r="D79" s="92">
        <v>0</v>
      </c>
      <c r="E79" s="21">
        <v>0</v>
      </c>
      <c r="F79" s="194">
        <v>0</v>
      </c>
      <c r="G79" s="189">
        <v>0</v>
      </c>
      <c r="H79" s="41">
        <v>0</v>
      </c>
      <c r="I79" s="21">
        <v>0</v>
      </c>
      <c r="J79" s="198">
        <v>0</v>
      </c>
      <c r="K79" s="206" t="s">
        <v>124</v>
      </c>
      <c r="L79" s="88" t="s">
        <v>124</v>
      </c>
      <c r="M79" s="87" t="s">
        <v>124</v>
      </c>
      <c r="N79" s="207" t="s">
        <v>124</v>
      </c>
      <c r="O79" s="203" t="s">
        <v>124</v>
      </c>
      <c r="P79" s="87" t="s">
        <v>124</v>
      </c>
      <c r="Q79" s="22">
        <v>0</v>
      </c>
      <c r="R79" s="69">
        <v>0</v>
      </c>
      <c r="S79" s="70">
        <v>0</v>
      </c>
      <c r="T79" s="71">
        <v>0</v>
      </c>
      <c r="U79" s="211">
        <v>0</v>
      </c>
      <c r="V79" s="210">
        <v>0</v>
      </c>
      <c r="W79" s="94">
        <v>0</v>
      </c>
      <c r="X79" s="94" t="s">
        <v>124</v>
      </c>
      <c r="Y79" s="213" t="s">
        <v>124</v>
      </c>
      <c r="Z79" s="216" t="s">
        <v>124</v>
      </c>
      <c r="AA79" s="84" t="s">
        <v>124</v>
      </c>
      <c r="AB79" s="84" t="s">
        <v>124</v>
      </c>
      <c r="AC79" s="217" t="s">
        <v>124</v>
      </c>
      <c r="AD79" s="214" t="s">
        <v>124</v>
      </c>
      <c r="AE79" s="84" t="s">
        <v>124</v>
      </c>
      <c r="AF79" s="22">
        <v>0</v>
      </c>
    </row>
    <row r="80" spans="1:32" ht="12" customHeight="1" thickBot="1">
      <c r="A80" s="11"/>
      <c r="B80" s="65"/>
      <c r="C80" s="12"/>
      <c r="D80" s="12"/>
      <c r="E80" s="9"/>
      <c r="F80" s="9"/>
      <c r="G80" s="5"/>
      <c r="H80" s="5"/>
      <c r="I80" s="5"/>
      <c r="J80" s="5"/>
      <c r="K80" s="5"/>
      <c r="L80" s="5"/>
      <c r="M80" s="5"/>
      <c r="N80" s="5"/>
      <c r="O80" s="5"/>
      <c r="P80" s="5"/>
      <c r="Q80" s="5"/>
      <c r="R80" s="5"/>
      <c r="S80" s="5"/>
      <c r="T80" s="5"/>
      <c r="U80" s="5"/>
      <c r="V80" s="13"/>
      <c r="W80" s="13"/>
      <c r="X80" s="13"/>
      <c r="Y80" s="13"/>
      <c r="Z80" s="13"/>
      <c r="AA80" s="13"/>
      <c r="AB80" s="13"/>
      <c r="AC80" s="13"/>
      <c r="AD80" s="13"/>
      <c r="AE80" s="13"/>
      <c r="AF80" s="13"/>
    </row>
    <row r="81" spans="1:32" ht="18" customHeight="1" thickBot="1">
      <c r="A81" s="356" t="s">
        <v>39</v>
      </c>
      <c r="B81" s="357"/>
      <c r="C81" s="357"/>
      <c r="D81" s="357"/>
      <c r="E81" s="357"/>
      <c r="F81" s="357"/>
      <c r="G81" s="357"/>
      <c r="H81" s="357"/>
      <c r="I81" s="357"/>
      <c r="J81" s="357"/>
      <c r="K81" s="357"/>
      <c r="L81" s="357"/>
      <c r="M81" s="357"/>
      <c r="N81" s="357"/>
      <c r="O81" s="357"/>
      <c r="P81" s="357"/>
      <c r="Q81" s="357"/>
      <c r="R81" s="357"/>
      <c r="S81" s="357"/>
      <c r="T81" s="357"/>
      <c r="U81" s="357"/>
      <c r="V81" s="358"/>
      <c r="W81" s="13"/>
      <c r="X81" s="13"/>
      <c r="Y81" s="13"/>
      <c r="Z81" s="13"/>
      <c r="AA81" s="13"/>
      <c r="AB81" s="13"/>
      <c r="AC81" s="13"/>
      <c r="AD81" s="13"/>
      <c r="AE81" s="13"/>
      <c r="AF81" s="13"/>
    </row>
    <row r="82" spans="1:32" ht="15.75" customHeight="1" thickBot="1">
      <c r="A82" s="371" t="s">
        <v>0</v>
      </c>
      <c r="B82" s="372"/>
      <c r="C82" s="351" t="s">
        <v>63</v>
      </c>
      <c r="D82" s="352"/>
      <c r="E82" s="352"/>
      <c r="F82" s="352"/>
      <c r="G82" s="352"/>
      <c r="H82" s="352"/>
      <c r="I82" s="352"/>
      <c r="J82" s="352"/>
      <c r="K82" s="352"/>
      <c r="L82" s="352"/>
      <c r="M82" s="352"/>
      <c r="N82" s="352"/>
      <c r="O82" s="352"/>
      <c r="P82" s="352"/>
      <c r="Q82" s="352"/>
      <c r="R82" s="352"/>
      <c r="S82" s="352"/>
      <c r="T82" s="353"/>
      <c r="U82" s="349" t="s">
        <v>64</v>
      </c>
      <c r="V82" s="350"/>
      <c r="W82" s="13"/>
      <c r="X82" s="13"/>
      <c r="Y82" s="13"/>
      <c r="Z82" s="13"/>
      <c r="AA82" s="13"/>
      <c r="AB82" s="13"/>
      <c r="AC82" s="13"/>
      <c r="AD82" s="13"/>
      <c r="AE82" s="13"/>
      <c r="AF82" s="13"/>
    </row>
    <row r="83" spans="1:32" ht="15" customHeight="1">
      <c r="A83" s="373"/>
      <c r="B83" s="374"/>
      <c r="C83" s="354" t="s">
        <v>91</v>
      </c>
      <c r="D83" s="355"/>
      <c r="E83" s="355"/>
      <c r="F83" s="355"/>
      <c r="G83" s="355"/>
      <c r="H83" s="355"/>
      <c r="I83" s="355"/>
      <c r="J83" s="355"/>
      <c r="K83" s="355" t="s">
        <v>92</v>
      </c>
      <c r="L83" s="355"/>
      <c r="M83" s="355"/>
      <c r="N83" s="355"/>
      <c r="O83" s="355"/>
      <c r="P83" s="355"/>
      <c r="Q83" s="355"/>
      <c r="R83" s="355"/>
      <c r="S83" s="359" t="s">
        <v>93</v>
      </c>
      <c r="T83" s="360"/>
      <c r="U83" s="363" t="s">
        <v>69</v>
      </c>
      <c r="V83" s="364"/>
      <c r="W83" s="13"/>
      <c r="X83" s="13"/>
      <c r="Y83" s="13"/>
      <c r="Z83" s="13"/>
      <c r="AA83" s="13"/>
      <c r="AB83" s="13"/>
      <c r="AC83" s="13"/>
      <c r="AD83" s="13"/>
      <c r="AE83" s="13"/>
      <c r="AF83" s="13"/>
    </row>
    <row r="84" spans="1:32" ht="45.75" customHeight="1" thickBot="1">
      <c r="A84" s="375"/>
      <c r="B84" s="376"/>
      <c r="C84" s="264" t="s">
        <v>88</v>
      </c>
      <c r="D84" s="265"/>
      <c r="E84" s="265" t="s">
        <v>89</v>
      </c>
      <c r="F84" s="265"/>
      <c r="G84" s="265" t="s">
        <v>117</v>
      </c>
      <c r="H84" s="265"/>
      <c r="I84" s="265" t="s">
        <v>118</v>
      </c>
      <c r="J84" s="265"/>
      <c r="K84" s="265" t="s">
        <v>88</v>
      </c>
      <c r="L84" s="265"/>
      <c r="M84" s="265" t="s">
        <v>89</v>
      </c>
      <c r="N84" s="265"/>
      <c r="O84" s="265" t="s">
        <v>117</v>
      </c>
      <c r="P84" s="265"/>
      <c r="Q84" s="265" t="s">
        <v>118</v>
      </c>
      <c r="R84" s="265"/>
      <c r="S84" s="361"/>
      <c r="T84" s="362"/>
      <c r="U84" s="365"/>
      <c r="V84" s="366"/>
      <c r="W84" s="13"/>
      <c r="X84" s="13"/>
      <c r="Y84" s="13"/>
      <c r="Z84" s="13"/>
      <c r="AA84" s="13"/>
      <c r="AB84" s="13"/>
      <c r="AC84" s="13"/>
      <c r="AD84" s="13"/>
      <c r="AE84" s="13"/>
      <c r="AF84" s="13"/>
    </row>
    <row r="85" spans="1:32" ht="12" customHeight="1">
      <c r="A85" s="437" t="s">
        <v>40</v>
      </c>
      <c r="B85" s="438"/>
      <c r="C85" s="266">
        <v>4</v>
      </c>
      <c r="D85" s="263"/>
      <c r="E85" s="269">
        <v>4</v>
      </c>
      <c r="F85" s="269"/>
      <c r="G85" s="263">
        <v>2</v>
      </c>
      <c r="H85" s="263"/>
      <c r="I85" s="348">
        <v>2</v>
      </c>
      <c r="J85" s="348"/>
      <c r="K85" s="263">
        <v>4</v>
      </c>
      <c r="L85" s="263"/>
      <c r="M85" s="269">
        <v>4</v>
      </c>
      <c r="N85" s="269"/>
      <c r="O85" s="263">
        <v>2</v>
      </c>
      <c r="P85" s="263"/>
      <c r="Q85" s="348">
        <v>2</v>
      </c>
      <c r="R85" s="348"/>
      <c r="S85" s="367" t="s">
        <v>130</v>
      </c>
      <c r="T85" s="368"/>
      <c r="U85" s="379" t="s">
        <v>134</v>
      </c>
      <c r="V85" s="380"/>
      <c r="W85" s="13"/>
      <c r="X85" s="13"/>
      <c r="Y85" s="13"/>
      <c r="Z85" s="13"/>
      <c r="AA85" s="13"/>
      <c r="AB85" s="13"/>
      <c r="AC85" s="13"/>
      <c r="AD85" s="13"/>
      <c r="AE85" s="13"/>
      <c r="AF85" s="13"/>
    </row>
    <row r="86" spans="1:32" ht="12" customHeight="1">
      <c r="A86" s="435" t="s">
        <v>17</v>
      </c>
      <c r="B86" s="436"/>
      <c r="C86" s="267">
        <v>4</v>
      </c>
      <c r="D86" s="261"/>
      <c r="E86" s="270">
        <v>4</v>
      </c>
      <c r="F86" s="270"/>
      <c r="G86" s="261">
        <v>3</v>
      </c>
      <c r="H86" s="261"/>
      <c r="I86" s="270">
        <v>3</v>
      </c>
      <c r="J86" s="270"/>
      <c r="K86" s="261">
        <v>3</v>
      </c>
      <c r="L86" s="261"/>
      <c r="M86" s="270">
        <v>3</v>
      </c>
      <c r="N86" s="270"/>
      <c r="O86" s="261">
        <v>1</v>
      </c>
      <c r="P86" s="261"/>
      <c r="Q86" s="270">
        <v>1</v>
      </c>
      <c r="R86" s="270"/>
      <c r="S86" s="369" t="s">
        <v>130</v>
      </c>
      <c r="T86" s="370"/>
      <c r="U86" s="381"/>
      <c r="V86" s="382"/>
      <c r="W86" s="13"/>
      <c r="X86" s="13"/>
      <c r="Y86" s="13"/>
      <c r="Z86" s="13"/>
      <c r="AA86" s="13"/>
      <c r="AB86" s="13"/>
      <c r="AC86" s="13"/>
      <c r="AD86" s="13"/>
      <c r="AE86" s="13"/>
      <c r="AF86" s="13"/>
    </row>
    <row r="87" spans="1:32" ht="12" customHeight="1">
      <c r="A87" s="435" t="s">
        <v>41</v>
      </c>
      <c r="B87" s="436"/>
      <c r="C87" s="267">
        <v>4</v>
      </c>
      <c r="D87" s="261"/>
      <c r="E87" s="271">
        <v>4</v>
      </c>
      <c r="F87" s="271"/>
      <c r="G87" s="261">
        <v>0</v>
      </c>
      <c r="H87" s="261"/>
      <c r="I87" s="270">
        <v>0</v>
      </c>
      <c r="J87" s="270"/>
      <c r="K87" s="261">
        <v>4</v>
      </c>
      <c r="L87" s="261"/>
      <c r="M87" s="271">
        <v>3</v>
      </c>
      <c r="N87" s="271"/>
      <c r="O87" s="261">
        <v>0</v>
      </c>
      <c r="P87" s="261"/>
      <c r="Q87" s="270">
        <v>0</v>
      </c>
      <c r="R87" s="270"/>
      <c r="S87" s="369" t="s">
        <v>130</v>
      </c>
      <c r="T87" s="370"/>
      <c r="U87" s="381"/>
      <c r="V87" s="382"/>
      <c r="W87" s="13"/>
      <c r="X87" s="13"/>
      <c r="Y87" s="13"/>
      <c r="Z87" s="13"/>
      <c r="AA87" s="13"/>
      <c r="AB87" s="13"/>
      <c r="AC87" s="13"/>
      <c r="AD87" s="13"/>
      <c r="AE87" s="13"/>
      <c r="AF87" s="13"/>
    </row>
    <row r="88" spans="1:32" ht="12" customHeight="1">
      <c r="A88" s="435" t="s">
        <v>42</v>
      </c>
      <c r="B88" s="436"/>
      <c r="C88" s="267">
        <v>5</v>
      </c>
      <c r="D88" s="261"/>
      <c r="E88" s="271">
        <v>5</v>
      </c>
      <c r="F88" s="271"/>
      <c r="G88" s="261">
        <v>1</v>
      </c>
      <c r="H88" s="261"/>
      <c r="I88" s="270">
        <v>1</v>
      </c>
      <c r="J88" s="270"/>
      <c r="K88" s="261">
        <v>5</v>
      </c>
      <c r="L88" s="261"/>
      <c r="M88" s="271">
        <v>5</v>
      </c>
      <c r="N88" s="271"/>
      <c r="O88" s="261">
        <v>1</v>
      </c>
      <c r="P88" s="261"/>
      <c r="Q88" s="270">
        <v>1</v>
      </c>
      <c r="R88" s="270"/>
      <c r="S88" s="369" t="s">
        <v>130</v>
      </c>
      <c r="T88" s="370"/>
      <c r="U88" s="381"/>
      <c r="V88" s="382"/>
      <c r="W88" s="13"/>
      <c r="X88" s="13"/>
      <c r="Y88" s="13"/>
      <c r="Z88" s="13"/>
      <c r="AA88" s="13"/>
      <c r="AB88" s="13"/>
      <c r="AC88" s="13"/>
      <c r="AD88" s="13"/>
      <c r="AE88" s="13"/>
      <c r="AF88" s="13"/>
    </row>
    <row r="89" spans="1:32" ht="12" customHeight="1">
      <c r="A89" s="435" t="s">
        <v>43</v>
      </c>
      <c r="B89" s="436"/>
      <c r="C89" s="267">
        <v>5</v>
      </c>
      <c r="D89" s="261"/>
      <c r="E89" s="271">
        <v>5</v>
      </c>
      <c r="F89" s="271"/>
      <c r="G89" s="261">
        <v>0</v>
      </c>
      <c r="H89" s="261"/>
      <c r="I89" s="271">
        <v>0</v>
      </c>
      <c r="J89" s="271"/>
      <c r="K89" s="261">
        <v>5</v>
      </c>
      <c r="L89" s="261"/>
      <c r="M89" s="271">
        <v>5</v>
      </c>
      <c r="N89" s="271"/>
      <c r="O89" s="261">
        <v>0</v>
      </c>
      <c r="P89" s="261"/>
      <c r="Q89" s="271">
        <v>0</v>
      </c>
      <c r="R89" s="271"/>
      <c r="S89" s="369" t="s">
        <v>130</v>
      </c>
      <c r="T89" s="370"/>
      <c r="U89" s="381"/>
      <c r="V89" s="382"/>
      <c r="W89" s="13"/>
      <c r="X89" s="13"/>
      <c r="Y89" s="13"/>
      <c r="Z89" s="13"/>
      <c r="AA89" s="13"/>
      <c r="AB89" s="13"/>
      <c r="AC89" s="13"/>
      <c r="AD89" s="13"/>
      <c r="AE89" s="13"/>
      <c r="AF89" s="13"/>
    </row>
    <row r="90" spans="1:32" ht="12" customHeight="1">
      <c r="A90" s="435" t="s">
        <v>104</v>
      </c>
      <c r="B90" s="436"/>
      <c r="C90" s="267">
        <v>3</v>
      </c>
      <c r="D90" s="261"/>
      <c r="E90" s="271">
        <v>3</v>
      </c>
      <c r="F90" s="271"/>
      <c r="G90" s="261">
        <v>0</v>
      </c>
      <c r="H90" s="261"/>
      <c r="I90" s="270">
        <v>0</v>
      </c>
      <c r="J90" s="270"/>
      <c r="K90" s="261">
        <v>3</v>
      </c>
      <c r="L90" s="261"/>
      <c r="M90" s="271">
        <v>3</v>
      </c>
      <c r="N90" s="271"/>
      <c r="O90" s="261">
        <v>1</v>
      </c>
      <c r="P90" s="261"/>
      <c r="Q90" s="270">
        <v>1</v>
      </c>
      <c r="R90" s="270"/>
      <c r="S90" s="369" t="s">
        <v>130</v>
      </c>
      <c r="T90" s="370"/>
      <c r="U90" s="381"/>
      <c r="V90" s="382"/>
      <c r="W90" s="13"/>
      <c r="X90" s="13"/>
      <c r="Y90" s="13"/>
      <c r="Z90" s="13"/>
      <c r="AA90" s="13"/>
      <c r="AB90" s="13"/>
      <c r="AC90" s="13"/>
      <c r="AD90" s="13"/>
      <c r="AE90" s="13"/>
      <c r="AF90" s="13"/>
    </row>
    <row r="91" spans="1:32" ht="12" customHeight="1">
      <c r="A91" s="435" t="s">
        <v>44</v>
      </c>
      <c r="B91" s="436"/>
      <c r="C91" s="267">
        <v>5</v>
      </c>
      <c r="D91" s="261"/>
      <c r="E91" s="271">
        <v>5</v>
      </c>
      <c r="F91" s="271"/>
      <c r="G91" s="261">
        <v>2</v>
      </c>
      <c r="H91" s="261"/>
      <c r="I91" s="270">
        <v>2</v>
      </c>
      <c r="J91" s="270"/>
      <c r="K91" s="261">
        <v>6</v>
      </c>
      <c r="L91" s="261"/>
      <c r="M91" s="271">
        <v>6</v>
      </c>
      <c r="N91" s="271"/>
      <c r="O91" s="261">
        <v>2</v>
      </c>
      <c r="P91" s="261"/>
      <c r="Q91" s="270">
        <v>2</v>
      </c>
      <c r="R91" s="270"/>
      <c r="S91" s="369" t="s">
        <v>130</v>
      </c>
      <c r="T91" s="370"/>
      <c r="U91" s="381"/>
      <c r="V91" s="382"/>
      <c r="W91" s="13"/>
      <c r="X91" s="13"/>
      <c r="Y91" s="13"/>
      <c r="Z91" s="13"/>
      <c r="AA91" s="13"/>
      <c r="AB91" s="13"/>
      <c r="AC91" s="13"/>
      <c r="AD91" s="13"/>
      <c r="AE91" s="13"/>
      <c r="AF91" s="13"/>
    </row>
    <row r="92" spans="1:32" ht="12" customHeight="1">
      <c r="A92" s="435" t="s">
        <v>25</v>
      </c>
      <c r="B92" s="436"/>
      <c r="C92" s="267">
        <v>2</v>
      </c>
      <c r="D92" s="261"/>
      <c r="E92" s="271">
        <v>2</v>
      </c>
      <c r="F92" s="271"/>
      <c r="G92" s="261">
        <v>0</v>
      </c>
      <c r="H92" s="261"/>
      <c r="I92" s="271">
        <v>0</v>
      </c>
      <c r="J92" s="271"/>
      <c r="K92" s="261">
        <v>2</v>
      </c>
      <c r="L92" s="261"/>
      <c r="M92" s="271">
        <v>2</v>
      </c>
      <c r="N92" s="271"/>
      <c r="O92" s="261">
        <v>1</v>
      </c>
      <c r="P92" s="261"/>
      <c r="Q92" s="271">
        <v>1</v>
      </c>
      <c r="R92" s="271"/>
      <c r="S92" s="369" t="s">
        <v>130</v>
      </c>
      <c r="T92" s="370"/>
      <c r="U92" s="381"/>
      <c r="V92" s="382"/>
      <c r="W92" s="13"/>
      <c r="X92" s="13"/>
      <c r="Y92" s="13"/>
      <c r="Z92" s="13"/>
      <c r="AA92" s="13"/>
      <c r="AB92" s="13"/>
      <c r="AC92" s="13"/>
      <c r="AD92" s="13"/>
      <c r="AE92" s="13"/>
      <c r="AF92" s="13"/>
    </row>
    <row r="93" spans="1:32" ht="12" customHeight="1" thickBot="1">
      <c r="A93" s="433" t="s">
        <v>45</v>
      </c>
      <c r="B93" s="434"/>
      <c r="C93" s="268">
        <v>1</v>
      </c>
      <c r="D93" s="262"/>
      <c r="E93" s="346">
        <v>1</v>
      </c>
      <c r="F93" s="346"/>
      <c r="G93" s="262">
        <v>0</v>
      </c>
      <c r="H93" s="262"/>
      <c r="I93" s="347">
        <v>0</v>
      </c>
      <c r="J93" s="347"/>
      <c r="K93" s="262">
        <v>1</v>
      </c>
      <c r="L93" s="262"/>
      <c r="M93" s="346">
        <v>1</v>
      </c>
      <c r="N93" s="346"/>
      <c r="O93" s="262">
        <v>0</v>
      </c>
      <c r="P93" s="262"/>
      <c r="Q93" s="347">
        <v>0</v>
      </c>
      <c r="R93" s="347"/>
      <c r="S93" s="377" t="s">
        <v>130</v>
      </c>
      <c r="T93" s="378"/>
      <c r="U93" s="383"/>
      <c r="V93" s="384"/>
      <c r="W93" s="13"/>
      <c r="X93" s="13"/>
      <c r="Y93" s="13"/>
      <c r="Z93" s="13"/>
      <c r="AA93" s="13"/>
      <c r="AB93" s="13"/>
      <c r="AC93" s="13"/>
      <c r="AD93" s="13"/>
      <c r="AE93" s="13"/>
      <c r="AF93" s="13"/>
    </row>
    <row r="94" spans="1:32" ht="18" customHeight="1" thickBot="1">
      <c r="A94" s="356" t="s">
        <v>90</v>
      </c>
      <c r="B94" s="357"/>
      <c r="C94" s="357"/>
      <c r="D94" s="357"/>
      <c r="E94" s="357"/>
      <c r="F94" s="357"/>
      <c r="G94" s="357"/>
      <c r="H94" s="357"/>
      <c r="I94" s="357"/>
      <c r="J94" s="357"/>
      <c r="K94" s="357"/>
      <c r="L94" s="357"/>
      <c r="M94" s="357"/>
      <c r="N94" s="357"/>
      <c r="O94" s="357"/>
      <c r="P94" s="357"/>
      <c r="Q94" s="357"/>
      <c r="R94" s="357"/>
      <c r="S94" s="357"/>
      <c r="T94" s="357"/>
      <c r="U94" s="357"/>
      <c r="V94" s="358"/>
      <c r="W94" s="13"/>
      <c r="X94" s="13"/>
      <c r="Y94" s="13"/>
      <c r="Z94" s="13"/>
      <c r="AA94" s="13"/>
      <c r="AB94" s="13"/>
      <c r="AC94" s="13"/>
      <c r="AD94" s="13"/>
      <c r="AE94" s="13"/>
      <c r="AF94" s="13"/>
    </row>
    <row r="95" spans="1:32" ht="15.75" customHeight="1" thickBot="1">
      <c r="A95" s="371" t="s">
        <v>0</v>
      </c>
      <c r="B95" s="372"/>
      <c r="C95" s="351" t="s">
        <v>63</v>
      </c>
      <c r="D95" s="352"/>
      <c r="E95" s="352"/>
      <c r="F95" s="352"/>
      <c r="G95" s="352"/>
      <c r="H95" s="352"/>
      <c r="I95" s="352"/>
      <c r="J95" s="352"/>
      <c r="K95" s="352"/>
      <c r="L95" s="352"/>
      <c r="M95" s="352"/>
      <c r="N95" s="352"/>
      <c r="O95" s="352"/>
      <c r="P95" s="352"/>
      <c r="Q95" s="352"/>
      <c r="R95" s="352"/>
      <c r="S95" s="352"/>
      <c r="T95" s="353"/>
      <c r="U95" s="349" t="s">
        <v>64</v>
      </c>
      <c r="V95" s="350"/>
      <c r="W95" s="13"/>
      <c r="X95" s="13"/>
      <c r="Y95" s="13"/>
      <c r="Z95" s="13"/>
      <c r="AA95" s="13"/>
      <c r="AB95" s="13"/>
      <c r="AC95" s="13"/>
      <c r="AD95" s="13"/>
      <c r="AE95" s="13"/>
      <c r="AF95" s="13"/>
    </row>
    <row r="96" spans="1:32" ht="15" customHeight="1">
      <c r="A96" s="373"/>
      <c r="B96" s="374"/>
      <c r="C96" s="385" t="s">
        <v>91</v>
      </c>
      <c r="D96" s="386"/>
      <c r="E96" s="386"/>
      <c r="F96" s="386"/>
      <c r="G96" s="386"/>
      <c r="H96" s="386"/>
      <c r="I96" s="386"/>
      <c r="J96" s="386"/>
      <c r="K96" s="386" t="s">
        <v>92</v>
      </c>
      <c r="L96" s="386"/>
      <c r="M96" s="386"/>
      <c r="N96" s="386"/>
      <c r="O96" s="386"/>
      <c r="P96" s="386"/>
      <c r="Q96" s="386"/>
      <c r="R96" s="386"/>
      <c r="S96" s="393" t="s">
        <v>93</v>
      </c>
      <c r="T96" s="393"/>
      <c r="U96" s="387" t="s">
        <v>69</v>
      </c>
      <c r="V96" s="388"/>
      <c r="W96" s="13"/>
      <c r="X96" s="13"/>
      <c r="Y96" s="13"/>
      <c r="Z96" s="13"/>
      <c r="AA96" s="13"/>
      <c r="AB96" s="13"/>
      <c r="AC96" s="13"/>
      <c r="AD96" s="13"/>
      <c r="AE96" s="13"/>
      <c r="AF96" s="13"/>
    </row>
    <row r="97" spans="1:32" ht="45.75" customHeight="1" thickBot="1">
      <c r="A97" s="375"/>
      <c r="B97" s="376"/>
      <c r="C97" s="394" t="s">
        <v>88</v>
      </c>
      <c r="D97" s="361"/>
      <c r="E97" s="361" t="s">
        <v>89</v>
      </c>
      <c r="F97" s="361"/>
      <c r="G97" s="361" t="s">
        <v>117</v>
      </c>
      <c r="H97" s="361"/>
      <c r="I97" s="361" t="s">
        <v>118</v>
      </c>
      <c r="J97" s="361"/>
      <c r="K97" s="361" t="s">
        <v>88</v>
      </c>
      <c r="L97" s="361"/>
      <c r="M97" s="361" t="s">
        <v>89</v>
      </c>
      <c r="N97" s="361"/>
      <c r="O97" s="361" t="s">
        <v>117</v>
      </c>
      <c r="P97" s="361"/>
      <c r="Q97" s="361" t="s">
        <v>118</v>
      </c>
      <c r="R97" s="361"/>
      <c r="S97" s="361"/>
      <c r="T97" s="361"/>
      <c r="U97" s="389"/>
      <c r="V97" s="366"/>
      <c r="W97" s="13"/>
      <c r="X97" s="13"/>
      <c r="Y97" s="13"/>
      <c r="Z97" s="13"/>
      <c r="AA97" s="13"/>
      <c r="AB97" s="13"/>
      <c r="AC97" s="13"/>
      <c r="AD97" s="13"/>
      <c r="AE97" s="13"/>
      <c r="AF97" s="13"/>
    </row>
    <row r="98" spans="1:32" ht="12" customHeight="1">
      <c r="A98" s="437" t="s">
        <v>103</v>
      </c>
      <c r="B98" s="438"/>
      <c r="C98" s="266">
        <v>4</v>
      </c>
      <c r="D98" s="263"/>
      <c r="E98" s="269">
        <v>4</v>
      </c>
      <c r="F98" s="269"/>
      <c r="G98" s="263">
        <v>1</v>
      </c>
      <c r="H98" s="263"/>
      <c r="I98" s="348">
        <v>1</v>
      </c>
      <c r="J98" s="348"/>
      <c r="K98" s="263">
        <v>3</v>
      </c>
      <c r="L98" s="263"/>
      <c r="M98" s="269">
        <v>3</v>
      </c>
      <c r="N98" s="269"/>
      <c r="O98" s="263">
        <v>1</v>
      </c>
      <c r="P98" s="263"/>
      <c r="Q98" s="348">
        <v>1</v>
      </c>
      <c r="R98" s="348"/>
      <c r="S98" s="367" t="s">
        <v>130</v>
      </c>
      <c r="T98" s="367"/>
      <c r="U98" s="390" t="s">
        <v>133</v>
      </c>
      <c r="V98" s="380"/>
      <c r="W98" s="13"/>
      <c r="X98" s="13"/>
      <c r="Y98" s="13"/>
      <c r="Z98" s="13"/>
      <c r="AA98" s="13"/>
      <c r="AB98" s="13"/>
      <c r="AC98" s="13"/>
      <c r="AD98" s="13"/>
      <c r="AE98" s="13"/>
      <c r="AF98" s="13"/>
    </row>
    <row r="99" spans="1:32" ht="12" customHeight="1">
      <c r="A99" s="435" t="s">
        <v>46</v>
      </c>
      <c r="B99" s="436"/>
      <c r="C99" s="267">
        <v>6</v>
      </c>
      <c r="D99" s="261"/>
      <c r="E99" s="270">
        <v>6</v>
      </c>
      <c r="F99" s="270"/>
      <c r="G99" s="261">
        <v>2</v>
      </c>
      <c r="H99" s="261"/>
      <c r="I99" s="270">
        <v>2</v>
      </c>
      <c r="J99" s="270"/>
      <c r="K99" s="261">
        <v>6</v>
      </c>
      <c r="L99" s="261"/>
      <c r="M99" s="270">
        <v>6</v>
      </c>
      <c r="N99" s="270"/>
      <c r="O99" s="261">
        <v>2</v>
      </c>
      <c r="P99" s="261"/>
      <c r="Q99" s="270">
        <v>2</v>
      </c>
      <c r="R99" s="270"/>
      <c r="S99" s="369" t="s">
        <v>130</v>
      </c>
      <c r="T99" s="369"/>
      <c r="U99" s="391"/>
      <c r="V99" s="382"/>
      <c r="W99" s="13"/>
      <c r="X99" s="13"/>
      <c r="Y99" s="13"/>
      <c r="Z99" s="13"/>
      <c r="AA99" s="13"/>
      <c r="AB99" s="13"/>
      <c r="AC99" s="13"/>
      <c r="AD99" s="13"/>
      <c r="AE99" s="13"/>
      <c r="AF99" s="13"/>
    </row>
    <row r="100" spans="1:32" ht="12" customHeight="1">
      <c r="A100" s="435" t="s">
        <v>43</v>
      </c>
      <c r="B100" s="436"/>
      <c r="C100" s="267">
        <v>3</v>
      </c>
      <c r="D100" s="261"/>
      <c r="E100" s="271">
        <v>3</v>
      </c>
      <c r="F100" s="271"/>
      <c r="G100" s="261">
        <v>1</v>
      </c>
      <c r="H100" s="261"/>
      <c r="I100" s="270">
        <v>1</v>
      </c>
      <c r="J100" s="270"/>
      <c r="K100" s="261">
        <v>3</v>
      </c>
      <c r="L100" s="261"/>
      <c r="M100" s="271">
        <v>3</v>
      </c>
      <c r="N100" s="271"/>
      <c r="O100" s="261">
        <v>0</v>
      </c>
      <c r="P100" s="261"/>
      <c r="Q100" s="270">
        <v>0</v>
      </c>
      <c r="R100" s="270"/>
      <c r="S100" s="369" t="s">
        <v>130</v>
      </c>
      <c r="T100" s="369"/>
      <c r="U100" s="391"/>
      <c r="V100" s="382"/>
      <c r="W100" s="13"/>
      <c r="X100" s="13"/>
      <c r="Y100" s="13"/>
      <c r="Z100" s="13"/>
      <c r="AA100" s="13"/>
      <c r="AB100" s="13"/>
      <c r="AC100" s="13"/>
      <c r="AD100" s="13"/>
      <c r="AE100" s="13"/>
      <c r="AF100" s="13"/>
    </row>
    <row r="101" spans="1:32" ht="12" customHeight="1" thickBot="1">
      <c r="A101" s="433" t="s">
        <v>44</v>
      </c>
      <c r="B101" s="434"/>
      <c r="C101" s="268">
        <v>6</v>
      </c>
      <c r="D101" s="262"/>
      <c r="E101" s="346">
        <v>6</v>
      </c>
      <c r="F101" s="346"/>
      <c r="G101" s="262">
        <v>1</v>
      </c>
      <c r="H101" s="262"/>
      <c r="I101" s="347">
        <v>1</v>
      </c>
      <c r="J101" s="347"/>
      <c r="K101" s="262">
        <v>6</v>
      </c>
      <c r="L101" s="262"/>
      <c r="M101" s="346">
        <v>6</v>
      </c>
      <c r="N101" s="346"/>
      <c r="O101" s="262">
        <v>1</v>
      </c>
      <c r="P101" s="262"/>
      <c r="Q101" s="347">
        <v>1</v>
      </c>
      <c r="R101" s="347"/>
      <c r="S101" s="377" t="s">
        <v>130</v>
      </c>
      <c r="T101" s="377"/>
      <c r="U101" s="392"/>
      <c r="V101" s="384"/>
      <c r="W101" s="13"/>
      <c r="X101" s="13"/>
      <c r="Y101" s="13"/>
      <c r="Z101" s="13"/>
      <c r="AA101" s="13"/>
      <c r="AB101" s="13"/>
      <c r="AC101" s="13"/>
      <c r="AD101" s="13"/>
      <c r="AE101" s="13"/>
      <c r="AF101" s="13"/>
    </row>
    <row r="102" spans="1:32" ht="12" customHeight="1" thickBot="1">
      <c r="A102" s="11"/>
      <c r="B102" s="65"/>
      <c r="C102" s="12"/>
      <c r="D102" s="12"/>
      <c r="E102" s="9"/>
      <c r="F102" s="9"/>
      <c r="G102" s="5"/>
      <c r="H102" s="5"/>
      <c r="I102" s="5"/>
      <c r="J102" s="5"/>
      <c r="K102" s="5"/>
      <c r="L102" s="5"/>
      <c r="M102" s="5"/>
      <c r="N102" s="5"/>
      <c r="O102" s="5"/>
      <c r="P102" s="5"/>
      <c r="Q102" s="5"/>
      <c r="R102" s="5"/>
      <c r="S102" s="5"/>
      <c r="T102" s="5"/>
      <c r="U102" s="5"/>
      <c r="V102" s="13"/>
      <c r="W102" s="13"/>
      <c r="X102" s="13"/>
      <c r="Y102" s="13"/>
      <c r="Z102" s="13"/>
      <c r="AA102" s="13"/>
      <c r="AB102" s="13"/>
      <c r="AC102" s="13"/>
      <c r="AD102" s="13"/>
      <c r="AE102" s="13"/>
      <c r="AF102" s="13"/>
    </row>
    <row r="103" spans="1:32" ht="18" customHeight="1" thickBot="1">
      <c r="A103" s="453" t="s">
        <v>48</v>
      </c>
      <c r="B103" s="454"/>
      <c r="C103" s="454"/>
      <c r="D103" s="454"/>
      <c r="E103" s="454"/>
      <c r="F103" s="454"/>
      <c r="G103" s="454"/>
      <c r="H103" s="454"/>
      <c r="I103" s="454"/>
      <c r="J103" s="454"/>
      <c r="K103" s="454"/>
      <c r="L103" s="454"/>
      <c r="M103" s="454"/>
      <c r="N103" s="454"/>
      <c r="O103" s="454"/>
      <c r="P103" s="454"/>
      <c r="Q103" s="455"/>
      <c r="R103" s="128"/>
      <c r="S103" s="128"/>
      <c r="T103" s="128"/>
      <c r="U103" s="5"/>
      <c r="V103" s="13"/>
      <c r="W103" s="13"/>
      <c r="X103" s="13"/>
      <c r="Y103" s="13"/>
      <c r="Z103" s="13"/>
      <c r="AA103" s="13"/>
      <c r="AB103" s="13"/>
      <c r="AC103" s="13"/>
      <c r="AD103" s="13"/>
      <c r="AE103" s="13"/>
      <c r="AF103" s="13"/>
    </row>
    <row r="104" spans="1:32" ht="15.75" customHeight="1">
      <c r="A104" s="439" t="s">
        <v>0</v>
      </c>
      <c r="B104" s="440"/>
      <c r="C104" s="456" t="s">
        <v>73</v>
      </c>
      <c r="D104" s="457"/>
      <c r="E104" s="458"/>
      <c r="F104" s="468" t="s">
        <v>63</v>
      </c>
      <c r="G104" s="469"/>
      <c r="H104" s="469"/>
      <c r="I104" s="469"/>
      <c r="J104" s="469"/>
      <c r="K104" s="470"/>
      <c r="L104" s="471" t="s">
        <v>64</v>
      </c>
      <c r="M104" s="472"/>
      <c r="N104" s="472"/>
      <c r="O104" s="472"/>
      <c r="P104" s="472"/>
      <c r="Q104" s="473"/>
      <c r="R104" s="5"/>
      <c r="S104" s="5"/>
      <c r="T104" s="129"/>
      <c r="U104" s="5"/>
      <c r="V104" s="13"/>
      <c r="W104" s="13"/>
      <c r="X104" s="13"/>
      <c r="Y104" s="13"/>
      <c r="Z104" s="13"/>
      <c r="AA104" s="13"/>
      <c r="AB104" s="13"/>
      <c r="AC104" s="13"/>
      <c r="AD104" s="13"/>
      <c r="AE104" s="13"/>
      <c r="AF104" s="13"/>
    </row>
    <row r="105" spans="1:32" ht="16.5" customHeight="1">
      <c r="A105" s="441"/>
      <c r="B105" s="442"/>
      <c r="C105" s="459"/>
      <c r="D105" s="460"/>
      <c r="E105" s="461"/>
      <c r="F105" s="474" t="s">
        <v>74</v>
      </c>
      <c r="G105" s="475"/>
      <c r="H105" s="475" t="s">
        <v>75</v>
      </c>
      <c r="I105" s="475"/>
      <c r="J105" s="476" t="s">
        <v>94</v>
      </c>
      <c r="K105" s="477"/>
      <c r="L105" s="395" t="s">
        <v>76</v>
      </c>
      <c r="M105" s="396"/>
      <c r="N105" s="396" t="s">
        <v>77</v>
      </c>
      <c r="O105" s="396"/>
      <c r="P105" s="397" t="s">
        <v>69</v>
      </c>
      <c r="Q105" s="398"/>
      <c r="R105" s="5"/>
      <c r="S105" s="5"/>
      <c r="T105" s="5"/>
      <c r="U105" s="5"/>
      <c r="V105" s="13"/>
      <c r="W105" s="13"/>
      <c r="X105" s="13"/>
      <c r="Y105" s="13"/>
      <c r="Z105" s="13"/>
      <c r="AA105" s="13"/>
      <c r="AB105" s="13"/>
      <c r="AC105" s="13"/>
      <c r="AD105" s="13"/>
      <c r="AE105" s="13"/>
      <c r="AF105" s="13"/>
    </row>
    <row r="106" spans="1:32" ht="17.25" customHeight="1" thickBot="1">
      <c r="A106" s="443"/>
      <c r="B106" s="444"/>
      <c r="C106" s="462"/>
      <c r="D106" s="463"/>
      <c r="E106" s="464"/>
      <c r="F106" s="121" t="s">
        <v>78</v>
      </c>
      <c r="G106" s="134" t="s">
        <v>79</v>
      </c>
      <c r="H106" s="134" t="s">
        <v>78</v>
      </c>
      <c r="I106" s="134" t="s">
        <v>79</v>
      </c>
      <c r="J106" s="478"/>
      <c r="K106" s="479"/>
      <c r="L106" s="124" t="s">
        <v>78</v>
      </c>
      <c r="M106" s="133" t="s">
        <v>79</v>
      </c>
      <c r="N106" s="133" t="s">
        <v>78</v>
      </c>
      <c r="O106" s="133" t="s">
        <v>79</v>
      </c>
      <c r="P106" s="389"/>
      <c r="Q106" s="366"/>
      <c r="R106" s="5"/>
      <c r="S106" s="5"/>
      <c r="T106" s="5"/>
      <c r="U106" s="5"/>
      <c r="V106" s="13"/>
      <c r="W106" s="13"/>
      <c r="X106" s="13"/>
      <c r="Y106" s="13"/>
      <c r="Z106" s="13"/>
      <c r="AA106" s="13"/>
      <c r="AB106" s="13"/>
      <c r="AC106" s="13"/>
      <c r="AD106" s="13"/>
      <c r="AE106" s="13"/>
      <c r="AF106" s="13"/>
    </row>
    <row r="107" spans="1:32" ht="12" customHeight="1">
      <c r="A107" s="447" t="s">
        <v>80</v>
      </c>
      <c r="B107" s="448"/>
      <c r="C107" s="465" t="s">
        <v>81</v>
      </c>
      <c r="D107" s="466"/>
      <c r="E107" s="467"/>
      <c r="F107" s="117">
        <v>18</v>
      </c>
      <c r="G107" s="118">
        <v>18</v>
      </c>
      <c r="H107" s="42">
        <v>23</v>
      </c>
      <c r="I107" s="118">
        <v>23</v>
      </c>
      <c r="J107" s="272" t="s">
        <v>130</v>
      </c>
      <c r="K107" s="273"/>
      <c r="L107" s="125">
        <v>5</v>
      </c>
      <c r="M107" s="119">
        <v>5</v>
      </c>
      <c r="N107" s="132">
        <v>2</v>
      </c>
      <c r="O107" s="119">
        <v>2</v>
      </c>
      <c r="P107" s="272" t="s">
        <v>130</v>
      </c>
      <c r="Q107" s="273"/>
      <c r="R107" s="5"/>
      <c r="S107" s="5"/>
      <c r="T107" s="5"/>
      <c r="U107" s="5"/>
      <c r="V107" s="13"/>
      <c r="W107" s="13"/>
      <c r="X107" s="13"/>
      <c r="Y107" s="13"/>
      <c r="Z107" s="13"/>
      <c r="AA107" s="13"/>
      <c r="AB107" s="13"/>
      <c r="AC107" s="13"/>
      <c r="AD107" s="13"/>
      <c r="AE107" s="13"/>
      <c r="AF107" s="13"/>
    </row>
    <row r="108" spans="1:32" ht="12" customHeight="1">
      <c r="A108" s="447"/>
      <c r="B108" s="448"/>
      <c r="C108" s="278" t="s">
        <v>82</v>
      </c>
      <c r="D108" s="279"/>
      <c r="E108" s="280"/>
      <c r="F108" s="26">
        <v>2</v>
      </c>
      <c r="G108" s="27">
        <v>2</v>
      </c>
      <c r="H108" s="28">
        <v>2</v>
      </c>
      <c r="I108" s="27">
        <v>2</v>
      </c>
      <c r="J108" s="274"/>
      <c r="K108" s="275"/>
      <c r="L108" s="126">
        <v>0</v>
      </c>
      <c r="M108" s="33">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7"/>
      <c r="B109" s="448"/>
      <c r="C109" s="278" t="s">
        <v>83</v>
      </c>
      <c r="D109" s="279"/>
      <c r="E109" s="280"/>
      <c r="F109" s="26">
        <v>3</v>
      </c>
      <c r="G109" s="29">
        <v>3</v>
      </c>
      <c r="H109" s="28">
        <v>4</v>
      </c>
      <c r="I109" s="29">
        <v>4</v>
      </c>
      <c r="J109" s="274"/>
      <c r="K109" s="275"/>
      <c r="L109" s="126">
        <v>1</v>
      </c>
      <c r="M109" s="34">
        <v>1</v>
      </c>
      <c r="N109" s="130">
        <v>0</v>
      </c>
      <c r="O109" s="34">
        <v>0</v>
      </c>
      <c r="P109" s="274"/>
      <c r="Q109" s="275"/>
      <c r="R109" s="5"/>
      <c r="S109" s="5"/>
      <c r="T109" s="5"/>
      <c r="U109" s="5"/>
      <c r="V109" s="13"/>
      <c r="W109" s="13"/>
      <c r="X109" s="13"/>
      <c r="Y109" s="13"/>
      <c r="Z109" s="13"/>
      <c r="AA109" s="13"/>
      <c r="AB109" s="13"/>
      <c r="AC109" s="13"/>
      <c r="AD109" s="13"/>
      <c r="AE109" s="13"/>
      <c r="AF109" s="13"/>
    </row>
    <row r="110" spans="1:32" ht="12" customHeight="1">
      <c r="A110" s="451"/>
      <c r="B110" s="452"/>
      <c r="C110" s="281" t="s">
        <v>84</v>
      </c>
      <c r="D110" s="282"/>
      <c r="E110" s="283"/>
      <c r="F110" s="26">
        <v>2</v>
      </c>
      <c r="G110" s="29">
        <v>2</v>
      </c>
      <c r="H110" s="28">
        <v>2</v>
      </c>
      <c r="I110" s="29">
        <v>2</v>
      </c>
      <c r="J110" s="274"/>
      <c r="K110" s="275"/>
      <c r="L110" s="126">
        <v>0</v>
      </c>
      <c r="M110" s="34">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5" t="s">
        <v>85</v>
      </c>
      <c r="B111" s="446"/>
      <c r="C111" s="281" t="s">
        <v>81</v>
      </c>
      <c r="D111" s="282"/>
      <c r="E111" s="283"/>
      <c r="F111" s="26">
        <v>4</v>
      </c>
      <c r="G111" s="29">
        <v>4</v>
      </c>
      <c r="H111" s="28">
        <v>4</v>
      </c>
      <c r="I111" s="29">
        <v>4</v>
      </c>
      <c r="J111" s="274" t="s">
        <v>130</v>
      </c>
      <c r="K111" s="275"/>
      <c r="L111" s="126">
        <v>0</v>
      </c>
      <c r="M111" s="34">
        <v>0</v>
      </c>
      <c r="N111" s="130">
        <v>0</v>
      </c>
      <c r="O111" s="34">
        <v>0</v>
      </c>
      <c r="P111" s="274" t="s">
        <v>133</v>
      </c>
      <c r="Q111" s="275"/>
      <c r="R111" s="5"/>
      <c r="S111" s="5"/>
      <c r="T111" s="5"/>
      <c r="U111" s="5"/>
      <c r="V111" s="13"/>
      <c r="W111" s="13"/>
      <c r="X111" s="13"/>
      <c r="Y111" s="13"/>
      <c r="Z111" s="13"/>
      <c r="AA111" s="13"/>
      <c r="AB111" s="13"/>
      <c r="AC111" s="13"/>
      <c r="AD111" s="13"/>
      <c r="AE111" s="13"/>
      <c r="AF111" s="13"/>
    </row>
    <row r="112" spans="1:32" ht="12" customHeight="1">
      <c r="A112" s="447"/>
      <c r="B112" s="448"/>
      <c r="C112" s="278" t="s">
        <v>82</v>
      </c>
      <c r="D112" s="279"/>
      <c r="E112" s="280"/>
      <c r="F112" s="26">
        <v>0</v>
      </c>
      <c r="G112" s="27">
        <v>0</v>
      </c>
      <c r="H112" s="28">
        <v>0</v>
      </c>
      <c r="I112" s="27">
        <v>0</v>
      </c>
      <c r="J112" s="274"/>
      <c r="K112" s="275"/>
      <c r="L112" s="126">
        <v>0</v>
      </c>
      <c r="M112" s="33">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7"/>
      <c r="B113" s="448"/>
      <c r="C113" s="278" t="s">
        <v>83</v>
      </c>
      <c r="D113" s="279"/>
      <c r="E113" s="280"/>
      <c r="F113" s="26">
        <v>1</v>
      </c>
      <c r="G113" s="29">
        <v>1</v>
      </c>
      <c r="H113" s="28">
        <v>1</v>
      </c>
      <c r="I113" s="29">
        <v>1</v>
      </c>
      <c r="J113" s="274"/>
      <c r="K113" s="275"/>
      <c r="L113" s="126">
        <v>0</v>
      </c>
      <c r="M113" s="34">
        <v>0</v>
      </c>
      <c r="N113" s="130">
        <v>0</v>
      </c>
      <c r="O113" s="34">
        <v>0</v>
      </c>
      <c r="P113" s="274"/>
      <c r="Q113" s="275"/>
      <c r="R113" s="5"/>
      <c r="S113" s="5"/>
      <c r="T113" s="5"/>
      <c r="U113" s="5"/>
      <c r="V113" s="13"/>
      <c r="W113" s="13"/>
      <c r="X113" s="13"/>
      <c r="Y113" s="13"/>
      <c r="Z113" s="13"/>
      <c r="AA113" s="13"/>
      <c r="AB113" s="13"/>
      <c r="AC113" s="13"/>
      <c r="AD113" s="13"/>
      <c r="AE113" s="13"/>
      <c r="AF113" s="13"/>
    </row>
    <row r="114" spans="1:32" ht="12" customHeight="1">
      <c r="A114" s="451"/>
      <c r="B114" s="452"/>
      <c r="C114" s="281" t="s">
        <v>84</v>
      </c>
      <c r="D114" s="282"/>
      <c r="E114" s="283"/>
      <c r="F114" s="26">
        <v>0</v>
      </c>
      <c r="G114" s="29">
        <v>0</v>
      </c>
      <c r="H114" s="28">
        <v>0</v>
      </c>
      <c r="I114" s="29">
        <v>0</v>
      </c>
      <c r="J114" s="274"/>
      <c r="K114" s="275"/>
      <c r="L114" s="126">
        <v>0</v>
      </c>
      <c r="M114" s="34">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45" t="s">
        <v>86</v>
      </c>
      <c r="B115" s="446"/>
      <c r="C115" s="281" t="s">
        <v>81</v>
      </c>
      <c r="D115" s="282"/>
      <c r="E115" s="283"/>
      <c r="F115" s="26">
        <v>10</v>
      </c>
      <c r="G115" s="29">
        <v>10</v>
      </c>
      <c r="H115" s="28">
        <v>11</v>
      </c>
      <c r="I115" s="29">
        <v>11</v>
      </c>
      <c r="J115" s="274" t="s">
        <v>130</v>
      </c>
      <c r="K115" s="275"/>
      <c r="L115" s="126">
        <v>1</v>
      </c>
      <c r="M115" s="34">
        <v>1</v>
      </c>
      <c r="N115" s="130">
        <v>0</v>
      </c>
      <c r="O115" s="34">
        <v>0</v>
      </c>
      <c r="P115" s="274" t="s">
        <v>133</v>
      </c>
      <c r="Q115" s="275"/>
      <c r="R115" s="5"/>
      <c r="S115" s="5"/>
      <c r="T115" s="5"/>
      <c r="U115" s="5"/>
      <c r="V115" s="13"/>
      <c r="W115" s="13"/>
      <c r="X115" s="13"/>
      <c r="Y115" s="13"/>
      <c r="Z115" s="13"/>
      <c r="AA115" s="13"/>
      <c r="AB115" s="13"/>
      <c r="AC115" s="13"/>
      <c r="AD115" s="13"/>
      <c r="AE115" s="13"/>
      <c r="AF115" s="13"/>
    </row>
    <row r="116" spans="1:32" ht="12" customHeight="1">
      <c r="A116" s="447"/>
      <c r="B116" s="448"/>
      <c r="C116" s="278" t="s">
        <v>82</v>
      </c>
      <c r="D116" s="279"/>
      <c r="E116" s="280"/>
      <c r="F116" s="26">
        <v>1</v>
      </c>
      <c r="G116" s="27">
        <v>1</v>
      </c>
      <c r="H116" s="28">
        <v>1</v>
      </c>
      <c r="I116" s="27">
        <v>1</v>
      </c>
      <c r="J116" s="274"/>
      <c r="K116" s="275"/>
      <c r="L116" s="126">
        <v>0</v>
      </c>
      <c r="M116" s="33">
        <v>0</v>
      </c>
      <c r="N116" s="130">
        <v>0</v>
      </c>
      <c r="O116" s="34">
        <v>0</v>
      </c>
      <c r="P116" s="274"/>
      <c r="Q116" s="275"/>
      <c r="R116" s="5"/>
      <c r="S116" s="5"/>
      <c r="T116" s="5"/>
      <c r="U116" s="5"/>
      <c r="V116" s="13"/>
      <c r="W116" s="13"/>
      <c r="X116" s="13"/>
      <c r="Y116" s="13"/>
      <c r="Z116" s="13"/>
      <c r="AA116" s="13"/>
      <c r="AB116" s="13"/>
      <c r="AC116" s="13"/>
      <c r="AD116" s="13"/>
      <c r="AE116" s="13"/>
      <c r="AF116" s="13"/>
    </row>
    <row r="117" spans="1:32" ht="12" customHeight="1">
      <c r="A117" s="451"/>
      <c r="B117" s="452"/>
      <c r="C117" s="278" t="s">
        <v>83</v>
      </c>
      <c r="D117" s="279"/>
      <c r="E117" s="280"/>
      <c r="F117" s="26">
        <v>2</v>
      </c>
      <c r="G117" s="29">
        <v>2</v>
      </c>
      <c r="H117" s="28">
        <v>2</v>
      </c>
      <c r="I117" s="29">
        <v>2</v>
      </c>
      <c r="J117" s="274"/>
      <c r="K117" s="275"/>
      <c r="L117" s="126">
        <v>0</v>
      </c>
      <c r="M117" s="34">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5" t="s">
        <v>87</v>
      </c>
      <c r="B118" s="446"/>
      <c r="C118" s="281" t="s">
        <v>81</v>
      </c>
      <c r="D118" s="282"/>
      <c r="E118" s="283"/>
      <c r="F118" s="26">
        <v>9</v>
      </c>
      <c r="G118" s="29">
        <v>9</v>
      </c>
      <c r="H118" s="28">
        <v>9</v>
      </c>
      <c r="I118" s="29">
        <v>9</v>
      </c>
      <c r="J118" s="274" t="s">
        <v>130</v>
      </c>
      <c r="K118" s="275"/>
      <c r="L118" s="126">
        <v>0</v>
      </c>
      <c r="M118" s="34">
        <v>0</v>
      </c>
      <c r="N118" s="130">
        <v>0</v>
      </c>
      <c r="O118" s="34">
        <v>0</v>
      </c>
      <c r="P118" s="274" t="s">
        <v>133</v>
      </c>
      <c r="Q118" s="275"/>
      <c r="R118" s="5"/>
      <c r="S118" s="5"/>
      <c r="T118" s="5"/>
      <c r="U118" s="5"/>
      <c r="V118" s="13"/>
      <c r="W118" s="13"/>
      <c r="X118" s="13"/>
      <c r="Y118" s="13"/>
      <c r="Z118" s="13"/>
      <c r="AA118" s="13"/>
      <c r="AB118" s="13"/>
      <c r="AC118" s="13"/>
      <c r="AD118" s="13"/>
      <c r="AE118" s="13"/>
      <c r="AF118" s="13"/>
    </row>
    <row r="119" spans="1:32" ht="12" customHeight="1">
      <c r="A119" s="447"/>
      <c r="B119" s="448"/>
      <c r="C119" s="278" t="s">
        <v>82</v>
      </c>
      <c r="D119" s="279"/>
      <c r="E119" s="280"/>
      <c r="F119" s="26">
        <v>1</v>
      </c>
      <c r="G119" s="27">
        <v>1</v>
      </c>
      <c r="H119" s="28">
        <v>1</v>
      </c>
      <c r="I119" s="27">
        <v>1</v>
      </c>
      <c r="J119" s="274"/>
      <c r="K119" s="275"/>
      <c r="L119" s="126">
        <v>0</v>
      </c>
      <c r="M119" s="33">
        <v>0</v>
      </c>
      <c r="N119" s="130">
        <v>0</v>
      </c>
      <c r="O119" s="34">
        <v>0</v>
      </c>
      <c r="P119" s="274"/>
      <c r="Q119" s="275"/>
      <c r="R119" s="5"/>
      <c r="S119" s="5"/>
      <c r="T119" s="5"/>
      <c r="U119" s="5"/>
      <c r="V119" s="13"/>
      <c r="W119" s="13"/>
      <c r="X119" s="13"/>
      <c r="Y119" s="13"/>
      <c r="Z119" s="13"/>
      <c r="AA119" s="13"/>
      <c r="AB119" s="13"/>
      <c r="AC119" s="13"/>
      <c r="AD119" s="13"/>
      <c r="AE119" s="13"/>
      <c r="AF119" s="13"/>
    </row>
    <row r="120" spans="1:32" ht="12" customHeight="1">
      <c r="A120" s="447"/>
      <c r="B120" s="448"/>
      <c r="C120" s="278" t="s">
        <v>83</v>
      </c>
      <c r="D120" s="279"/>
      <c r="E120" s="280"/>
      <c r="F120" s="26">
        <v>1</v>
      </c>
      <c r="G120" s="29">
        <v>1</v>
      </c>
      <c r="H120" s="28">
        <v>1</v>
      </c>
      <c r="I120" s="29">
        <v>1</v>
      </c>
      <c r="J120" s="274"/>
      <c r="K120" s="275"/>
      <c r="L120" s="126">
        <v>0</v>
      </c>
      <c r="M120" s="34">
        <v>0</v>
      </c>
      <c r="N120" s="130">
        <v>0</v>
      </c>
      <c r="O120" s="34">
        <v>0</v>
      </c>
      <c r="P120" s="274"/>
      <c r="Q120" s="275"/>
      <c r="R120" s="5"/>
      <c r="S120" s="5"/>
      <c r="T120" s="5"/>
      <c r="U120" s="5"/>
      <c r="V120" s="13"/>
      <c r="W120" s="13"/>
      <c r="X120" s="13"/>
      <c r="Y120" s="13"/>
      <c r="Z120" s="13"/>
      <c r="AA120" s="13"/>
      <c r="AB120" s="13"/>
      <c r="AC120" s="13"/>
      <c r="AD120" s="13"/>
      <c r="AE120" s="13"/>
      <c r="AF120" s="13"/>
    </row>
    <row r="121" spans="1:32" ht="12" customHeight="1" thickBot="1">
      <c r="A121" s="449"/>
      <c r="B121" s="450"/>
      <c r="C121" s="287" t="s">
        <v>84</v>
      </c>
      <c r="D121" s="288"/>
      <c r="E121" s="289"/>
      <c r="F121" s="30">
        <v>2</v>
      </c>
      <c r="G121" s="31">
        <v>2</v>
      </c>
      <c r="H121" s="32">
        <v>2</v>
      </c>
      <c r="I121" s="31">
        <v>2</v>
      </c>
      <c r="J121" s="276"/>
      <c r="K121" s="277"/>
      <c r="L121" s="127">
        <v>0</v>
      </c>
      <c r="M121" s="35">
        <v>0</v>
      </c>
      <c r="N121" s="131">
        <v>0</v>
      </c>
      <c r="O121" s="35">
        <v>0</v>
      </c>
      <c r="P121" s="276"/>
      <c r="Q121" s="277"/>
      <c r="R121" s="5"/>
      <c r="S121" s="5"/>
      <c r="T121" s="5"/>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row r="128" spans="1:32">
      <c r="Q128" s="10"/>
      <c r="R128" s="10"/>
      <c r="S128" s="10"/>
      <c r="T128" s="10"/>
    </row>
    <row r="129" spans="17:20">
      <c r="Q129" s="10"/>
      <c r="R129" s="10"/>
      <c r="S129" s="10"/>
      <c r="T129" s="10"/>
    </row>
  </sheetData>
  <mergeCells count="277">
    <mergeCell ref="A118:B121"/>
    <mergeCell ref="C118:E118"/>
    <mergeCell ref="J118:K121"/>
    <mergeCell ref="P118:Q121"/>
    <mergeCell ref="C119:E119"/>
    <mergeCell ref="C120:E120"/>
    <mergeCell ref="C121:E121"/>
    <mergeCell ref="A115:B117"/>
    <mergeCell ref="C115:E115"/>
    <mergeCell ref="J115:K117"/>
    <mergeCell ref="P115:Q117"/>
    <mergeCell ref="C116:E116"/>
    <mergeCell ref="C117:E117"/>
    <mergeCell ref="A107:B110"/>
    <mergeCell ref="C107:E107"/>
    <mergeCell ref="J107:K110"/>
    <mergeCell ref="P107:Q110"/>
    <mergeCell ref="C108:E108"/>
    <mergeCell ref="C109:E109"/>
    <mergeCell ref="C110:E110"/>
    <mergeCell ref="A111:B114"/>
    <mergeCell ref="C111:E111"/>
    <mergeCell ref="J111:K114"/>
    <mergeCell ref="P111:Q114"/>
    <mergeCell ref="C112:E112"/>
    <mergeCell ref="C113:E113"/>
    <mergeCell ref="C114:E114"/>
    <mergeCell ref="A103:Q103"/>
    <mergeCell ref="A104:B106"/>
    <mergeCell ref="C104:E106"/>
    <mergeCell ref="F104:K104"/>
    <mergeCell ref="L104:Q104"/>
    <mergeCell ref="F105:G105"/>
    <mergeCell ref="H105:I105"/>
    <mergeCell ref="J105:K106"/>
    <mergeCell ref="L105:M105"/>
    <mergeCell ref="N105:O105"/>
    <mergeCell ref="P105:Q106"/>
    <mergeCell ref="A101:B101"/>
    <mergeCell ref="C101:D101"/>
    <mergeCell ref="E101:F101"/>
    <mergeCell ref="G101:H101"/>
    <mergeCell ref="I101:J101"/>
    <mergeCell ref="K101:L101"/>
    <mergeCell ref="A100:B100"/>
    <mergeCell ref="C100:D100"/>
    <mergeCell ref="E100:F100"/>
    <mergeCell ref="G100:H100"/>
    <mergeCell ref="I100:J100"/>
    <mergeCell ref="K100:L100"/>
    <mergeCell ref="A99:B99"/>
    <mergeCell ref="C99:D99"/>
    <mergeCell ref="E99:F99"/>
    <mergeCell ref="G99:H99"/>
    <mergeCell ref="I99:J99"/>
    <mergeCell ref="K99:L99"/>
    <mergeCell ref="K98:L98"/>
    <mergeCell ref="M98:N98"/>
    <mergeCell ref="O98:P98"/>
    <mergeCell ref="A98:B98"/>
    <mergeCell ref="C98:D98"/>
    <mergeCell ref="E98:F98"/>
    <mergeCell ref="G98:H98"/>
    <mergeCell ref="Q98:R98"/>
    <mergeCell ref="S98:T98"/>
    <mergeCell ref="U98:V101"/>
    <mergeCell ref="M99:N99"/>
    <mergeCell ref="O99:P99"/>
    <mergeCell ref="Q99:R99"/>
    <mergeCell ref="S99:T99"/>
    <mergeCell ref="I97:J97"/>
    <mergeCell ref="K97:L97"/>
    <mergeCell ref="M97:N97"/>
    <mergeCell ref="O97:P97"/>
    <mergeCell ref="Q97:R97"/>
    <mergeCell ref="I98:J98"/>
    <mergeCell ref="M100:N100"/>
    <mergeCell ref="O100:P100"/>
    <mergeCell ref="Q100:R100"/>
    <mergeCell ref="S100:T100"/>
    <mergeCell ref="M101:N101"/>
    <mergeCell ref="O101:P101"/>
    <mergeCell ref="Q101:R101"/>
    <mergeCell ref="S101:T101"/>
    <mergeCell ref="A95:B97"/>
    <mergeCell ref="C95:T95"/>
    <mergeCell ref="U95:V95"/>
    <mergeCell ref="C96:J96"/>
    <mergeCell ref="K96:R96"/>
    <mergeCell ref="S96:T97"/>
    <mergeCell ref="U96:V97"/>
    <mergeCell ref="C97:D97"/>
    <mergeCell ref="E97:F97"/>
    <mergeCell ref="G97:H97"/>
    <mergeCell ref="A94:V94"/>
    <mergeCell ref="K92:L92"/>
    <mergeCell ref="M92:N92"/>
    <mergeCell ref="O92:P92"/>
    <mergeCell ref="Q92:R92"/>
    <mergeCell ref="S92:T92"/>
    <mergeCell ref="A93:B93"/>
    <mergeCell ref="C93:D93"/>
    <mergeCell ref="E93:F93"/>
    <mergeCell ref="G93:H93"/>
    <mergeCell ref="I93:J93"/>
    <mergeCell ref="S91:T91"/>
    <mergeCell ref="A92:B92"/>
    <mergeCell ref="C92:D92"/>
    <mergeCell ref="E92:F92"/>
    <mergeCell ref="G92:H92"/>
    <mergeCell ref="I92:J92"/>
    <mergeCell ref="K93:L93"/>
    <mergeCell ref="M93:N93"/>
    <mergeCell ref="O93:P93"/>
    <mergeCell ref="Q93:R93"/>
    <mergeCell ref="S93:T93"/>
    <mergeCell ref="A91:B91"/>
    <mergeCell ref="C91:D91"/>
    <mergeCell ref="E91:F91"/>
    <mergeCell ref="G91:H91"/>
    <mergeCell ref="I91:J91"/>
    <mergeCell ref="K91:L91"/>
    <mergeCell ref="M91:N91"/>
    <mergeCell ref="O91:P91"/>
    <mergeCell ref="Q91:R91"/>
    <mergeCell ref="S89:T89"/>
    <mergeCell ref="A90:B90"/>
    <mergeCell ref="C90:D90"/>
    <mergeCell ref="E90:F90"/>
    <mergeCell ref="G90:H90"/>
    <mergeCell ref="I90:J90"/>
    <mergeCell ref="K90:L90"/>
    <mergeCell ref="M90:N90"/>
    <mergeCell ref="O90:P90"/>
    <mergeCell ref="Q90:R90"/>
    <mergeCell ref="S90:T90"/>
    <mergeCell ref="A89:B89"/>
    <mergeCell ref="C89:D89"/>
    <mergeCell ref="E89:F89"/>
    <mergeCell ref="G89:H89"/>
    <mergeCell ref="I89:J89"/>
    <mergeCell ref="K89:L89"/>
    <mergeCell ref="M89:N89"/>
    <mergeCell ref="O89:P89"/>
    <mergeCell ref="Q89:R89"/>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M85:N85"/>
    <mergeCell ref="O85:P85"/>
    <mergeCell ref="Q85:R85"/>
    <mergeCell ref="S85:T85"/>
    <mergeCell ref="U85:V93"/>
    <mergeCell ref="A86:B86"/>
    <mergeCell ref="C86:D86"/>
    <mergeCell ref="E86:F86"/>
    <mergeCell ref="G86:H86"/>
    <mergeCell ref="I86:J86"/>
    <mergeCell ref="A85:B85"/>
    <mergeCell ref="C85:D85"/>
    <mergeCell ref="E85:F85"/>
    <mergeCell ref="G85:H85"/>
    <mergeCell ref="I85:J85"/>
    <mergeCell ref="K85:L85"/>
    <mergeCell ref="K86:L86"/>
    <mergeCell ref="M86:N86"/>
    <mergeCell ref="O86:P86"/>
    <mergeCell ref="Q86:R86"/>
    <mergeCell ref="S86:T86"/>
    <mergeCell ref="A87:B87"/>
    <mergeCell ref="C87:D87"/>
    <mergeCell ref="E87:F87"/>
    <mergeCell ref="G84:H84"/>
    <mergeCell ref="I84:J84"/>
    <mergeCell ref="K84:L84"/>
    <mergeCell ref="M84:N84"/>
    <mergeCell ref="O84:P84"/>
    <mergeCell ref="Q84:R84"/>
    <mergeCell ref="A81:V81"/>
    <mergeCell ref="A82:B84"/>
    <mergeCell ref="C82:T82"/>
    <mergeCell ref="U82:V82"/>
    <mergeCell ref="C83:J83"/>
    <mergeCell ref="K83:R83"/>
    <mergeCell ref="S83:T84"/>
    <mergeCell ref="U83:V84"/>
    <mergeCell ref="C84:D84"/>
    <mergeCell ref="E84:F84"/>
    <mergeCell ref="A74:B74"/>
    <mergeCell ref="A75:B75"/>
    <mergeCell ref="A76:B76"/>
    <mergeCell ref="A77:B77"/>
    <mergeCell ref="A78:B78"/>
    <mergeCell ref="A79:B79"/>
    <mergeCell ref="A68:B68"/>
    <mergeCell ref="A69:B69"/>
    <mergeCell ref="A70:B70"/>
    <mergeCell ref="A71:B71"/>
    <mergeCell ref="A72:B72"/>
    <mergeCell ref="A73:B73"/>
    <mergeCell ref="A63:AF63"/>
    <mergeCell ref="A64:B65"/>
    <mergeCell ref="C64:Q64"/>
    <mergeCell ref="R64:AF64"/>
    <mergeCell ref="A66:B66"/>
    <mergeCell ref="A67:B67"/>
    <mergeCell ref="A56:B56"/>
    <mergeCell ref="A59:B59"/>
    <mergeCell ref="A55:B55"/>
    <mergeCell ref="A57:B57"/>
    <mergeCell ref="A60:B60"/>
    <mergeCell ref="A61:B61"/>
    <mergeCell ref="A51:B52"/>
    <mergeCell ref="C51:Q51"/>
    <mergeCell ref="R51:AF51"/>
    <mergeCell ref="A53:B53"/>
    <mergeCell ref="A54:B54"/>
    <mergeCell ref="A58:B58"/>
    <mergeCell ref="A42:B42"/>
    <mergeCell ref="A43:B43"/>
    <mergeCell ref="A41:B41"/>
    <mergeCell ref="A44:B44"/>
    <mergeCell ref="A46:B46"/>
    <mergeCell ref="A50:AF50"/>
    <mergeCell ref="A47:B47"/>
    <mergeCell ref="A48:B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5 J107 P107 J111 P111 J115 J118 P118 AF66:AF79 Q66:Q79 AF53:AF61 Q53:Q61 Q27:Q48 AF27:AF48">
    <cfRule type="containsText" dxfId="12248" priority="493" stopIfTrue="1" operator="containsText" text="G">
      <formula>NOT(ISERROR(SEARCH("G",J27)))</formula>
    </cfRule>
    <cfRule type="containsText" dxfId="12247" priority="494" stopIfTrue="1" operator="containsText" text="A">
      <formula>NOT(ISERROR(SEARCH("A",J27)))</formula>
    </cfRule>
    <cfRule type="containsText" dxfId="12246" priority="495" stopIfTrue="1" operator="containsText" text="R">
      <formula>NOT(ISERROR(SEARCH("R",J27)))</formula>
    </cfRule>
  </conditionalFormatting>
  <conditionalFormatting sqref="J107 P107 J111 P111 J115 P115 J118 P118">
    <cfRule type="containsText" dxfId="12245" priority="492" stopIfTrue="1" operator="containsText" text="No Service">
      <formula>NOT(ISERROR(SEARCH("No Service",J107)))</formula>
    </cfRule>
  </conditionalFormatting>
  <conditionalFormatting sqref="U98 S85:S93 U85 S98:S101">
    <cfRule type="containsText" dxfId="12244" priority="487" stopIfTrue="1" operator="containsText" text="On Call">
      <formula>NOT(ISERROR(SEARCH("On Call",S85)))</formula>
    </cfRule>
    <cfRule type="containsText" dxfId="12243" priority="488" stopIfTrue="1" operator="containsText" text="No Service">
      <formula>NOT(ISERROR(SEARCH("No Service",S85)))</formula>
    </cfRule>
    <cfRule type="containsText" dxfId="12242" priority="489" stopIfTrue="1" operator="containsText" text="G">
      <formula>NOT(ISERROR(SEARCH("G",S85)))</formula>
    </cfRule>
    <cfRule type="containsText" dxfId="12241" priority="490" stopIfTrue="1" operator="containsText" text="A">
      <formula>NOT(ISERROR(SEARCH("A",S85)))</formula>
    </cfRule>
    <cfRule type="containsText" dxfId="12240" priority="491" stopIfTrue="1" operator="containsText" text="R">
      <formula>NOT(ISERROR(SEARCH("R",S85)))</formula>
    </cfRule>
  </conditionalFormatting>
  <conditionalFormatting sqref="H27">
    <cfRule type="cellIs" dxfId="12239" priority="486" operator="greaterThan">
      <formula>$G$27</formula>
    </cfRule>
  </conditionalFormatting>
  <conditionalFormatting sqref="H28">
    <cfRule type="cellIs" dxfId="12238" priority="485" operator="greaterThan">
      <formula>$G$28</formula>
    </cfRule>
  </conditionalFormatting>
  <conditionalFormatting sqref="H29">
    <cfRule type="cellIs" dxfId="12237" priority="484" operator="greaterThan">
      <formula>$G$29</formula>
    </cfRule>
  </conditionalFormatting>
  <conditionalFormatting sqref="H32">
    <cfRule type="cellIs" dxfId="12236" priority="483" operator="greaterThan">
      <formula>$G$32</formula>
    </cfRule>
  </conditionalFormatting>
  <conditionalFormatting sqref="H33">
    <cfRule type="cellIs" dxfId="12235" priority="482" operator="greaterThan">
      <formula>$G$33</formula>
    </cfRule>
  </conditionalFormatting>
  <conditionalFormatting sqref="H34">
    <cfRule type="cellIs" dxfId="12234" priority="481" operator="greaterThan">
      <formula>$G$34</formula>
    </cfRule>
  </conditionalFormatting>
  <conditionalFormatting sqref="H30">
    <cfRule type="cellIs" dxfId="12233" priority="480" operator="greaterThan">
      <formula>$G$30</formula>
    </cfRule>
  </conditionalFormatting>
  <conditionalFormatting sqref="H31">
    <cfRule type="cellIs" dxfId="12232" priority="479" operator="greaterThan">
      <formula>$G$31</formula>
    </cfRule>
  </conditionalFormatting>
  <conditionalFormatting sqref="H35">
    <cfRule type="cellIs" dxfId="12231" priority="478" operator="greaterThan">
      <formula>$G$35</formula>
    </cfRule>
  </conditionalFormatting>
  <conditionalFormatting sqref="H36">
    <cfRule type="cellIs" dxfId="12230" priority="477" operator="greaterThan">
      <formula>$G$36</formula>
    </cfRule>
  </conditionalFormatting>
  <conditionalFormatting sqref="H37">
    <cfRule type="cellIs" dxfId="12229" priority="476" operator="greaterThan">
      <formula>$G$37</formula>
    </cfRule>
  </conditionalFormatting>
  <conditionalFormatting sqref="H38">
    <cfRule type="cellIs" dxfId="12228" priority="475" operator="greaterThan">
      <formula>$G$38</formula>
    </cfRule>
  </conditionalFormatting>
  <conditionalFormatting sqref="H41">
    <cfRule type="cellIs" dxfId="12227" priority="474" operator="greaterThan">
      <formula>$G$41</formula>
    </cfRule>
  </conditionalFormatting>
  <conditionalFormatting sqref="H39">
    <cfRule type="cellIs" dxfId="12226" priority="473" operator="greaterThan">
      <formula>$G$39</formula>
    </cfRule>
  </conditionalFormatting>
  <conditionalFormatting sqref="H40">
    <cfRule type="cellIs" dxfId="12225" priority="472" operator="greaterThan">
      <formula>$G$40</formula>
    </cfRule>
  </conditionalFormatting>
  <conditionalFormatting sqref="H45">
    <cfRule type="cellIs" dxfId="12224" priority="471" operator="greaterThan">
      <formula>$G$45</formula>
    </cfRule>
  </conditionalFormatting>
  <conditionalFormatting sqref="H42">
    <cfRule type="cellIs" dxfId="12223" priority="470" operator="greaterThan">
      <formula>$G$42</formula>
    </cfRule>
  </conditionalFormatting>
  <conditionalFormatting sqref="H43">
    <cfRule type="cellIs" dxfId="12222" priority="469" operator="greaterThan">
      <formula>$G$43</formula>
    </cfRule>
  </conditionalFormatting>
  <conditionalFormatting sqref="H44">
    <cfRule type="cellIs" dxfId="12221" priority="468" operator="greaterThan">
      <formula>$G$44</formula>
    </cfRule>
  </conditionalFormatting>
  <conditionalFormatting sqref="H46">
    <cfRule type="cellIs" dxfId="12220" priority="467" operator="greaterThan">
      <formula>G46</formula>
    </cfRule>
  </conditionalFormatting>
  <conditionalFormatting sqref="H53">
    <cfRule type="cellIs" dxfId="12219" priority="466" operator="greaterThan">
      <formula>$G$53</formula>
    </cfRule>
  </conditionalFormatting>
  <conditionalFormatting sqref="H54">
    <cfRule type="cellIs" dxfId="12218" priority="465" operator="greaterThan">
      <formula>$G$54</formula>
    </cfRule>
  </conditionalFormatting>
  <conditionalFormatting sqref="H58">
    <cfRule type="cellIs" dxfId="12217" priority="464" operator="greaterThan">
      <formula>$G$58</formula>
    </cfRule>
  </conditionalFormatting>
  <conditionalFormatting sqref="H56">
    <cfRule type="cellIs" dxfId="12216" priority="463" operator="greaterThan">
      <formula>$G$56</formula>
    </cfRule>
  </conditionalFormatting>
  <conditionalFormatting sqref="H59">
    <cfRule type="cellIs" dxfId="12215" priority="462" operator="greaterThan">
      <formula>$G$59</formula>
    </cfRule>
  </conditionalFormatting>
  <conditionalFormatting sqref="H55">
    <cfRule type="cellIs" dxfId="12214" priority="461" operator="greaterThan">
      <formula>$G$55</formula>
    </cfRule>
  </conditionalFormatting>
  <conditionalFormatting sqref="H61">
    <cfRule type="cellIs" dxfId="12213" priority="460" operator="greaterThan">
      <formula>$G$61</formula>
    </cfRule>
  </conditionalFormatting>
  <conditionalFormatting sqref="H66">
    <cfRule type="cellIs" dxfId="12212" priority="459" operator="greaterThan">
      <formula>$G$66</formula>
    </cfRule>
  </conditionalFormatting>
  <conditionalFormatting sqref="H67">
    <cfRule type="cellIs" dxfId="12211" priority="458" operator="greaterThan">
      <formula>$G$67</formula>
    </cfRule>
  </conditionalFormatting>
  <conditionalFormatting sqref="H68">
    <cfRule type="cellIs" dxfId="12210" priority="457" operator="greaterThan">
      <formula>$G$68</formula>
    </cfRule>
  </conditionalFormatting>
  <conditionalFormatting sqref="H69">
    <cfRule type="cellIs" dxfId="12209" priority="456" operator="greaterThan">
      <formula>$G$69</formula>
    </cfRule>
  </conditionalFormatting>
  <conditionalFormatting sqref="H70">
    <cfRule type="cellIs" dxfId="12208" priority="455" operator="greaterThan">
      <formula>$G$70</formula>
    </cfRule>
  </conditionalFormatting>
  <conditionalFormatting sqref="H71">
    <cfRule type="cellIs" dxfId="12207" priority="454" operator="greaterThan">
      <formula>$G$71</formula>
    </cfRule>
  </conditionalFormatting>
  <conditionalFormatting sqref="H72">
    <cfRule type="cellIs" dxfId="12206" priority="453" operator="greaterThan">
      <formula>$G$72</formula>
    </cfRule>
  </conditionalFormatting>
  <conditionalFormatting sqref="H73">
    <cfRule type="cellIs" dxfId="12205" priority="452" operator="greaterThan">
      <formula>$G$73</formula>
    </cfRule>
  </conditionalFormatting>
  <conditionalFormatting sqref="H74">
    <cfRule type="cellIs" dxfId="12204" priority="451" operator="greaterThan">
      <formula>$G$74</formula>
    </cfRule>
  </conditionalFormatting>
  <conditionalFormatting sqref="H75">
    <cfRule type="cellIs" dxfId="12203" priority="450" operator="greaterThan">
      <formula>$G$75</formula>
    </cfRule>
  </conditionalFormatting>
  <conditionalFormatting sqref="H76">
    <cfRule type="cellIs" dxfId="12202" priority="449" operator="greaterThan">
      <formula>G76</formula>
    </cfRule>
  </conditionalFormatting>
  <conditionalFormatting sqref="J27">
    <cfRule type="cellIs" dxfId="12201" priority="448" operator="greaterThan">
      <formula>$I$27</formula>
    </cfRule>
  </conditionalFormatting>
  <conditionalFormatting sqref="J28">
    <cfRule type="cellIs" dxfId="12200" priority="447" operator="greaterThan">
      <formula>$I$28</formula>
    </cfRule>
  </conditionalFormatting>
  <conditionalFormatting sqref="J29">
    <cfRule type="cellIs" dxfId="12199" priority="446" operator="greaterThan">
      <formula>$I$29</formula>
    </cfRule>
  </conditionalFormatting>
  <conditionalFormatting sqref="J32">
    <cfRule type="cellIs" dxfId="12198" priority="445" operator="greaterThan">
      <formula>$I$32</formula>
    </cfRule>
  </conditionalFormatting>
  <conditionalFormatting sqref="J33">
    <cfRule type="cellIs" dxfId="12197" priority="444" operator="greaterThan">
      <formula>$I$33</formula>
    </cfRule>
  </conditionalFormatting>
  <conditionalFormatting sqref="J34">
    <cfRule type="cellIs" dxfId="12196" priority="443" operator="greaterThan">
      <formula>$I$34</formula>
    </cfRule>
  </conditionalFormatting>
  <conditionalFormatting sqref="J30">
    <cfRule type="cellIs" dxfId="12195" priority="442" operator="greaterThan">
      <formula>$I$30</formula>
    </cfRule>
  </conditionalFormatting>
  <conditionalFormatting sqref="J31">
    <cfRule type="cellIs" dxfId="12194" priority="441" operator="greaterThan">
      <formula>$I$31</formula>
    </cfRule>
  </conditionalFormatting>
  <conditionalFormatting sqref="W27">
    <cfRule type="cellIs" dxfId="12193" priority="440" operator="greaterThan">
      <formula>$V$27</formula>
    </cfRule>
  </conditionalFormatting>
  <conditionalFormatting sqref="W28">
    <cfRule type="cellIs" dxfId="12192" priority="439" operator="greaterThan">
      <formula>$V$28</formula>
    </cfRule>
  </conditionalFormatting>
  <conditionalFormatting sqref="W29">
    <cfRule type="cellIs" dxfId="12191" priority="438" operator="greaterThan">
      <formula>$V$29</formula>
    </cfRule>
  </conditionalFormatting>
  <conditionalFormatting sqref="W32">
    <cfRule type="cellIs" dxfId="12190" priority="437" operator="greaterThan">
      <formula>$V$32</formula>
    </cfRule>
  </conditionalFormatting>
  <conditionalFormatting sqref="W33">
    <cfRule type="cellIs" dxfId="12189" priority="436" operator="greaterThan">
      <formula>$V$33</formula>
    </cfRule>
  </conditionalFormatting>
  <conditionalFormatting sqref="W34">
    <cfRule type="cellIs" dxfId="12188" priority="435" operator="greaterThan">
      <formula>$V$34</formula>
    </cfRule>
  </conditionalFormatting>
  <conditionalFormatting sqref="W30">
    <cfRule type="cellIs" dxfId="12187" priority="434" operator="greaterThan">
      <formula>$V$30</formula>
    </cfRule>
  </conditionalFormatting>
  <conditionalFormatting sqref="W31">
    <cfRule type="cellIs" dxfId="12186" priority="433" operator="greaterThan">
      <formula>$V$31</formula>
    </cfRule>
  </conditionalFormatting>
  <conditionalFormatting sqref="Y27">
    <cfRule type="cellIs" dxfId="12185" priority="432" operator="greaterThan">
      <formula>$X$27</formula>
    </cfRule>
  </conditionalFormatting>
  <conditionalFormatting sqref="Y28">
    <cfRule type="cellIs" dxfId="12184" priority="431" operator="greaterThan">
      <formula>$X$28</formula>
    </cfRule>
  </conditionalFormatting>
  <conditionalFormatting sqref="Y29">
    <cfRule type="cellIs" dxfId="12183" priority="430" operator="greaterThan">
      <formula>$X$29</formula>
    </cfRule>
  </conditionalFormatting>
  <conditionalFormatting sqref="Y32">
    <cfRule type="cellIs" dxfId="12182" priority="429" operator="greaterThan">
      <formula>$X$32</formula>
    </cfRule>
  </conditionalFormatting>
  <conditionalFormatting sqref="Y33">
    <cfRule type="cellIs" dxfId="12181" priority="428" operator="greaterThan">
      <formula>$X$33</formula>
    </cfRule>
  </conditionalFormatting>
  <conditionalFormatting sqref="Y34">
    <cfRule type="cellIs" dxfId="12180" priority="427" operator="greaterThan">
      <formula>$X$34</formula>
    </cfRule>
  </conditionalFormatting>
  <conditionalFormatting sqref="Y30">
    <cfRule type="cellIs" dxfId="12179" priority="426" operator="greaterThan">
      <formula>$X$30</formula>
    </cfRule>
  </conditionalFormatting>
  <conditionalFormatting sqref="Y31">
    <cfRule type="cellIs" dxfId="12178" priority="425" operator="greaterThan">
      <formula>$X$31</formula>
    </cfRule>
  </conditionalFormatting>
  <conditionalFormatting sqref="J35">
    <cfRule type="cellIs" dxfId="12177" priority="424" operator="greaterThan">
      <formula>$I$35</formula>
    </cfRule>
  </conditionalFormatting>
  <conditionalFormatting sqref="J36">
    <cfRule type="cellIs" dxfId="12176" priority="423" operator="greaterThan">
      <formula>$I$36</formula>
    </cfRule>
  </conditionalFormatting>
  <conditionalFormatting sqref="J37">
    <cfRule type="cellIs" dxfId="12175" priority="422" operator="greaterThan">
      <formula>$I$37</formula>
    </cfRule>
  </conditionalFormatting>
  <conditionalFormatting sqref="J38">
    <cfRule type="cellIs" dxfId="12174" priority="421" operator="greaterThan">
      <formula>$I$38</formula>
    </cfRule>
  </conditionalFormatting>
  <conditionalFormatting sqref="J41">
    <cfRule type="cellIs" dxfId="12173" priority="420" operator="greaterThan">
      <formula>$I$41</formula>
    </cfRule>
  </conditionalFormatting>
  <conditionalFormatting sqref="J39">
    <cfRule type="cellIs" dxfId="12172" priority="419" operator="greaterThan">
      <formula>$I$39</formula>
    </cfRule>
  </conditionalFormatting>
  <conditionalFormatting sqref="J40">
    <cfRule type="cellIs" dxfId="12171" priority="418" operator="greaterThan">
      <formula>$I$40</formula>
    </cfRule>
  </conditionalFormatting>
  <conditionalFormatting sqref="J45">
    <cfRule type="cellIs" dxfId="12170" priority="417" operator="greaterThan">
      <formula>$I$45</formula>
    </cfRule>
  </conditionalFormatting>
  <conditionalFormatting sqref="J42">
    <cfRule type="cellIs" dxfId="12169" priority="416" operator="greaterThan">
      <formula>$I$42</formula>
    </cfRule>
  </conditionalFormatting>
  <conditionalFormatting sqref="J43">
    <cfRule type="cellIs" dxfId="12168" priority="415" operator="greaterThan">
      <formula>$I$43</formula>
    </cfRule>
  </conditionalFormatting>
  <conditionalFormatting sqref="J44">
    <cfRule type="cellIs" dxfId="12167" priority="414" operator="greaterThan">
      <formula>$I$44</formula>
    </cfRule>
  </conditionalFormatting>
  <conditionalFormatting sqref="J46">
    <cfRule type="cellIs" dxfId="12166" priority="413" operator="greaterThan">
      <formula>$I$46</formula>
    </cfRule>
  </conditionalFormatting>
  <conditionalFormatting sqref="W35">
    <cfRule type="cellIs" dxfId="12165" priority="412" operator="greaterThan">
      <formula>$V$35</formula>
    </cfRule>
  </conditionalFormatting>
  <conditionalFormatting sqref="W36">
    <cfRule type="cellIs" dxfId="12164" priority="411" operator="greaterThan">
      <formula>$V$36</formula>
    </cfRule>
  </conditionalFormatting>
  <conditionalFormatting sqref="W37">
    <cfRule type="cellIs" dxfId="12163" priority="410" operator="greaterThan">
      <formula>$V$37</formula>
    </cfRule>
  </conditionalFormatting>
  <conditionalFormatting sqref="W38">
    <cfRule type="cellIs" dxfId="12162" priority="409" operator="greaterThan">
      <formula>$V$38</formula>
    </cfRule>
  </conditionalFormatting>
  <conditionalFormatting sqref="W41">
    <cfRule type="cellIs" dxfId="12161" priority="408" operator="greaterThan">
      <formula>$V$41</formula>
    </cfRule>
  </conditionalFormatting>
  <conditionalFormatting sqref="W39">
    <cfRule type="cellIs" dxfId="12160" priority="407" operator="greaterThan">
      <formula>$V$39</formula>
    </cfRule>
  </conditionalFormatting>
  <conditionalFormatting sqref="W40">
    <cfRule type="cellIs" dxfId="12159" priority="406" operator="greaterThan">
      <formula>$V$40</formula>
    </cfRule>
  </conditionalFormatting>
  <conditionalFormatting sqref="W45">
    <cfRule type="cellIs" dxfId="12158" priority="405" operator="greaterThan">
      <formula>$V$45</formula>
    </cfRule>
  </conditionalFormatting>
  <conditionalFormatting sqref="W42">
    <cfRule type="cellIs" dxfId="12157" priority="404" operator="greaterThan">
      <formula>$V$42</formula>
    </cfRule>
  </conditionalFormatting>
  <conditionalFormatting sqref="W43">
    <cfRule type="cellIs" dxfId="12156" priority="403" operator="greaterThan">
      <formula>$V$43</formula>
    </cfRule>
  </conditionalFormatting>
  <conditionalFormatting sqref="W44">
    <cfRule type="cellIs" dxfId="12155" priority="402" operator="greaterThan">
      <formula>$V$44</formula>
    </cfRule>
  </conditionalFormatting>
  <conditionalFormatting sqref="W46">
    <cfRule type="cellIs" dxfId="12154" priority="401" operator="greaterThan">
      <formula>$V$46</formula>
    </cfRule>
  </conditionalFormatting>
  <conditionalFormatting sqref="Y35">
    <cfRule type="cellIs" dxfId="12153" priority="400" operator="greaterThan">
      <formula>$X$35</formula>
    </cfRule>
  </conditionalFormatting>
  <conditionalFormatting sqref="Y36">
    <cfRule type="cellIs" dxfId="12152" priority="399" operator="greaterThan">
      <formula>$X$36</formula>
    </cfRule>
  </conditionalFormatting>
  <conditionalFormatting sqref="Y37">
    <cfRule type="cellIs" dxfId="12151" priority="398" operator="greaterThan">
      <formula>$X$37</formula>
    </cfRule>
  </conditionalFormatting>
  <conditionalFormatting sqref="Y38">
    <cfRule type="cellIs" dxfId="12150" priority="397" operator="greaterThan">
      <formula>$X$38</formula>
    </cfRule>
  </conditionalFormatting>
  <conditionalFormatting sqref="Y41">
    <cfRule type="cellIs" dxfId="12149" priority="396" operator="greaterThan">
      <formula>$X$41</formula>
    </cfRule>
  </conditionalFormatting>
  <conditionalFormatting sqref="Y39">
    <cfRule type="cellIs" dxfId="12148" priority="395" operator="greaterThan">
      <formula>$X$39</formula>
    </cfRule>
  </conditionalFormatting>
  <conditionalFormatting sqref="Y40">
    <cfRule type="cellIs" dxfId="12147" priority="394" operator="greaterThan">
      <formula>$X$40</formula>
    </cfRule>
  </conditionalFormatting>
  <conditionalFormatting sqref="Y45">
    <cfRule type="cellIs" dxfId="12146" priority="393" operator="greaterThan">
      <formula>$X$45</formula>
    </cfRule>
  </conditionalFormatting>
  <conditionalFormatting sqref="Y42">
    <cfRule type="cellIs" dxfId="12145" priority="392" operator="greaterThan">
      <formula>$X$42</formula>
    </cfRule>
  </conditionalFormatting>
  <conditionalFormatting sqref="Y43">
    <cfRule type="cellIs" dxfId="12144" priority="391" operator="greaterThan">
      <formula>$X$43</formula>
    </cfRule>
  </conditionalFormatting>
  <conditionalFormatting sqref="Y44">
    <cfRule type="cellIs" dxfId="12143" priority="390" operator="greaterThan">
      <formula>$X$44</formula>
    </cfRule>
  </conditionalFormatting>
  <conditionalFormatting sqref="Y46">
    <cfRule type="cellIs" dxfId="12142" priority="389" operator="greaterThan">
      <formula>$X$46</formula>
    </cfRule>
  </conditionalFormatting>
  <conditionalFormatting sqref="J53">
    <cfRule type="cellIs" dxfId="12141" priority="388" operator="greaterThan">
      <formula>$I$53</formula>
    </cfRule>
  </conditionalFormatting>
  <conditionalFormatting sqref="J54">
    <cfRule type="cellIs" dxfId="12140" priority="387" operator="greaterThan">
      <formula>$I$54</formula>
    </cfRule>
  </conditionalFormatting>
  <conditionalFormatting sqref="J58">
    <cfRule type="cellIs" dxfId="12139" priority="386" operator="greaterThan">
      <formula>$I$58</formula>
    </cfRule>
  </conditionalFormatting>
  <conditionalFormatting sqref="J56">
    <cfRule type="cellIs" dxfId="12138" priority="385" operator="greaterThan">
      <formula>$I$56</formula>
    </cfRule>
  </conditionalFormatting>
  <conditionalFormatting sqref="J59">
    <cfRule type="cellIs" dxfId="12137" priority="384" operator="greaterThan">
      <formula>$I$59</formula>
    </cfRule>
  </conditionalFormatting>
  <conditionalFormatting sqref="J55">
    <cfRule type="cellIs" dxfId="12136" priority="383" operator="greaterThan">
      <formula>$I$55</formula>
    </cfRule>
  </conditionalFormatting>
  <conditionalFormatting sqref="J61">
    <cfRule type="cellIs" dxfId="12135" priority="382" operator="greaterThan">
      <formula>$I$61</formula>
    </cfRule>
  </conditionalFormatting>
  <conditionalFormatting sqref="W53">
    <cfRule type="cellIs" dxfId="12134" priority="381" operator="greaterThan">
      <formula>$V$53</formula>
    </cfRule>
  </conditionalFormatting>
  <conditionalFormatting sqref="W54">
    <cfRule type="cellIs" dxfId="12133" priority="380" operator="greaterThan">
      <formula>$V$54</formula>
    </cfRule>
  </conditionalFormatting>
  <conditionalFormatting sqref="W58">
    <cfRule type="cellIs" dxfId="12132" priority="379" operator="greaterThan">
      <formula>$V$58</formula>
    </cfRule>
  </conditionalFormatting>
  <conditionalFormatting sqref="W56">
    <cfRule type="cellIs" dxfId="12131" priority="378" operator="greaterThan">
      <formula>$V$56</formula>
    </cfRule>
  </conditionalFormatting>
  <conditionalFormatting sqref="W59">
    <cfRule type="cellIs" dxfId="12130" priority="377" operator="greaterThan">
      <formula>$V$59</formula>
    </cfRule>
  </conditionalFormatting>
  <conditionalFormatting sqref="W55">
    <cfRule type="cellIs" dxfId="12129" priority="376" operator="greaterThan">
      <formula>$V$55</formula>
    </cfRule>
  </conditionalFormatting>
  <conditionalFormatting sqref="W61">
    <cfRule type="cellIs" dxfId="12128" priority="375" operator="greaterThan">
      <formula>$V$61</formula>
    </cfRule>
  </conditionalFormatting>
  <conditionalFormatting sqref="Y53">
    <cfRule type="cellIs" dxfId="12127" priority="374" operator="greaterThan">
      <formula>$X$53</formula>
    </cfRule>
  </conditionalFormatting>
  <conditionalFormatting sqref="Y54">
    <cfRule type="cellIs" dxfId="12126" priority="373" operator="greaterThan">
      <formula>$X$54</formula>
    </cfRule>
  </conditionalFormatting>
  <conditionalFormatting sqref="Y58">
    <cfRule type="cellIs" dxfId="12125" priority="372" operator="greaterThan">
      <formula>$X$58</formula>
    </cfRule>
  </conditionalFormatting>
  <conditionalFormatting sqref="Y56">
    <cfRule type="cellIs" dxfId="12124" priority="371" operator="greaterThan">
      <formula>$X$56</formula>
    </cfRule>
  </conditionalFormatting>
  <conditionalFormatting sqref="Y59">
    <cfRule type="cellIs" dxfId="12123" priority="370" operator="greaterThan">
      <formula>$X$59</formula>
    </cfRule>
  </conditionalFormatting>
  <conditionalFormatting sqref="Y55">
    <cfRule type="cellIs" dxfId="12122" priority="369" operator="greaterThan">
      <formula>$X$55</formula>
    </cfRule>
  </conditionalFormatting>
  <conditionalFormatting sqref="Y61">
    <cfRule type="cellIs" dxfId="12121" priority="368" operator="greaterThan">
      <formula>$X$61</formula>
    </cfRule>
  </conditionalFormatting>
  <conditionalFormatting sqref="J66">
    <cfRule type="cellIs" dxfId="12120" priority="367" operator="greaterThan">
      <formula>$I$66</formula>
    </cfRule>
  </conditionalFormatting>
  <conditionalFormatting sqref="J67">
    <cfRule type="cellIs" dxfId="12119" priority="366" operator="greaterThan">
      <formula>$I$67</formula>
    </cfRule>
  </conditionalFormatting>
  <conditionalFormatting sqref="J68">
    <cfRule type="cellIs" dxfId="12118" priority="365" operator="greaterThan">
      <formula>$I$68</formula>
    </cfRule>
  </conditionalFormatting>
  <conditionalFormatting sqref="J69">
    <cfRule type="cellIs" dxfId="12117" priority="364" operator="greaterThan">
      <formula>$I$69</formula>
    </cfRule>
  </conditionalFormatting>
  <conditionalFormatting sqref="J70">
    <cfRule type="cellIs" dxfId="12116" priority="363" operator="greaterThan">
      <formula>$I$70</formula>
    </cfRule>
  </conditionalFormatting>
  <conditionalFormatting sqref="W66">
    <cfRule type="cellIs" dxfId="12115" priority="362" operator="greaterThan">
      <formula>$V$66</formula>
    </cfRule>
  </conditionalFormatting>
  <conditionalFormatting sqref="W67">
    <cfRule type="cellIs" dxfId="12114" priority="361" operator="greaterThan">
      <formula>$V$67</formula>
    </cfRule>
  </conditionalFormatting>
  <conditionalFormatting sqref="W68">
    <cfRule type="cellIs" dxfId="12113" priority="360" operator="greaterThan">
      <formula>$V$68</formula>
    </cfRule>
  </conditionalFormatting>
  <conditionalFormatting sqref="W69">
    <cfRule type="cellIs" dxfId="12112" priority="359" operator="greaterThan">
      <formula>$V$69</formula>
    </cfRule>
  </conditionalFormatting>
  <conditionalFormatting sqref="W70">
    <cfRule type="cellIs" dxfId="12111" priority="358" operator="greaterThan">
      <formula>$V$70</formula>
    </cfRule>
  </conditionalFormatting>
  <conditionalFormatting sqref="Y66">
    <cfRule type="cellIs" dxfId="12110" priority="357" operator="greaterThan">
      <formula>$X$66</formula>
    </cfRule>
  </conditionalFormatting>
  <conditionalFormatting sqref="Y67">
    <cfRule type="cellIs" dxfId="12109" priority="356" operator="greaterThan">
      <formula>$X$67</formula>
    </cfRule>
  </conditionalFormatting>
  <conditionalFormatting sqref="Y68">
    <cfRule type="cellIs" dxfId="12108" priority="355" operator="greaterThan">
      <formula>$X$68</formula>
    </cfRule>
  </conditionalFormatting>
  <conditionalFormatting sqref="Y69">
    <cfRule type="cellIs" dxfId="12107" priority="354" operator="greaterThan">
      <formula>$X$69</formula>
    </cfRule>
  </conditionalFormatting>
  <conditionalFormatting sqref="Y70">
    <cfRule type="cellIs" dxfId="12106" priority="353" operator="greaterThan">
      <formula>$X$70</formula>
    </cfRule>
  </conditionalFormatting>
  <conditionalFormatting sqref="J71">
    <cfRule type="cellIs" dxfId="12105" priority="352" operator="greaterThan">
      <formula>$I$71</formula>
    </cfRule>
  </conditionalFormatting>
  <conditionalFormatting sqref="W71">
    <cfRule type="cellIs" dxfId="12104" priority="351" operator="greaterThan">
      <formula>$V$71</formula>
    </cfRule>
  </conditionalFormatting>
  <conditionalFormatting sqref="Y71">
    <cfRule type="cellIs" dxfId="12103" priority="350" operator="greaterThan">
      <formula>$X$71</formula>
    </cfRule>
  </conditionalFormatting>
  <conditionalFormatting sqref="J72">
    <cfRule type="cellIs" dxfId="12102" priority="349" operator="greaterThan">
      <formula>$I$72</formula>
    </cfRule>
  </conditionalFormatting>
  <conditionalFormatting sqref="J73">
    <cfRule type="cellIs" dxfId="12101" priority="348" operator="greaterThan">
      <formula>$I$73</formula>
    </cfRule>
  </conditionalFormatting>
  <conditionalFormatting sqref="J74">
    <cfRule type="cellIs" dxfId="12100" priority="347" operator="greaterThan">
      <formula>$I$74</formula>
    </cfRule>
  </conditionalFormatting>
  <conditionalFormatting sqref="J75">
    <cfRule type="cellIs" dxfId="12099" priority="346" operator="greaterThan">
      <formula>$I$75</formula>
    </cfRule>
  </conditionalFormatting>
  <conditionalFormatting sqref="J76">
    <cfRule type="cellIs" dxfId="12098" priority="345" operator="greaterThan">
      <formula>$I$76</formula>
    </cfRule>
  </conditionalFormatting>
  <conditionalFormatting sqref="W72">
    <cfRule type="cellIs" dxfId="12097" priority="344" operator="greaterThan">
      <formula>$V$72</formula>
    </cfRule>
  </conditionalFormatting>
  <conditionalFormatting sqref="W73">
    <cfRule type="cellIs" dxfId="12096" priority="343" operator="greaterThan">
      <formula>$V$73</formula>
    </cfRule>
  </conditionalFormatting>
  <conditionalFormatting sqref="W74">
    <cfRule type="cellIs" dxfId="12095" priority="342" operator="greaterThan">
      <formula>$V$74</formula>
    </cfRule>
  </conditionalFormatting>
  <conditionalFormatting sqref="W75">
    <cfRule type="cellIs" dxfId="12094" priority="341" operator="greaterThan">
      <formula>$V$75</formula>
    </cfRule>
  </conditionalFormatting>
  <conditionalFormatting sqref="W76">
    <cfRule type="cellIs" dxfId="12093" priority="340" operator="greaterThan">
      <formula>$V$76</formula>
    </cfRule>
  </conditionalFormatting>
  <conditionalFormatting sqref="Y72">
    <cfRule type="cellIs" dxfId="12092" priority="339" operator="greaterThan">
      <formula>$X$72</formula>
    </cfRule>
  </conditionalFormatting>
  <conditionalFormatting sqref="Y73">
    <cfRule type="cellIs" dxfId="12091" priority="338" operator="greaterThan">
      <formula>$X$73</formula>
    </cfRule>
  </conditionalFormatting>
  <conditionalFormatting sqref="Y74">
    <cfRule type="cellIs" dxfId="12090" priority="337" operator="greaterThan">
      <formula>$X$74</formula>
    </cfRule>
  </conditionalFormatting>
  <conditionalFormatting sqref="Y75">
    <cfRule type="cellIs" dxfId="12089" priority="336" operator="greaterThan">
      <formula>$X$75</formula>
    </cfRule>
  </conditionalFormatting>
  <conditionalFormatting sqref="Y76">
    <cfRule type="cellIs" dxfId="12088" priority="335" operator="greaterThan">
      <formula>$X$76</formula>
    </cfRule>
  </conditionalFormatting>
  <conditionalFormatting sqref="H57">
    <cfRule type="cellIs" dxfId="12087" priority="334" operator="greaterThan">
      <formula>$G$57</formula>
    </cfRule>
  </conditionalFormatting>
  <conditionalFormatting sqref="J57">
    <cfRule type="cellIs" dxfId="12086" priority="333" operator="greaterThan">
      <formula>$I$57</formula>
    </cfRule>
  </conditionalFormatting>
  <conditionalFormatting sqref="W57">
    <cfRule type="cellIs" dxfId="12085" priority="332" operator="greaterThan">
      <formula>$V$57</formula>
    </cfRule>
  </conditionalFormatting>
  <conditionalFormatting sqref="Y57">
    <cfRule type="cellIs" dxfId="12084" priority="331" operator="greaterThan">
      <formula>$X$57</formula>
    </cfRule>
  </conditionalFormatting>
  <conditionalFormatting sqref="H60">
    <cfRule type="cellIs" dxfId="12083" priority="330" operator="greaterThan">
      <formula>$G$60</formula>
    </cfRule>
  </conditionalFormatting>
  <conditionalFormatting sqref="J60">
    <cfRule type="cellIs" dxfId="12082" priority="329" operator="greaterThan">
      <formula>$I$60</formula>
    </cfRule>
  </conditionalFormatting>
  <conditionalFormatting sqref="W60">
    <cfRule type="cellIs" dxfId="12081" priority="328" operator="greaterThan">
      <formula>$V$60</formula>
    </cfRule>
  </conditionalFormatting>
  <conditionalFormatting sqref="Y60">
    <cfRule type="cellIs" dxfId="12080" priority="327" operator="greaterThan">
      <formula>$X$60</formula>
    </cfRule>
  </conditionalFormatting>
  <conditionalFormatting sqref="O27">
    <cfRule type="expression" dxfId="12079" priority="325">
      <formula>H27&gt;=23</formula>
    </cfRule>
    <cfRule type="expression" dxfId="12078" priority="326">
      <formula>H27&lt;23</formula>
    </cfRule>
  </conditionalFormatting>
  <conditionalFormatting sqref="P27">
    <cfRule type="expression" dxfId="12077" priority="323">
      <formula>H27&gt;=G27-8</formula>
    </cfRule>
    <cfRule type="expression" dxfId="12076" priority="324">
      <formula>H27&lt;G27-8</formula>
    </cfRule>
  </conditionalFormatting>
  <conditionalFormatting sqref="O28">
    <cfRule type="expression" dxfId="12075" priority="321">
      <formula>H28&gt;=23</formula>
    </cfRule>
    <cfRule type="expression" dxfId="12074" priority="322">
      <formula>H28&lt;23</formula>
    </cfRule>
  </conditionalFormatting>
  <conditionalFormatting sqref="P28">
    <cfRule type="expression" dxfId="12073" priority="319">
      <formula>H28&gt;=G28-8</formula>
    </cfRule>
    <cfRule type="expression" dxfId="12072" priority="320">
      <formula>H28&lt;G28-8</formula>
    </cfRule>
  </conditionalFormatting>
  <conditionalFormatting sqref="O29">
    <cfRule type="expression" dxfId="12071" priority="317">
      <formula>H29&gt;=23</formula>
    </cfRule>
    <cfRule type="expression" dxfId="12070" priority="318">
      <formula>H29&lt;23</formula>
    </cfRule>
  </conditionalFormatting>
  <conditionalFormatting sqref="P29">
    <cfRule type="expression" dxfId="12069" priority="315">
      <formula>H29&gt;=G29-8</formula>
    </cfRule>
    <cfRule type="expression" dxfId="12068" priority="316">
      <formula>H29&lt;G29-8</formula>
    </cfRule>
  </conditionalFormatting>
  <conditionalFormatting sqref="O32">
    <cfRule type="expression" dxfId="12067" priority="313">
      <formula>H32&gt;=23</formula>
    </cfRule>
    <cfRule type="expression" dxfId="12066" priority="314">
      <formula>H32&lt;23</formula>
    </cfRule>
  </conditionalFormatting>
  <conditionalFormatting sqref="P32">
    <cfRule type="expression" dxfId="12065" priority="311">
      <formula>H32&gt;=G32-8</formula>
    </cfRule>
    <cfRule type="expression" dxfId="12064" priority="312">
      <formula>H32&lt;G32-8</formula>
    </cfRule>
  </conditionalFormatting>
  <conditionalFormatting sqref="O33">
    <cfRule type="expression" dxfId="12063" priority="309">
      <formula>H33&gt;=23</formula>
    </cfRule>
    <cfRule type="expression" dxfId="12062" priority="310">
      <formula>H33&lt;23</formula>
    </cfRule>
  </conditionalFormatting>
  <conditionalFormatting sqref="P33">
    <cfRule type="expression" dxfId="12061" priority="307">
      <formula>H33&gt;=G33-8</formula>
    </cfRule>
    <cfRule type="expression" dxfId="12060" priority="308">
      <formula>H33&lt;G33-8</formula>
    </cfRule>
  </conditionalFormatting>
  <conditionalFormatting sqref="O34">
    <cfRule type="expression" dxfId="12059" priority="305">
      <formula>H34&gt;=23</formula>
    </cfRule>
    <cfRule type="expression" dxfId="12058" priority="306">
      <formula>H34&lt;23</formula>
    </cfRule>
  </conditionalFormatting>
  <conditionalFormatting sqref="P34">
    <cfRule type="expression" dxfId="12057" priority="303">
      <formula>H34&gt;=G34-8</formula>
    </cfRule>
    <cfRule type="expression" dxfId="12056" priority="304">
      <formula>H34&lt;G34-8</formula>
    </cfRule>
  </conditionalFormatting>
  <conditionalFormatting sqref="O30">
    <cfRule type="expression" dxfId="12055" priority="301">
      <formula>H30&gt;=23</formula>
    </cfRule>
    <cfRule type="expression" dxfId="12054" priority="302">
      <formula>H30&lt;23</formula>
    </cfRule>
  </conditionalFormatting>
  <conditionalFormatting sqref="P30">
    <cfRule type="expression" dxfId="12053" priority="299">
      <formula>H30&gt;=G30-8</formula>
    </cfRule>
    <cfRule type="expression" dxfId="12052" priority="300">
      <formula>H30&lt;G30-8</formula>
    </cfRule>
  </conditionalFormatting>
  <conditionalFormatting sqref="O31">
    <cfRule type="expression" dxfId="12051" priority="297">
      <formula>H31&gt;=23</formula>
    </cfRule>
    <cfRule type="expression" dxfId="12050" priority="298">
      <formula>H31&lt;23</formula>
    </cfRule>
  </conditionalFormatting>
  <conditionalFormatting sqref="P31">
    <cfRule type="expression" dxfId="12049" priority="295">
      <formula>H31&gt;=G31-8</formula>
    </cfRule>
    <cfRule type="expression" dxfId="12048" priority="296">
      <formula>H31&lt;G31-8</formula>
    </cfRule>
  </conditionalFormatting>
  <conditionalFormatting sqref="O35">
    <cfRule type="expression" dxfId="12047" priority="293">
      <formula>H35&gt;=23</formula>
    </cfRule>
    <cfRule type="expression" dxfId="12046" priority="294">
      <formula>H35&lt;23</formula>
    </cfRule>
  </conditionalFormatting>
  <conditionalFormatting sqref="P35">
    <cfRule type="expression" dxfId="12045" priority="291">
      <formula>H35&gt;=G35-8</formula>
    </cfRule>
    <cfRule type="expression" dxfId="12044" priority="292">
      <formula>H35&lt;G35-8</formula>
    </cfRule>
  </conditionalFormatting>
  <conditionalFormatting sqref="O36">
    <cfRule type="expression" dxfId="12043" priority="289">
      <formula>H36&gt;=23</formula>
    </cfRule>
    <cfRule type="expression" dxfId="12042" priority="290">
      <formula>H36&lt;23</formula>
    </cfRule>
  </conditionalFormatting>
  <conditionalFormatting sqref="P36">
    <cfRule type="expression" dxfId="12041" priority="287">
      <formula>H36&gt;=G36-8</formula>
    </cfRule>
    <cfRule type="expression" dxfId="12040" priority="288">
      <formula>H36&lt;G36-8</formula>
    </cfRule>
  </conditionalFormatting>
  <conditionalFormatting sqref="O37">
    <cfRule type="expression" dxfId="12039" priority="285">
      <formula>H37&gt;=23</formula>
    </cfRule>
    <cfRule type="expression" dxfId="12038" priority="286">
      <formula>H37&lt;23</formula>
    </cfRule>
  </conditionalFormatting>
  <conditionalFormatting sqref="P37">
    <cfRule type="expression" dxfId="12037" priority="283">
      <formula>H37&gt;=G37-8</formula>
    </cfRule>
    <cfRule type="expression" dxfId="12036" priority="284">
      <formula>H37&lt;G37-8</formula>
    </cfRule>
  </conditionalFormatting>
  <conditionalFormatting sqref="O38">
    <cfRule type="expression" dxfId="12035" priority="281">
      <formula>H38&gt;=23</formula>
    </cfRule>
    <cfRule type="expression" dxfId="12034" priority="282">
      <formula>H38&lt;23</formula>
    </cfRule>
  </conditionalFormatting>
  <conditionalFormatting sqref="P38">
    <cfRule type="expression" dxfId="12033" priority="279">
      <formula>H38&gt;=G38-8</formula>
    </cfRule>
    <cfRule type="expression" dxfId="12032" priority="280">
      <formula>H38&lt;G38-8</formula>
    </cfRule>
  </conditionalFormatting>
  <conditionalFormatting sqref="O39">
    <cfRule type="expression" dxfId="12031" priority="277">
      <formula>H39&gt;=23</formula>
    </cfRule>
    <cfRule type="expression" dxfId="12030" priority="278">
      <formula>H39&lt;23</formula>
    </cfRule>
  </conditionalFormatting>
  <conditionalFormatting sqref="P39">
    <cfRule type="expression" dxfId="12029" priority="275">
      <formula>H39&gt;=G39-8</formula>
    </cfRule>
    <cfRule type="expression" dxfId="12028" priority="276">
      <formula>H39&lt;G39-8</formula>
    </cfRule>
  </conditionalFormatting>
  <conditionalFormatting sqref="O40">
    <cfRule type="expression" dxfId="12027" priority="273">
      <formula>H40&gt;=23</formula>
    </cfRule>
    <cfRule type="expression" dxfId="12026" priority="274">
      <formula>H40&lt;23</formula>
    </cfRule>
  </conditionalFormatting>
  <conditionalFormatting sqref="P40">
    <cfRule type="expression" dxfId="12025" priority="271">
      <formula>H40&gt;=G40-8</formula>
    </cfRule>
    <cfRule type="expression" dxfId="12024" priority="272">
      <formula>H40&lt;G40-8</formula>
    </cfRule>
  </conditionalFormatting>
  <conditionalFormatting sqref="O45">
    <cfRule type="expression" dxfId="12023" priority="269">
      <formula>H45&gt;=23</formula>
    </cfRule>
    <cfRule type="expression" dxfId="12022" priority="270">
      <formula>H45&lt;23</formula>
    </cfRule>
  </conditionalFormatting>
  <conditionalFormatting sqref="P45">
    <cfRule type="expression" dxfId="12021" priority="267">
      <formula>H45&gt;=G45-8</formula>
    </cfRule>
    <cfRule type="expression" dxfId="12020" priority="268">
      <formula>H45&lt;G45-8</formula>
    </cfRule>
  </conditionalFormatting>
  <conditionalFormatting sqref="O42">
    <cfRule type="expression" dxfId="12019" priority="265">
      <formula>H42&gt;=23</formula>
    </cfRule>
    <cfRule type="expression" dxfId="12018" priority="266">
      <formula>H42&lt;23</formula>
    </cfRule>
  </conditionalFormatting>
  <conditionalFormatting sqref="P42">
    <cfRule type="expression" dxfId="12017" priority="263">
      <formula>H42&gt;=G42-8</formula>
    </cfRule>
    <cfRule type="expression" dxfId="12016" priority="264">
      <formula>H42&lt;G42-8</formula>
    </cfRule>
  </conditionalFormatting>
  <conditionalFormatting sqref="O43">
    <cfRule type="expression" dxfId="12015" priority="261">
      <formula>H43&gt;=23</formula>
    </cfRule>
    <cfRule type="expression" dxfId="12014" priority="262">
      <formula>H43&lt;23</formula>
    </cfRule>
  </conditionalFormatting>
  <conditionalFormatting sqref="P43">
    <cfRule type="expression" dxfId="12013" priority="259">
      <formula>H43&gt;=G43-8</formula>
    </cfRule>
    <cfRule type="expression" dxfId="12012" priority="260">
      <formula>H43&lt;G43-8</formula>
    </cfRule>
  </conditionalFormatting>
  <conditionalFormatting sqref="O41">
    <cfRule type="expression" dxfId="12011" priority="257">
      <formula>H41&gt;=23</formula>
    </cfRule>
    <cfRule type="expression" dxfId="12010" priority="258">
      <formula>H41&lt;23</formula>
    </cfRule>
  </conditionalFormatting>
  <conditionalFormatting sqref="P41">
    <cfRule type="expression" dxfId="12009" priority="255">
      <formula>H41&gt;=G41-8</formula>
    </cfRule>
    <cfRule type="expression" dxfId="12008" priority="256">
      <formula>H41&lt;G41-8</formula>
    </cfRule>
  </conditionalFormatting>
  <conditionalFormatting sqref="O44">
    <cfRule type="expression" dxfId="12007" priority="253">
      <formula>H44&gt;=23</formula>
    </cfRule>
    <cfRule type="expression" dxfId="12006" priority="254">
      <formula>H44&lt;23</formula>
    </cfRule>
  </conditionalFormatting>
  <conditionalFormatting sqref="P44">
    <cfRule type="expression" dxfId="12005" priority="251">
      <formula>H44&gt;=G44-8</formula>
    </cfRule>
    <cfRule type="expression" dxfId="12004" priority="252">
      <formula>H44&lt;G44-8</formula>
    </cfRule>
  </conditionalFormatting>
  <conditionalFormatting sqref="O46">
    <cfRule type="expression" dxfId="12003" priority="249">
      <formula>H46&gt;=23</formula>
    </cfRule>
    <cfRule type="expression" dxfId="12002" priority="250">
      <formula>H46&lt;23</formula>
    </cfRule>
  </conditionalFormatting>
  <conditionalFormatting sqref="P46">
    <cfRule type="expression" dxfId="12001" priority="247">
      <formula>H46&gt;=G46-8</formula>
    </cfRule>
    <cfRule type="expression" dxfId="12000" priority="248">
      <formula>H46&lt;G46-8</formula>
    </cfRule>
  </conditionalFormatting>
  <conditionalFormatting sqref="O53">
    <cfRule type="expression" dxfId="11999" priority="244">
      <formula>C53=0</formula>
    </cfRule>
    <cfRule type="expression" dxfId="11998" priority="245">
      <formula>H53&gt;=23</formula>
    </cfRule>
    <cfRule type="expression" dxfId="11997" priority="246">
      <formula>H53&lt;23</formula>
    </cfRule>
  </conditionalFormatting>
  <conditionalFormatting sqref="P53">
    <cfRule type="expression" dxfId="11996" priority="242">
      <formula>H53&gt;=G53-8</formula>
    </cfRule>
    <cfRule type="expression" dxfId="11995" priority="243">
      <formula>H53&lt;G53-8</formula>
    </cfRule>
  </conditionalFormatting>
  <conditionalFormatting sqref="O54">
    <cfRule type="expression" dxfId="11994" priority="240">
      <formula>H54&gt;=23</formula>
    </cfRule>
    <cfRule type="expression" dxfId="11993" priority="241">
      <formula>H54&lt;23</formula>
    </cfRule>
  </conditionalFormatting>
  <conditionalFormatting sqref="P54">
    <cfRule type="expression" dxfId="11992" priority="238">
      <formula>H54&gt;=G54-8</formula>
    </cfRule>
    <cfRule type="expression" dxfId="11991" priority="239">
      <formula>H54&lt;G54-8</formula>
    </cfRule>
  </conditionalFormatting>
  <conditionalFormatting sqref="O58">
    <cfRule type="expression" dxfId="11990" priority="236">
      <formula>H58&gt;=23</formula>
    </cfRule>
    <cfRule type="expression" dxfId="11989" priority="237">
      <formula>H58&lt;23</formula>
    </cfRule>
  </conditionalFormatting>
  <conditionalFormatting sqref="P58">
    <cfRule type="expression" dxfId="11988" priority="234">
      <formula>H58&gt;=G58-8</formula>
    </cfRule>
    <cfRule type="expression" dxfId="11987" priority="235">
      <formula>H58&lt;G58-8</formula>
    </cfRule>
  </conditionalFormatting>
  <conditionalFormatting sqref="O56">
    <cfRule type="expression" dxfId="11986" priority="232">
      <formula>H56&gt;=23</formula>
    </cfRule>
    <cfRule type="expression" dxfId="11985" priority="233">
      <formula>H56&lt;23</formula>
    </cfRule>
  </conditionalFormatting>
  <conditionalFormatting sqref="P56">
    <cfRule type="expression" dxfId="11984" priority="230">
      <formula>H56&gt;=G56-8</formula>
    </cfRule>
    <cfRule type="expression" dxfId="11983" priority="231">
      <formula>H56&lt;G56-8</formula>
    </cfRule>
  </conditionalFormatting>
  <conditionalFormatting sqref="O59">
    <cfRule type="expression" dxfId="11982" priority="228">
      <formula>H59&gt;=23</formula>
    </cfRule>
    <cfRule type="expression" dxfId="11981" priority="229">
      <formula>H59&lt;23</formula>
    </cfRule>
  </conditionalFormatting>
  <conditionalFormatting sqref="P59">
    <cfRule type="expression" dxfId="11980" priority="226">
      <formula>H59&gt;=G59-8</formula>
    </cfRule>
    <cfRule type="expression" dxfId="11979" priority="227">
      <formula>H59&lt;G59-8</formula>
    </cfRule>
  </conditionalFormatting>
  <conditionalFormatting sqref="O55">
    <cfRule type="expression" dxfId="11978" priority="224">
      <formula>H55&gt;=23</formula>
    </cfRule>
    <cfRule type="expression" dxfId="11977" priority="225">
      <formula>H55&lt;23</formula>
    </cfRule>
  </conditionalFormatting>
  <conditionalFormatting sqref="P55">
    <cfRule type="expression" dxfId="11976" priority="222">
      <formula>H55&gt;=G55-8</formula>
    </cfRule>
    <cfRule type="expression" dxfId="11975" priority="223">
      <formula>H55&lt;G55-8</formula>
    </cfRule>
  </conditionalFormatting>
  <conditionalFormatting sqref="O57">
    <cfRule type="expression" dxfId="11974" priority="220">
      <formula>H57&gt;=23</formula>
    </cfRule>
    <cfRule type="expression" dxfId="11973" priority="221">
      <formula>H57&lt;23</formula>
    </cfRule>
  </conditionalFormatting>
  <conditionalFormatting sqref="P57">
    <cfRule type="expression" dxfId="11972" priority="218">
      <formula>H57&gt;=G57-8</formula>
    </cfRule>
    <cfRule type="expression" dxfId="11971" priority="219">
      <formula>H57&lt;G57-8</formula>
    </cfRule>
  </conditionalFormatting>
  <conditionalFormatting sqref="O61">
    <cfRule type="expression" dxfId="11970" priority="212">
      <formula>H61&gt;=23</formula>
    </cfRule>
    <cfRule type="expression" dxfId="11969" priority="213">
      <formula>H61&lt;23</formula>
    </cfRule>
  </conditionalFormatting>
  <conditionalFormatting sqref="P61">
    <cfRule type="expression" dxfId="11968" priority="210">
      <formula>H61&gt;=G61-8</formula>
    </cfRule>
    <cfRule type="expression" dxfId="11967" priority="211">
      <formula>H61&lt;G61-8</formula>
    </cfRule>
  </conditionalFormatting>
  <conditionalFormatting sqref="O66">
    <cfRule type="expression" dxfId="11966" priority="208">
      <formula>H66&gt;=23</formula>
    </cfRule>
    <cfRule type="expression" dxfId="11965" priority="209">
      <formula>H66&lt;23</formula>
    </cfRule>
  </conditionalFormatting>
  <conditionalFormatting sqref="P66">
    <cfRule type="expression" dxfId="11964" priority="206">
      <formula>H66&gt;=G66-8</formula>
    </cfRule>
    <cfRule type="expression" dxfId="11963" priority="207">
      <formula>H66&lt;G66-8</formula>
    </cfRule>
  </conditionalFormatting>
  <conditionalFormatting sqref="O67">
    <cfRule type="expression" dxfId="11962" priority="204">
      <formula>H67&gt;=23</formula>
    </cfRule>
    <cfRule type="expression" dxfId="11961" priority="205">
      <formula>H67&lt;23</formula>
    </cfRule>
  </conditionalFormatting>
  <conditionalFormatting sqref="P67">
    <cfRule type="expression" dxfId="11960" priority="202">
      <formula>H67&gt;=G67-8</formula>
    </cfRule>
    <cfRule type="expression" dxfId="11959" priority="203">
      <formula>H67&lt;G67-8</formula>
    </cfRule>
  </conditionalFormatting>
  <conditionalFormatting sqref="O68">
    <cfRule type="expression" dxfId="11958" priority="200">
      <formula>H68&gt;=23</formula>
    </cfRule>
    <cfRule type="expression" dxfId="11957" priority="201">
      <formula>H68&lt;23</formula>
    </cfRule>
  </conditionalFormatting>
  <conditionalFormatting sqref="P68">
    <cfRule type="expression" dxfId="11956" priority="198">
      <formula>H68&gt;=G68-8</formula>
    </cfRule>
    <cfRule type="expression" dxfId="11955" priority="199">
      <formula>H68&lt;G68-8</formula>
    </cfRule>
  </conditionalFormatting>
  <conditionalFormatting sqref="O69">
    <cfRule type="expression" dxfId="11954" priority="196">
      <formula>H69&gt;=23</formula>
    </cfRule>
    <cfRule type="expression" dxfId="11953" priority="197">
      <formula>H69&lt;23</formula>
    </cfRule>
  </conditionalFormatting>
  <conditionalFormatting sqref="P69">
    <cfRule type="expression" dxfId="11952" priority="194">
      <formula>H69&gt;=G69-8</formula>
    </cfRule>
    <cfRule type="expression" dxfId="11951" priority="195">
      <formula>H69&lt;G69-8</formula>
    </cfRule>
  </conditionalFormatting>
  <conditionalFormatting sqref="O71">
    <cfRule type="expression" dxfId="11950" priority="190">
      <formula>H71&gt;=23</formula>
    </cfRule>
    <cfRule type="expression" dxfId="11949" priority="191">
      <formula>H71&lt;23</formula>
    </cfRule>
  </conditionalFormatting>
  <conditionalFormatting sqref="P71">
    <cfRule type="expression" dxfId="11948" priority="188">
      <formula>H71&gt;=G71-8</formula>
    </cfRule>
    <cfRule type="expression" dxfId="11947" priority="189">
      <formula>H71&lt;G71-8</formula>
    </cfRule>
  </conditionalFormatting>
  <conditionalFormatting sqref="AD53">
    <cfRule type="expression" dxfId="11946" priority="185">
      <formula>R53=0</formula>
    </cfRule>
    <cfRule type="expression" dxfId="11945" priority="186">
      <formula>W53&gt;=23</formula>
    </cfRule>
    <cfRule type="expression" dxfId="11944" priority="187">
      <formula>W53&lt;23</formula>
    </cfRule>
  </conditionalFormatting>
  <conditionalFormatting sqref="AE53">
    <cfRule type="expression" dxfId="11943" priority="183">
      <formula>W53&gt;=V53-8</formula>
    </cfRule>
    <cfRule type="expression" dxfId="11942" priority="184">
      <formula>W53&lt;V53-8</formula>
    </cfRule>
  </conditionalFormatting>
  <conditionalFormatting sqref="AD27">
    <cfRule type="expression" dxfId="11941" priority="181">
      <formula>W27&gt;=23</formula>
    </cfRule>
    <cfRule type="expression" dxfId="11940" priority="182">
      <formula>W27&lt;23</formula>
    </cfRule>
  </conditionalFormatting>
  <conditionalFormatting sqref="AE27">
    <cfRule type="expression" dxfId="11939" priority="179">
      <formula>W27&gt;=V27-8</formula>
    </cfRule>
    <cfRule type="expression" dxfId="11938" priority="180">
      <formula>W27&lt;V27-8</formula>
    </cfRule>
  </conditionalFormatting>
  <conditionalFormatting sqref="AD28">
    <cfRule type="expression" dxfId="11937" priority="177">
      <formula>W28&gt;=23</formula>
    </cfRule>
    <cfRule type="expression" dxfId="11936" priority="178">
      <formula>W28&lt;23</formula>
    </cfRule>
  </conditionalFormatting>
  <conditionalFormatting sqref="AE28">
    <cfRule type="expression" dxfId="11935" priority="175">
      <formula>W28&gt;=V28-8</formula>
    </cfRule>
    <cfRule type="expression" dxfId="11934" priority="176">
      <formula>W28&lt;V28-8</formula>
    </cfRule>
  </conditionalFormatting>
  <conditionalFormatting sqref="AD32">
    <cfRule type="expression" dxfId="11933" priority="173">
      <formula>W32&gt;=23</formula>
    </cfRule>
    <cfRule type="expression" dxfId="11932" priority="174">
      <formula>W32&lt;23</formula>
    </cfRule>
  </conditionalFormatting>
  <conditionalFormatting sqref="AE32">
    <cfRule type="expression" dxfId="11931" priority="171">
      <formula>W32&gt;=V32-8</formula>
    </cfRule>
    <cfRule type="expression" dxfId="11930" priority="172">
      <formula>W32&lt;V32-8</formula>
    </cfRule>
  </conditionalFormatting>
  <conditionalFormatting sqref="AD33">
    <cfRule type="expression" dxfId="11929" priority="169">
      <formula>W33&gt;=23</formula>
    </cfRule>
    <cfRule type="expression" dxfId="11928" priority="170">
      <formula>W33&lt;23</formula>
    </cfRule>
  </conditionalFormatting>
  <conditionalFormatting sqref="AE33">
    <cfRule type="expression" dxfId="11927" priority="167">
      <formula>W33&gt;=V33-8</formula>
    </cfRule>
    <cfRule type="expression" dxfId="11926" priority="168">
      <formula>W33&lt;V33-8</formula>
    </cfRule>
  </conditionalFormatting>
  <conditionalFormatting sqref="AD34">
    <cfRule type="expression" dxfId="11925" priority="165">
      <formula>W34&gt;=23</formula>
    </cfRule>
    <cfRule type="expression" dxfId="11924" priority="166">
      <formula>W34&lt;23</formula>
    </cfRule>
  </conditionalFormatting>
  <conditionalFormatting sqref="AE34">
    <cfRule type="expression" dxfId="11923" priority="163">
      <formula>W34&gt;=V34-8</formula>
    </cfRule>
    <cfRule type="expression" dxfId="11922" priority="164">
      <formula>W34&lt;V34-8</formula>
    </cfRule>
  </conditionalFormatting>
  <conditionalFormatting sqref="AD30">
    <cfRule type="expression" dxfId="11921" priority="161">
      <formula>W30&gt;=23</formula>
    </cfRule>
    <cfRule type="expression" dxfId="11920" priority="162">
      <formula>W30&lt;23</formula>
    </cfRule>
  </conditionalFormatting>
  <conditionalFormatting sqref="AE30">
    <cfRule type="expression" dxfId="11919" priority="159">
      <formula>W30&gt;=V30-8</formula>
    </cfRule>
    <cfRule type="expression" dxfId="11918" priority="160">
      <formula>W30&lt;V30-8</formula>
    </cfRule>
  </conditionalFormatting>
  <conditionalFormatting sqref="AD31">
    <cfRule type="expression" dxfId="11917" priority="157">
      <formula>W31&gt;=23</formula>
    </cfRule>
    <cfRule type="expression" dxfId="11916" priority="158">
      <formula>W31&lt;23</formula>
    </cfRule>
  </conditionalFormatting>
  <conditionalFormatting sqref="AE31">
    <cfRule type="expression" dxfId="11915" priority="155">
      <formula>W31&gt;=V31-8</formula>
    </cfRule>
    <cfRule type="expression" dxfId="11914" priority="156">
      <formula>W31&lt;V31-8</formula>
    </cfRule>
  </conditionalFormatting>
  <conditionalFormatting sqref="AD35">
    <cfRule type="expression" dxfId="11913" priority="153">
      <formula>W35&gt;=23</formula>
    </cfRule>
    <cfRule type="expression" dxfId="11912" priority="154">
      <formula>W35&lt;23</formula>
    </cfRule>
  </conditionalFormatting>
  <conditionalFormatting sqref="AE35">
    <cfRule type="expression" dxfId="11911" priority="151">
      <formula>W35&gt;=V35-8</formula>
    </cfRule>
    <cfRule type="expression" dxfId="11910" priority="152">
      <formula>W35&lt;V35-8</formula>
    </cfRule>
  </conditionalFormatting>
  <conditionalFormatting sqref="AD36">
    <cfRule type="expression" dxfId="11909" priority="149">
      <formula>W36&gt;=23</formula>
    </cfRule>
    <cfRule type="expression" dxfId="11908" priority="150">
      <formula>W36&lt;23</formula>
    </cfRule>
  </conditionalFormatting>
  <conditionalFormatting sqref="AE36">
    <cfRule type="expression" dxfId="11907" priority="147">
      <formula>W36&gt;=V36-8</formula>
    </cfRule>
    <cfRule type="expression" dxfId="11906" priority="148">
      <formula>W36&lt;V36-8</formula>
    </cfRule>
  </conditionalFormatting>
  <conditionalFormatting sqref="AD37">
    <cfRule type="expression" dxfId="11905" priority="145">
      <formula>W37&gt;=23</formula>
    </cfRule>
    <cfRule type="expression" dxfId="11904" priority="146">
      <formula>W37&lt;23</formula>
    </cfRule>
  </conditionalFormatting>
  <conditionalFormatting sqref="AE37">
    <cfRule type="expression" dxfId="11903" priority="143">
      <formula>W37&gt;=V37-8</formula>
    </cfRule>
    <cfRule type="expression" dxfId="11902" priority="144">
      <formula>W37&lt;V37-8</formula>
    </cfRule>
  </conditionalFormatting>
  <conditionalFormatting sqref="AD39">
    <cfRule type="expression" dxfId="11901" priority="141">
      <formula>W39&gt;=23</formula>
    </cfRule>
    <cfRule type="expression" dxfId="11900" priority="142">
      <formula>W39&lt;23</formula>
    </cfRule>
  </conditionalFormatting>
  <conditionalFormatting sqref="AE39">
    <cfRule type="expression" dxfId="11899" priority="139">
      <formula>W39&gt;=V39-8</formula>
    </cfRule>
    <cfRule type="expression" dxfId="11898" priority="140">
      <formula>W39&lt;V39-8</formula>
    </cfRule>
  </conditionalFormatting>
  <conditionalFormatting sqref="AD40">
    <cfRule type="expression" dxfId="11897" priority="137">
      <formula>W40&gt;=23</formula>
    </cfRule>
    <cfRule type="expression" dxfId="11896" priority="138">
      <formula>W40&lt;23</formula>
    </cfRule>
  </conditionalFormatting>
  <conditionalFormatting sqref="AE40">
    <cfRule type="expression" dxfId="11895" priority="135">
      <formula>W40&gt;=V40-8</formula>
    </cfRule>
    <cfRule type="expression" dxfId="11894" priority="136">
      <formula>W40&lt;V40-8</formula>
    </cfRule>
  </conditionalFormatting>
  <conditionalFormatting sqref="AD45">
    <cfRule type="expression" dxfId="11893" priority="133">
      <formula>W45&gt;=23</formula>
    </cfRule>
    <cfRule type="expression" dxfId="11892" priority="134">
      <formula>W45&lt;23</formula>
    </cfRule>
  </conditionalFormatting>
  <conditionalFormatting sqref="AE45">
    <cfRule type="expression" dxfId="11891" priority="131">
      <formula>W45&gt;=V45-8</formula>
    </cfRule>
    <cfRule type="expression" dxfId="11890" priority="132">
      <formula>W45&lt;V45-8</formula>
    </cfRule>
  </conditionalFormatting>
  <conditionalFormatting sqref="AD42">
    <cfRule type="expression" dxfId="11889" priority="129">
      <formula>W42&gt;=23</formula>
    </cfRule>
    <cfRule type="expression" dxfId="11888" priority="130">
      <formula>W42&lt;23</formula>
    </cfRule>
  </conditionalFormatting>
  <conditionalFormatting sqref="AE42">
    <cfRule type="expression" dxfId="11887" priority="127">
      <formula>W42&gt;=V42-8</formula>
    </cfRule>
    <cfRule type="expression" dxfId="11886" priority="128">
      <formula>W42&lt;V42-8</formula>
    </cfRule>
  </conditionalFormatting>
  <conditionalFormatting sqref="AD43">
    <cfRule type="expression" dxfId="11885" priority="125">
      <formula>W43&gt;=23</formula>
    </cfRule>
    <cfRule type="expression" dxfId="11884" priority="126">
      <formula>W43&lt;23</formula>
    </cfRule>
  </conditionalFormatting>
  <conditionalFormatting sqref="AE43">
    <cfRule type="expression" dxfId="11883" priority="123">
      <formula>W43&gt;=V43-8</formula>
    </cfRule>
    <cfRule type="expression" dxfId="11882" priority="124">
      <formula>W43&lt;V43-8</formula>
    </cfRule>
  </conditionalFormatting>
  <conditionalFormatting sqref="AD41">
    <cfRule type="expression" dxfId="11881" priority="121">
      <formula>W41&gt;=23</formula>
    </cfRule>
    <cfRule type="expression" dxfId="11880" priority="122">
      <formula>W41&lt;23</formula>
    </cfRule>
  </conditionalFormatting>
  <conditionalFormatting sqref="AE41">
    <cfRule type="expression" dxfId="11879" priority="119">
      <formula>W41&gt;=V41-8</formula>
    </cfRule>
    <cfRule type="expression" dxfId="11878" priority="120">
      <formula>W41&lt;V41-8</formula>
    </cfRule>
  </conditionalFormatting>
  <conditionalFormatting sqref="AD44">
    <cfRule type="expression" dxfId="11877" priority="117">
      <formula>W44&gt;=23</formula>
    </cfRule>
    <cfRule type="expression" dxfId="11876" priority="118">
      <formula>W44&lt;23</formula>
    </cfRule>
  </conditionalFormatting>
  <conditionalFormatting sqref="AE44">
    <cfRule type="expression" dxfId="11875" priority="115">
      <formula>W44&gt;=V44-8</formula>
    </cfRule>
    <cfRule type="expression" dxfId="11874" priority="116">
      <formula>W44&lt;V44-8</formula>
    </cfRule>
  </conditionalFormatting>
  <conditionalFormatting sqref="AD46">
    <cfRule type="expression" dxfId="11873" priority="113">
      <formula>W46&gt;=23</formula>
    </cfRule>
    <cfRule type="expression" dxfId="11872" priority="114">
      <formula>W46&lt;23</formula>
    </cfRule>
  </conditionalFormatting>
  <conditionalFormatting sqref="AE46">
    <cfRule type="expression" dxfId="11871" priority="111">
      <formula>W46&gt;=V46-8</formula>
    </cfRule>
    <cfRule type="expression" dxfId="11870" priority="112">
      <formula>W46&lt;V46-8</formula>
    </cfRule>
  </conditionalFormatting>
  <conditionalFormatting sqref="AD29">
    <cfRule type="expression" dxfId="11869" priority="109">
      <formula>W29&gt;=23</formula>
    </cfRule>
    <cfRule type="expression" dxfId="11868" priority="110">
      <formula>W29&lt;23</formula>
    </cfRule>
  </conditionalFormatting>
  <conditionalFormatting sqref="AE29">
    <cfRule type="expression" dxfId="11867" priority="107">
      <formula>W29&gt;=V29-8</formula>
    </cfRule>
    <cfRule type="expression" dxfId="11866" priority="108">
      <formula>W29&lt;V29-8</formula>
    </cfRule>
  </conditionalFormatting>
  <conditionalFormatting sqref="AD54">
    <cfRule type="expression" dxfId="11865" priority="105">
      <formula>W54&gt;=23</formula>
    </cfRule>
    <cfRule type="expression" dxfId="11864" priority="106">
      <formula>W54&lt;23</formula>
    </cfRule>
  </conditionalFormatting>
  <conditionalFormatting sqref="AE54">
    <cfRule type="expression" dxfId="11863" priority="103">
      <formula>W54&gt;=V54-8</formula>
    </cfRule>
    <cfRule type="expression" dxfId="11862" priority="104">
      <formula>W54&lt;V54-8</formula>
    </cfRule>
  </conditionalFormatting>
  <conditionalFormatting sqref="AD58">
    <cfRule type="expression" dxfId="11861" priority="101">
      <formula>W58&gt;=23</formula>
    </cfRule>
    <cfRule type="expression" dxfId="11860" priority="102">
      <formula>W58&lt;23</formula>
    </cfRule>
  </conditionalFormatting>
  <conditionalFormatting sqref="AE58">
    <cfRule type="expression" dxfId="11859" priority="99">
      <formula>W58&gt;=V58-8</formula>
    </cfRule>
    <cfRule type="expression" dxfId="11858" priority="100">
      <formula>W58&lt;V58-8</formula>
    </cfRule>
  </conditionalFormatting>
  <conditionalFormatting sqref="AD56">
    <cfRule type="expression" dxfId="11857" priority="97">
      <formula>W56&gt;=23</formula>
    </cfRule>
    <cfRule type="expression" dxfId="11856" priority="98">
      <formula>W56&lt;23</formula>
    </cfRule>
  </conditionalFormatting>
  <conditionalFormatting sqref="AE56">
    <cfRule type="expression" dxfId="11855" priority="95">
      <formula>W56&gt;=V56-8</formula>
    </cfRule>
    <cfRule type="expression" dxfId="11854" priority="96">
      <formula>W56&lt;V56-8</formula>
    </cfRule>
  </conditionalFormatting>
  <conditionalFormatting sqref="AD59">
    <cfRule type="expression" dxfId="11853" priority="93">
      <formula>W59&gt;=23</formula>
    </cfRule>
    <cfRule type="expression" dxfId="11852" priority="94">
      <formula>W59&lt;23</formula>
    </cfRule>
  </conditionalFormatting>
  <conditionalFormatting sqref="AE59">
    <cfRule type="expression" dxfId="11851" priority="91">
      <formula>W59&gt;=V59-8</formula>
    </cfRule>
    <cfRule type="expression" dxfId="11850" priority="92">
      <formula>W59&lt;V59-8</formula>
    </cfRule>
  </conditionalFormatting>
  <conditionalFormatting sqref="AD55">
    <cfRule type="expression" dxfId="11849" priority="89">
      <formula>W55&gt;=23</formula>
    </cfRule>
    <cfRule type="expression" dxfId="11848" priority="90">
      <formula>W55&lt;23</formula>
    </cfRule>
  </conditionalFormatting>
  <conditionalFormatting sqref="AE55">
    <cfRule type="expression" dxfId="11847" priority="87">
      <formula>W55&gt;=V55-8</formula>
    </cfRule>
    <cfRule type="expression" dxfId="11846" priority="88">
      <formula>W55&lt;V55-8</formula>
    </cfRule>
  </conditionalFormatting>
  <conditionalFormatting sqref="AD57">
    <cfRule type="expression" dxfId="11845" priority="85">
      <formula>W57&gt;=23</formula>
    </cfRule>
    <cfRule type="expression" dxfId="11844" priority="86">
      <formula>W57&lt;23</formula>
    </cfRule>
  </conditionalFormatting>
  <conditionalFormatting sqref="AE57">
    <cfRule type="expression" dxfId="11843" priority="83">
      <formula>W57&gt;=V57-8</formula>
    </cfRule>
    <cfRule type="expression" dxfId="11842" priority="84">
      <formula>W57&lt;V57-8</formula>
    </cfRule>
  </conditionalFormatting>
  <conditionalFormatting sqref="AD61">
    <cfRule type="expression" dxfId="11841" priority="77">
      <formula>W61&gt;=23</formula>
    </cfRule>
    <cfRule type="expression" dxfId="11840" priority="78">
      <formula>W61&lt;23</formula>
    </cfRule>
  </conditionalFormatting>
  <conditionalFormatting sqref="AE61">
    <cfRule type="expression" dxfId="11839" priority="75">
      <formula>W61&gt;=V61-8</formula>
    </cfRule>
    <cfRule type="expression" dxfId="11838" priority="76">
      <formula>W61&lt;V61-8</formula>
    </cfRule>
  </conditionalFormatting>
  <conditionalFormatting sqref="AD66">
    <cfRule type="expression" dxfId="11837" priority="73">
      <formula>W66&gt;=23</formula>
    </cfRule>
    <cfRule type="expression" dxfId="11836" priority="74">
      <formula>W66&lt;23</formula>
    </cfRule>
  </conditionalFormatting>
  <conditionalFormatting sqref="AE66">
    <cfRule type="expression" dxfId="11835" priority="71">
      <formula>W66&gt;=V66-8</formula>
    </cfRule>
    <cfRule type="expression" dxfId="11834" priority="72">
      <formula>W66&lt;V66-8</formula>
    </cfRule>
  </conditionalFormatting>
  <conditionalFormatting sqref="AD67">
    <cfRule type="expression" dxfId="11833" priority="69">
      <formula>W67&gt;=23</formula>
    </cfRule>
    <cfRule type="expression" dxfId="11832" priority="70">
      <formula>W67&lt;23</formula>
    </cfRule>
  </conditionalFormatting>
  <conditionalFormatting sqref="AE67">
    <cfRule type="expression" dxfId="11831" priority="67">
      <formula>W67&gt;=V67-8</formula>
    </cfRule>
    <cfRule type="expression" dxfId="11830" priority="68">
      <formula>W67&lt;V67-8</formula>
    </cfRule>
  </conditionalFormatting>
  <conditionalFormatting sqref="AD69">
    <cfRule type="expression" dxfId="11829" priority="65">
      <formula>W69&gt;=23</formula>
    </cfRule>
    <cfRule type="expression" dxfId="11828" priority="66">
      <formula>W69&lt;23</formula>
    </cfRule>
  </conditionalFormatting>
  <conditionalFormatting sqref="AE69">
    <cfRule type="expression" dxfId="11827" priority="63">
      <formula>W69&gt;=V69-8</formula>
    </cfRule>
    <cfRule type="expression" dxfId="11826" priority="64">
      <formula>W69&lt;V69-8</formula>
    </cfRule>
  </conditionalFormatting>
  <conditionalFormatting sqref="AD71">
    <cfRule type="expression" dxfId="11825" priority="57">
      <formula>W71&gt;=23</formula>
    </cfRule>
    <cfRule type="expression" dxfId="11824" priority="58">
      <formula>W71&lt;23</formula>
    </cfRule>
  </conditionalFormatting>
  <conditionalFormatting sqref="AE71">
    <cfRule type="expression" dxfId="11823" priority="55">
      <formula>W71&gt;=V71-8</formula>
    </cfRule>
    <cfRule type="expression" dxfId="11822" priority="56">
      <formula>W71&lt;V71-8</formula>
    </cfRule>
  </conditionalFormatting>
  <conditionalFormatting sqref="H77">
    <cfRule type="cellIs" dxfId="11821" priority="54" operator="greaterThan">
      <formula>G77</formula>
    </cfRule>
  </conditionalFormatting>
  <conditionalFormatting sqref="H78">
    <cfRule type="cellIs" dxfId="11820" priority="53" operator="greaterThan">
      <formula>G78</formula>
    </cfRule>
  </conditionalFormatting>
  <conditionalFormatting sqref="H79">
    <cfRule type="cellIs" dxfId="11819" priority="52" operator="greaterThan">
      <formula>G79</formula>
    </cfRule>
  </conditionalFormatting>
  <conditionalFormatting sqref="J77">
    <cfRule type="cellIs" dxfId="11818" priority="51" operator="greaterThan">
      <formula>I77</formula>
    </cfRule>
  </conditionalFormatting>
  <conditionalFormatting sqref="J78">
    <cfRule type="cellIs" dxfId="11817" priority="50" operator="greaterThan">
      <formula>I78</formula>
    </cfRule>
  </conditionalFormatting>
  <conditionalFormatting sqref="J79">
    <cfRule type="cellIs" dxfId="11816" priority="49" operator="greaterThan">
      <formula>I79</formula>
    </cfRule>
  </conditionalFormatting>
  <conditionalFormatting sqref="O47">
    <cfRule type="expression" dxfId="11815" priority="33">
      <formula>H47&gt;=23</formula>
    </cfRule>
    <cfRule type="expression" dxfId="11814" priority="34">
      <formula>H47&lt;23</formula>
    </cfRule>
  </conditionalFormatting>
  <conditionalFormatting sqref="O48">
    <cfRule type="expression" dxfId="11813" priority="31">
      <formula>H48&gt;=23</formula>
    </cfRule>
    <cfRule type="expression" dxfId="11812" priority="32">
      <formula>H48&lt;23</formula>
    </cfRule>
  </conditionalFormatting>
  <conditionalFormatting sqref="AD47">
    <cfRule type="expression" dxfId="11811" priority="29">
      <formula>W47&gt;=23</formula>
    </cfRule>
    <cfRule type="expression" dxfId="11810" priority="30">
      <formula>W47&lt;23</formula>
    </cfRule>
  </conditionalFormatting>
  <conditionalFormatting sqref="AD48">
    <cfRule type="expression" dxfId="11809" priority="27">
      <formula>W48&gt;=23</formula>
    </cfRule>
    <cfRule type="expression" dxfId="11808" priority="28">
      <formula>W48&lt;23</formula>
    </cfRule>
  </conditionalFormatting>
  <conditionalFormatting sqref="P47">
    <cfRule type="expression" dxfId="11807" priority="25">
      <formula>H47&gt;=G47-8</formula>
    </cfRule>
    <cfRule type="expression" dxfId="11806" priority="26">
      <formula>H47&lt;G47-8</formula>
    </cfRule>
  </conditionalFormatting>
  <conditionalFormatting sqref="P48">
    <cfRule type="expression" dxfId="11805" priority="23">
      <formula>H48&gt;=G48-8</formula>
    </cfRule>
    <cfRule type="expression" dxfId="11804" priority="24">
      <formula>H48&lt;G48-8</formula>
    </cfRule>
  </conditionalFormatting>
  <conditionalFormatting sqref="AE47">
    <cfRule type="expression" dxfId="11803" priority="21">
      <formula>W47&gt;=V47-8</formula>
    </cfRule>
    <cfRule type="expression" dxfId="11802" priority="22">
      <formula>W47&lt;V47-8</formula>
    </cfRule>
  </conditionalFormatting>
  <conditionalFormatting sqref="AE48">
    <cfRule type="expression" dxfId="11801" priority="19">
      <formula>W48&gt;=V48-8</formula>
    </cfRule>
    <cfRule type="expression" dxfId="11800" priority="20">
      <formula>W48&lt;V48-8</formula>
    </cfRule>
  </conditionalFormatting>
  <conditionalFormatting sqref="H47">
    <cfRule type="cellIs" dxfId="11799" priority="6" operator="greaterThan">
      <formula>G47</formula>
    </cfRule>
  </conditionalFormatting>
  <conditionalFormatting sqref="H48">
    <cfRule type="cellIs" dxfId="11798" priority="5" operator="greaterThan">
      <formula>G48</formula>
    </cfRule>
  </conditionalFormatting>
  <conditionalFormatting sqref="W47">
    <cfRule type="cellIs" dxfId="11797" priority="4" operator="greaterThan">
      <formula>V47</formula>
    </cfRule>
  </conditionalFormatting>
  <conditionalFormatting sqref="W48">
    <cfRule type="cellIs" dxfId="11796" priority="3" operator="greaterThan">
      <formula>V48</formula>
    </cfRule>
  </conditionalFormatting>
  <conditionalFormatting sqref="Y47">
    <cfRule type="cellIs" dxfId="11795" priority="2" operator="greaterThan">
      <formula>X47</formula>
    </cfRule>
  </conditionalFormatting>
  <conditionalFormatting sqref="Y48">
    <cfRule type="cellIs" dxfId="11794" priority="1" operator="greaterThan">
      <formula>X48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sheetPr codeName="Sheet16"/>
  <dimension ref="A1:AF129"/>
  <sheetViews>
    <sheetView topLeftCell="E30"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8"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43" t="s">
        <v>65</v>
      </c>
      <c r="L26" s="44" t="s">
        <v>66</v>
      </c>
      <c r="M26" s="44" t="s">
        <v>67</v>
      </c>
      <c r="N26" s="47" t="s">
        <v>68</v>
      </c>
      <c r="O26" s="43" t="s">
        <v>113</v>
      </c>
      <c r="P26" s="44" t="s">
        <v>115</v>
      </c>
      <c r="Q26" s="102" t="s">
        <v>93</v>
      </c>
      <c r="R26" s="161"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v>
      </c>
      <c r="E27" s="77">
        <v>2</v>
      </c>
      <c r="F27" s="138">
        <v>2</v>
      </c>
      <c r="G27" s="147">
        <v>34.5</v>
      </c>
      <c r="H27" s="57">
        <v>34.5</v>
      </c>
      <c r="I27" s="58">
        <v>23</v>
      </c>
      <c r="J27" s="148">
        <v>23</v>
      </c>
      <c r="K27" s="245">
        <v>5</v>
      </c>
      <c r="L27" s="239">
        <v>5</v>
      </c>
      <c r="M27" s="240">
        <v>3</v>
      </c>
      <c r="N27" s="246">
        <v>3</v>
      </c>
      <c r="O27" s="226" t="str">
        <f>IF(H27="","",IF(H27&gt;=23,"J",IF(H27&lt;23,"L")))</f>
        <v>J</v>
      </c>
      <c r="P27" s="227" t="str">
        <f>IF(H27="","",IF(H27&gt;=G27-8,"J",IF(H27&lt;G27-8,"L")))</f>
        <v>J</v>
      </c>
      <c r="Q27" s="228" t="s">
        <v>130</v>
      </c>
      <c r="R27" s="230">
        <v>3</v>
      </c>
      <c r="S27" s="231">
        <v>3</v>
      </c>
      <c r="T27" s="232">
        <v>2</v>
      </c>
      <c r="U27" s="233">
        <v>2</v>
      </c>
      <c r="V27" s="234">
        <v>34.5</v>
      </c>
      <c r="W27" s="235">
        <v>34.5</v>
      </c>
      <c r="X27" s="243">
        <v>23</v>
      </c>
      <c r="Y27" s="244">
        <v>23</v>
      </c>
      <c r="Z27" s="238">
        <v>5</v>
      </c>
      <c r="AA27" s="239">
        <v>5</v>
      </c>
      <c r="AB27" s="240">
        <v>3</v>
      </c>
      <c r="AC27" s="241">
        <v>3</v>
      </c>
      <c r="AD27" s="226" t="str">
        <f>IF(W27="","",IF(W27&gt;=23,"J",IF(W27&lt;23,"L")))</f>
        <v>J</v>
      </c>
      <c r="AE27" s="227" t="str">
        <f>IF(W27="","",IF(W27&gt;=V27-8,"J",IF(W27&lt;V27-8,"L")))</f>
        <v>J</v>
      </c>
      <c r="AF27" s="228" t="s">
        <v>130</v>
      </c>
    </row>
    <row r="28" spans="1:32" ht="12" customHeight="1">
      <c r="A28" s="405" t="s">
        <v>2</v>
      </c>
      <c r="B28" s="406"/>
      <c r="C28" s="15">
        <v>3</v>
      </c>
      <c r="D28" s="78">
        <v>3</v>
      </c>
      <c r="E28" s="17">
        <v>2</v>
      </c>
      <c r="F28" s="139">
        <v>2</v>
      </c>
      <c r="G28" s="89">
        <v>34.5</v>
      </c>
      <c r="H28" s="60">
        <v>34.5</v>
      </c>
      <c r="I28" s="61">
        <v>23</v>
      </c>
      <c r="J28" s="149">
        <v>23</v>
      </c>
      <c r="K28" s="185">
        <v>5</v>
      </c>
      <c r="L28" s="37">
        <v>5</v>
      </c>
      <c r="M28" s="36">
        <v>3</v>
      </c>
      <c r="N28" s="186">
        <v>3</v>
      </c>
      <c r="O28" s="158" t="str">
        <f>IF(H28="","",IF(H28&gt;=23,"J",IF(H28&lt;23,"L")))</f>
        <v>J</v>
      </c>
      <c r="P28" s="73" t="str">
        <f t="shared" ref="P28:P48"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3" si="1">IF(W28="","",IF(W28&gt;=23,"J",IF(W28&lt;23,"L")))</f>
        <v>J</v>
      </c>
      <c r="AE28" s="73" t="str">
        <f t="shared" ref="AE28:AE48" si="2">IF(W28="","",IF(W28&gt;=V28-8,"J",IF(W28&lt;V28-8,"L")))</f>
        <v>J</v>
      </c>
      <c r="AF28" s="16" t="s">
        <v>130</v>
      </c>
    </row>
    <row r="29" spans="1:32" ht="12" customHeight="1">
      <c r="A29" s="405" t="s">
        <v>3</v>
      </c>
      <c r="B29" s="406"/>
      <c r="C29" s="15">
        <v>3</v>
      </c>
      <c r="D29" s="78">
        <v>3</v>
      </c>
      <c r="E29" s="17">
        <v>2</v>
      </c>
      <c r="F29" s="139">
        <v>2</v>
      </c>
      <c r="G29" s="89">
        <v>34.5</v>
      </c>
      <c r="H29" s="60">
        <v>34.5</v>
      </c>
      <c r="I29" s="61">
        <v>23</v>
      </c>
      <c r="J29" s="149">
        <v>23</v>
      </c>
      <c r="K29" s="185">
        <v>5</v>
      </c>
      <c r="L29" s="37">
        <v>5</v>
      </c>
      <c r="M29" s="36">
        <v>3</v>
      </c>
      <c r="N29" s="186">
        <v>3</v>
      </c>
      <c r="O29" s="158" t="str">
        <f t="shared" ref="O29:O48"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254" t="s">
        <v>123</v>
      </c>
      <c r="B30" s="242"/>
      <c r="C30" s="15">
        <v>7</v>
      </c>
      <c r="D30" s="78">
        <v>7</v>
      </c>
      <c r="E30" s="17">
        <v>5</v>
      </c>
      <c r="F30" s="139">
        <v>5</v>
      </c>
      <c r="G30" s="89">
        <v>80.5</v>
      </c>
      <c r="H30" s="60">
        <v>80.5</v>
      </c>
      <c r="I30" s="61">
        <v>57.5</v>
      </c>
      <c r="J30" s="149">
        <v>57.5</v>
      </c>
      <c r="K30" s="185">
        <v>5.1428571428571432</v>
      </c>
      <c r="L30" s="37">
        <v>5.1428571428571432</v>
      </c>
      <c r="M30" s="36">
        <v>3</v>
      </c>
      <c r="N30" s="186">
        <v>3</v>
      </c>
      <c r="O30" s="158" t="str">
        <f>IF(H30="","",IF(H30&gt;=23,"J",IF(H30&lt;23,"L")))</f>
        <v>J</v>
      </c>
      <c r="P30" s="73" t="str">
        <f>IF(H30="","",IF(H30&gt;=G30-8,"J",IF(H30&lt;G30-8,"L")))</f>
        <v>J</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5.65</v>
      </c>
      <c r="E31" s="17">
        <v>2</v>
      </c>
      <c r="F31" s="139">
        <v>2</v>
      </c>
      <c r="G31" s="89">
        <v>69</v>
      </c>
      <c r="H31" s="60">
        <v>65</v>
      </c>
      <c r="I31" s="61">
        <v>23</v>
      </c>
      <c r="J31" s="149">
        <v>23</v>
      </c>
      <c r="K31" s="185">
        <v>4</v>
      </c>
      <c r="L31" s="37">
        <v>4.2477876106194685</v>
      </c>
      <c r="M31" s="36">
        <v>3</v>
      </c>
      <c r="N31" s="186">
        <v>3.1372549019607843</v>
      </c>
      <c r="O31" s="158" t="str">
        <f>IF(H31="","",IF(H31&gt;=23,"J",IF(H31&lt;23,"L")))</f>
        <v>J</v>
      </c>
      <c r="P31" s="73" t="str">
        <f>IF(H31="","",IF(H31&gt;=G31-8,"J",IF(H31&lt;G31-8,"L")))</f>
        <v>J</v>
      </c>
      <c r="Q31" s="16" t="s">
        <v>129</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v>
      </c>
      <c r="E32" s="17">
        <v>2</v>
      </c>
      <c r="F32" s="139">
        <v>2</v>
      </c>
      <c r="G32" s="89">
        <v>34.5</v>
      </c>
      <c r="H32" s="60">
        <v>34.5</v>
      </c>
      <c r="I32" s="61">
        <v>23</v>
      </c>
      <c r="J32" s="149">
        <v>23</v>
      </c>
      <c r="K32" s="185">
        <v>6</v>
      </c>
      <c r="L32" s="37">
        <v>6</v>
      </c>
      <c r="M32" s="36">
        <v>3.6</v>
      </c>
      <c r="N32" s="186">
        <v>3.6</v>
      </c>
      <c r="O32" s="158" t="str">
        <f>IF(H32="","",IF(H32&gt;=23,"J",IF(H32&lt;23,"L")))</f>
        <v>J</v>
      </c>
      <c r="P32" s="73" t="str">
        <f t="shared" si="0"/>
        <v>J</v>
      </c>
      <c r="Q32" s="16" t="s">
        <v>130</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4</v>
      </c>
      <c r="E33" s="17">
        <v>4</v>
      </c>
      <c r="F33" s="139">
        <v>3</v>
      </c>
      <c r="G33" s="89">
        <v>46</v>
      </c>
      <c r="H33" s="60">
        <v>46</v>
      </c>
      <c r="I33" s="61">
        <v>46</v>
      </c>
      <c r="J33" s="149">
        <v>34.5</v>
      </c>
      <c r="K33" s="185">
        <v>4</v>
      </c>
      <c r="L33" s="37">
        <v>4</v>
      </c>
      <c r="M33" s="36">
        <v>2</v>
      </c>
      <c r="N33" s="186">
        <v>2.2857142857142856</v>
      </c>
      <c r="O33" s="158" t="str">
        <f t="shared" si="3"/>
        <v>J</v>
      </c>
      <c r="P33" s="73" t="str">
        <f t="shared" si="0"/>
        <v>J</v>
      </c>
      <c r="Q33" s="16" t="s">
        <v>130</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3</v>
      </c>
      <c r="E34" s="17">
        <v>2</v>
      </c>
      <c r="F34" s="139">
        <v>1</v>
      </c>
      <c r="G34" s="89">
        <v>34.5</v>
      </c>
      <c r="H34" s="60">
        <v>34.5</v>
      </c>
      <c r="I34" s="61">
        <v>23</v>
      </c>
      <c r="J34" s="149">
        <v>11.5</v>
      </c>
      <c r="K34" s="185">
        <v>6</v>
      </c>
      <c r="L34" s="37">
        <v>6</v>
      </c>
      <c r="M34" s="36">
        <v>3.6</v>
      </c>
      <c r="N34" s="186">
        <v>4.5</v>
      </c>
      <c r="O34" s="158" t="str">
        <f t="shared" si="3"/>
        <v>J</v>
      </c>
      <c r="P34" s="73" t="str">
        <f t="shared" si="0"/>
        <v>J</v>
      </c>
      <c r="Q34" s="16" t="s">
        <v>129</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6</v>
      </c>
      <c r="D35" s="78">
        <v>6</v>
      </c>
      <c r="E35" s="17">
        <v>2</v>
      </c>
      <c r="F35" s="139">
        <v>2.65</v>
      </c>
      <c r="G35" s="147">
        <v>69</v>
      </c>
      <c r="H35" s="57">
        <v>69</v>
      </c>
      <c r="I35" s="58">
        <v>30.5</v>
      </c>
      <c r="J35" s="148">
        <v>30.5</v>
      </c>
      <c r="K35" s="247" t="s">
        <v>124</v>
      </c>
      <c r="L35" s="52" t="s">
        <v>124</v>
      </c>
      <c r="M35" s="52" t="s">
        <v>124</v>
      </c>
      <c r="N35" s="248" t="s">
        <v>124</v>
      </c>
      <c r="O35" s="158" t="str">
        <f t="shared" si="3"/>
        <v>J</v>
      </c>
      <c r="P35" s="73" t="str">
        <f t="shared" si="0"/>
        <v>J</v>
      </c>
      <c r="Q35" s="72" t="s">
        <v>130</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10</v>
      </c>
      <c r="E36" s="17">
        <v>4</v>
      </c>
      <c r="F36" s="139">
        <v>5</v>
      </c>
      <c r="G36" s="89">
        <v>115</v>
      </c>
      <c r="H36" s="60">
        <v>115</v>
      </c>
      <c r="I36" s="61">
        <v>46</v>
      </c>
      <c r="J36" s="149">
        <v>57.5</v>
      </c>
      <c r="K36" s="249" t="s">
        <v>124</v>
      </c>
      <c r="L36" s="53" t="s">
        <v>124</v>
      </c>
      <c r="M36" s="53" t="s">
        <v>124</v>
      </c>
      <c r="N36" s="250" t="s">
        <v>124</v>
      </c>
      <c r="O36" s="158" t="str">
        <f t="shared" si="3"/>
        <v>J</v>
      </c>
      <c r="P36" s="73" t="str">
        <f t="shared" si="0"/>
        <v>J</v>
      </c>
      <c r="Q36" s="16" t="s">
        <v>130</v>
      </c>
      <c r="R36" s="15">
        <v>10</v>
      </c>
      <c r="S36" s="78">
        <v>10</v>
      </c>
      <c r="T36" s="17">
        <v>2</v>
      </c>
      <c r="U36" s="139">
        <v>3</v>
      </c>
      <c r="V36" s="89">
        <v>115</v>
      </c>
      <c r="W36" s="60">
        <v>115</v>
      </c>
      <c r="X36" s="18">
        <v>23</v>
      </c>
      <c r="Y36" s="165">
        <v>34.5</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249" t="s">
        <v>124</v>
      </c>
      <c r="L37" s="53" t="s">
        <v>124</v>
      </c>
      <c r="M37" s="53" t="s">
        <v>124</v>
      </c>
      <c r="N37" s="250"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249" t="s">
        <v>124</v>
      </c>
      <c r="L38" s="53" t="s">
        <v>124</v>
      </c>
      <c r="M38" s="53" t="s">
        <v>124</v>
      </c>
      <c r="N38" s="250"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4</v>
      </c>
      <c r="E39" s="17">
        <v>3.65</v>
      </c>
      <c r="F39" s="139">
        <v>2</v>
      </c>
      <c r="G39" s="89">
        <v>46</v>
      </c>
      <c r="H39" s="60">
        <v>46</v>
      </c>
      <c r="I39" s="61">
        <v>42</v>
      </c>
      <c r="J39" s="149">
        <v>23</v>
      </c>
      <c r="K39" s="185">
        <v>7</v>
      </c>
      <c r="L39" s="37">
        <v>7</v>
      </c>
      <c r="M39" s="36">
        <v>3.6601307189542482</v>
      </c>
      <c r="N39" s="186">
        <v>4.666666666666667</v>
      </c>
      <c r="O39" s="158" t="str">
        <f t="shared" si="3"/>
        <v>J</v>
      </c>
      <c r="P39" s="73" t="str">
        <f t="shared" si="0"/>
        <v>J</v>
      </c>
      <c r="Q39" s="16" t="s">
        <v>130</v>
      </c>
      <c r="R39" s="15">
        <v>4</v>
      </c>
      <c r="S39" s="78">
        <v>4</v>
      </c>
      <c r="T39" s="17">
        <v>3</v>
      </c>
      <c r="U39" s="139">
        <v>2</v>
      </c>
      <c r="V39" s="89">
        <v>46</v>
      </c>
      <c r="W39" s="60">
        <v>46</v>
      </c>
      <c r="X39" s="18">
        <v>34.5</v>
      </c>
      <c r="Y39" s="163">
        <v>23</v>
      </c>
      <c r="Z39" s="143">
        <v>7</v>
      </c>
      <c r="AA39" s="37">
        <v>7</v>
      </c>
      <c r="AB39" s="36">
        <v>4</v>
      </c>
      <c r="AC39" s="152">
        <v>4.666666666666667</v>
      </c>
      <c r="AD39" s="158" t="str">
        <f t="shared" si="1"/>
        <v>J</v>
      </c>
      <c r="AE39" s="73" t="str">
        <f t="shared" si="2"/>
        <v>J</v>
      </c>
      <c r="AF39" s="16" t="s">
        <v>130</v>
      </c>
    </row>
    <row r="40" spans="1:32" ht="12" customHeight="1">
      <c r="A40" s="405" t="s">
        <v>10</v>
      </c>
      <c r="B40" s="406"/>
      <c r="C40" s="15">
        <v>5</v>
      </c>
      <c r="D40" s="78">
        <v>5</v>
      </c>
      <c r="E40" s="17">
        <v>4.6500000000000004</v>
      </c>
      <c r="F40" s="139">
        <v>4</v>
      </c>
      <c r="G40" s="89">
        <v>57.5</v>
      </c>
      <c r="H40" s="60">
        <v>57.5</v>
      </c>
      <c r="I40" s="61">
        <v>53.5</v>
      </c>
      <c r="J40" s="149">
        <v>46</v>
      </c>
      <c r="K40" s="185">
        <v>7.2</v>
      </c>
      <c r="L40" s="37">
        <v>7.2</v>
      </c>
      <c r="M40" s="36">
        <v>3.7305699481865284</v>
      </c>
      <c r="N40" s="186">
        <v>4</v>
      </c>
      <c r="O40" s="158" t="str">
        <f t="shared" si="3"/>
        <v>J</v>
      </c>
      <c r="P40" s="73" t="str">
        <f t="shared" si="0"/>
        <v>J</v>
      </c>
      <c r="Q40" s="16" t="s">
        <v>130</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4.6500000000000004</v>
      </c>
      <c r="E41" s="17">
        <v>3</v>
      </c>
      <c r="F41" s="139">
        <v>3</v>
      </c>
      <c r="G41" s="89">
        <v>69</v>
      </c>
      <c r="H41" s="60">
        <v>53.5</v>
      </c>
      <c r="I41" s="61">
        <v>34.5</v>
      </c>
      <c r="J41" s="149">
        <v>34.5</v>
      </c>
      <c r="K41" s="185">
        <v>4.5</v>
      </c>
      <c r="L41" s="80">
        <v>5.8064516129032251</v>
      </c>
      <c r="M41" s="36">
        <v>3</v>
      </c>
      <c r="N41" s="251">
        <v>3.5294117647058822</v>
      </c>
      <c r="O41" s="158" t="str">
        <f>IF(H41="","",IF(H41&gt;=23,"J",IF(H41&lt;23,"L")))</f>
        <v>J</v>
      </c>
      <c r="P41" s="73" t="str">
        <f>IF(H41="","",IF(H41&gt;=G41-8,"J",IF(H41&lt;G41-8,"L")))</f>
        <v>L</v>
      </c>
      <c r="Q41" s="16" t="s">
        <v>130</v>
      </c>
      <c r="R41" s="15">
        <v>5</v>
      </c>
      <c r="S41" s="78">
        <v>5</v>
      </c>
      <c r="T41" s="17">
        <v>1</v>
      </c>
      <c r="U41" s="139">
        <v>2</v>
      </c>
      <c r="V41" s="89">
        <v>57.5</v>
      </c>
      <c r="W41" s="60">
        <v>57.5</v>
      </c>
      <c r="X41" s="18">
        <v>11.5</v>
      </c>
      <c r="Y41" s="163">
        <v>23</v>
      </c>
      <c r="Z41" s="143">
        <v>5.4</v>
      </c>
      <c r="AA41" s="80">
        <v>5.4</v>
      </c>
      <c r="AB41" s="36">
        <v>4.5</v>
      </c>
      <c r="AC41" s="155">
        <v>3.8571428571428572</v>
      </c>
      <c r="AD41" s="158" t="str">
        <f>IF(W41="","",IF(W41&gt;=23,"J",IF(W41&lt;23,"L")))</f>
        <v>J</v>
      </c>
      <c r="AE41" s="73" t="str">
        <f>IF(W41="","",IF(W41&gt;=V41-8,"J",IF(W41&lt;V41-8,"L")))</f>
        <v>J</v>
      </c>
      <c r="AF41" s="16" t="s">
        <v>130</v>
      </c>
    </row>
    <row r="42" spans="1:32" ht="12" customHeight="1">
      <c r="A42" s="405" t="s">
        <v>13</v>
      </c>
      <c r="B42" s="406"/>
      <c r="C42" s="15">
        <v>3</v>
      </c>
      <c r="D42" s="78">
        <v>3</v>
      </c>
      <c r="E42" s="17">
        <v>2</v>
      </c>
      <c r="F42" s="139">
        <v>2</v>
      </c>
      <c r="G42" s="89">
        <v>34.5</v>
      </c>
      <c r="H42" s="60">
        <v>34.5</v>
      </c>
      <c r="I42" s="61">
        <v>23</v>
      </c>
      <c r="J42" s="149">
        <v>23</v>
      </c>
      <c r="K42" s="185">
        <v>5.666666666666667</v>
      </c>
      <c r="L42" s="37">
        <v>5.666666666666667</v>
      </c>
      <c r="M42" s="36">
        <v>3.4</v>
      </c>
      <c r="N42" s="186">
        <v>3.4</v>
      </c>
      <c r="O42" s="158" t="str">
        <f t="shared" si="3"/>
        <v>J</v>
      </c>
      <c r="P42" s="73" t="str">
        <f t="shared" si="0"/>
        <v>J</v>
      </c>
      <c r="Q42" s="16" t="s">
        <v>130</v>
      </c>
      <c r="R42" s="15">
        <v>3</v>
      </c>
      <c r="S42" s="78">
        <v>3</v>
      </c>
      <c r="T42" s="17">
        <v>1</v>
      </c>
      <c r="U42" s="139">
        <v>1</v>
      </c>
      <c r="V42" s="89">
        <v>34.5</v>
      </c>
      <c r="W42" s="60">
        <v>34.5</v>
      </c>
      <c r="X42" s="18">
        <v>11.5</v>
      </c>
      <c r="Y42" s="163">
        <v>11.5</v>
      </c>
      <c r="Z42" s="143">
        <v>5.666666666666667</v>
      </c>
      <c r="AA42" s="37">
        <v>5.666666666666667</v>
      </c>
      <c r="AB42" s="36">
        <v>4.25</v>
      </c>
      <c r="AC42" s="152">
        <v>4.25</v>
      </c>
      <c r="AD42" s="158" t="str">
        <f t="shared" si="1"/>
        <v>J</v>
      </c>
      <c r="AE42" s="73" t="str">
        <f t="shared" si="2"/>
        <v>J</v>
      </c>
      <c r="AF42" s="16" t="s">
        <v>130</v>
      </c>
    </row>
    <row r="43" spans="1:32" ht="12" customHeight="1">
      <c r="A43" s="405" t="s">
        <v>14</v>
      </c>
      <c r="B43" s="406"/>
      <c r="C43" s="15">
        <v>3</v>
      </c>
      <c r="D43" s="78">
        <v>2.65</v>
      </c>
      <c r="E43" s="17">
        <v>2.3913043478260869</v>
      </c>
      <c r="F43" s="139">
        <v>2</v>
      </c>
      <c r="G43" s="89">
        <v>34.5</v>
      </c>
      <c r="H43" s="60">
        <v>30.5</v>
      </c>
      <c r="I43" s="61">
        <v>27.5</v>
      </c>
      <c r="J43" s="149">
        <v>23</v>
      </c>
      <c r="K43" s="185">
        <v>6.666666666666667</v>
      </c>
      <c r="L43" s="37">
        <v>7.5471698113207548</v>
      </c>
      <c r="M43" s="36">
        <v>3.7096774193548385</v>
      </c>
      <c r="N43" s="186">
        <v>4.301075268817204</v>
      </c>
      <c r="O43" s="158" t="str">
        <f t="shared" si="3"/>
        <v>J</v>
      </c>
      <c r="P43" s="73" t="str">
        <f t="shared" si="0"/>
        <v>J</v>
      </c>
      <c r="Q43" s="16" t="s">
        <v>129</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3</v>
      </c>
      <c r="E44" s="17">
        <v>2</v>
      </c>
      <c r="F44" s="139">
        <v>2</v>
      </c>
      <c r="G44" s="89">
        <v>34.5</v>
      </c>
      <c r="H44" s="60">
        <v>34.5</v>
      </c>
      <c r="I44" s="61">
        <v>23</v>
      </c>
      <c r="J44" s="149">
        <v>23</v>
      </c>
      <c r="K44" s="185">
        <v>6.666666666666667</v>
      </c>
      <c r="L44" s="80">
        <v>6.666666666666667</v>
      </c>
      <c r="M44" s="36">
        <v>4</v>
      </c>
      <c r="N44" s="251">
        <v>4</v>
      </c>
      <c r="O44" s="158" t="str">
        <f>IF(H44="","",IF(H44&gt;=23,"J",IF(H44&lt;23,"L")))</f>
        <v>J</v>
      </c>
      <c r="P44" s="73" t="str">
        <f>IF(H44="","",IF(H44&gt;=G44-8,"J",IF(H44&lt;G44-8,"L")))</f>
        <v>J</v>
      </c>
      <c r="Q44" s="16" t="s">
        <v>130</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2.65</v>
      </c>
      <c r="E45" s="17">
        <v>2</v>
      </c>
      <c r="F45" s="139">
        <v>0</v>
      </c>
      <c r="G45" s="89">
        <v>23</v>
      </c>
      <c r="H45" s="60">
        <v>30.5</v>
      </c>
      <c r="I45" s="61">
        <v>23</v>
      </c>
      <c r="J45" s="149">
        <v>0</v>
      </c>
      <c r="K45" s="185">
        <v>5.5</v>
      </c>
      <c r="L45" s="37">
        <v>4.1509433962264151</v>
      </c>
      <c r="M45" s="36">
        <v>2.75</v>
      </c>
      <c r="N45" s="186">
        <v>4.1509433962264151</v>
      </c>
      <c r="O45" s="158" t="str">
        <f>IF(H45="","",IF(H45&gt;=23,"J",IF(H45&lt;23,"L")))</f>
        <v>J</v>
      </c>
      <c r="P45" s="73" t="str">
        <f>IF(H45="","",IF(H45&gt;=G45-8,"J",IF(H45&lt;G45-8,"L")))</f>
        <v>J</v>
      </c>
      <c r="Q45" s="16" t="s">
        <v>129</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c r="A46" s="482" t="s">
        <v>16</v>
      </c>
      <c r="B46" s="483"/>
      <c r="C46" s="15">
        <v>7</v>
      </c>
      <c r="D46" s="78">
        <v>6</v>
      </c>
      <c r="E46" s="17">
        <v>3.65</v>
      </c>
      <c r="F46" s="139">
        <v>3.65</v>
      </c>
      <c r="G46" s="89">
        <v>80.5</v>
      </c>
      <c r="H46" s="60">
        <v>69</v>
      </c>
      <c r="I46" s="61">
        <v>42</v>
      </c>
      <c r="J46" s="149">
        <v>42</v>
      </c>
      <c r="K46" s="185">
        <v>4.7142857142857144</v>
      </c>
      <c r="L46" s="80">
        <v>5.5</v>
      </c>
      <c r="M46" s="36">
        <v>3.0985915492957745</v>
      </c>
      <c r="N46" s="251">
        <v>3.4196891191709842</v>
      </c>
      <c r="O46" s="158" t="str">
        <f t="shared" si="3"/>
        <v>J</v>
      </c>
      <c r="P46" s="73" t="str">
        <f t="shared" si="0"/>
        <v>L</v>
      </c>
      <c r="Q46" s="16" t="s">
        <v>130</v>
      </c>
      <c r="R46" s="15">
        <v>7</v>
      </c>
      <c r="S46" s="78">
        <v>7</v>
      </c>
      <c r="T46" s="17">
        <v>3</v>
      </c>
      <c r="U46" s="139">
        <v>2</v>
      </c>
      <c r="V46" s="89">
        <v>80.5</v>
      </c>
      <c r="W46" s="60">
        <v>80.5</v>
      </c>
      <c r="X46" s="18">
        <v>34.5</v>
      </c>
      <c r="Y46" s="163">
        <v>23</v>
      </c>
      <c r="Z46" s="143">
        <v>4.7142857142857144</v>
      </c>
      <c r="AA46" s="80">
        <v>4.7142857142857144</v>
      </c>
      <c r="AB46" s="36">
        <v>3.3</v>
      </c>
      <c r="AC46" s="155">
        <v>3.6666666666666665</v>
      </c>
      <c r="AD46" s="158" t="str">
        <f>IF(W46="","",IF(W46&gt;=23,"J",IF(W46&lt;23,"L")))</f>
        <v>J</v>
      </c>
      <c r="AE46" s="73" t="str">
        <f t="shared" si="2"/>
        <v>J</v>
      </c>
      <c r="AF46" s="16" t="s">
        <v>130</v>
      </c>
    </row>
    <row r="47" spans="1:32" ht="12" customHeight="1">
      <c r="A47" s="405" t="s">
        <v>127</v>
      </c>
      <c r="B47" s="406"/>
      <c r="C47" s="15">
        <v>4</v>
      </c>
      <c r="D47" s="78">
        <v>3</v>
      </c>
      <c r="E47" s="17">
        <v>4</v>
      </c>
      <c r="F47" s="139">
        <v>4</v>
      </c>
      <c r="G47" s="89">
        <v>46</v>
      </c>
      <c r="H47" s="60">
        <v>34.5</v>
      </c>
      <c r="I47" s="61">
        <v>46</v>
      </c>
      <c r="J47" s="149">
        <v>46</v>
      </c>
      <c r="K47" s="185">
        <v>7</v>
      </c>
      <c r="L47" s="80">
        <v>9.3333333333333339</v>
      </c>
      <c r="M47" s="36">
        <v>3.5</v>
      </c>
      <c r="N47" s="251">
        <v>4</v>
      </c>
      <c r="O47" s="158" t="str">
        <f t="shared" si="3"/>
        <v>J</v>
      </c>
      <c r="P47" s="73" t="str">
        <f t="shared" si="0"/>
        <v>L</v>
      </c>
      <c r="Q47" s="16" t="s">
        <v>129</v>
      </c>
      <c r="R47" s="15">
        <v>4</v>
      </c>
      <c r="S47" s="78">
        <v>4</v>
      </c>
      <c r="T47" s="17">
        <v>4</v>
      </c>
      <c r="U47" s="139">
        <v>4</v>
      </c>
      <c r="V47" s="89">
        <v>46</v>
      </c>
      <c r="W47" s="60">
        <v>46</v>
      </c>
      <c r="X47" s="18">
        <v>46</v>
      </c>
      <c r="Y47" s="163">
        <v>46</v>
      </c>
      <c r="Z47" s="143">
        <v>7</v>
      </c>
      <c r="AA47" s="80">
        <v>7</v>
      </c>
      <c r="AB47" s="36">
        <v>3.5</v>
      </c>
      <c r="AC47" s="155">
        <v>3.5</v>
      </c>
      <c r="AD47" s="158" t="str">
        <f t="shared" ref="AD47:AD48" si="4">IF(W47="","",IF(W47&gt;=23,"J",IF(W47&lt;23,"L")))</f>
        <v>J</v>
      </c>
      <c r="AE47" s="73" t="str">
        <f t="shared" si="2"/>
        <v>J</v>
      </c>
      <c r="AF47" s="16" t="s">
        <v>130</v>
      </c>
    </row>
    <row r="48" spans="1:32" ht="12" customHeight="1" thickBot="1">
      <c r="A48" s="407" t="s">
        <v>128</v>
      </c>
      <c r="B48" s="408"/>
      <c r="C48" s="23">
        <v>2</v>
      </c>
      <c r="D48" s="79">
        <v>2</v>
      </c>
      <c r="E48" s="25">
        <v>2</v>
      </c>
      <c r="F48" s="140">
        <v>4</v>
      </c>
      <c r="G48" s="91">
        <v>23</v>
      </c>
      <c r="H48" s="62">
        <v>23</v>
      </c>
      <c r="I48" s="63">
        <v>23</v>
      </c>
      <c r="J48" s="150">
        <v>46</v>
      </c>
      <c r="K48" s="252">
        <v>8</v>
      </c>
      <c r="L48" s="82">
        <v>8</v>
      </c>
      <c r="M48" s="81">
        <v>4</v>
      </c>
      <c r="N48" s="253">
        <v>2.6666666666666665</v>
      </c>
      <c r="O48" s="159" t="str">
        <f t="shared" si="3"/>
        <v>J</v>
      </c>
      <c r="P48" s="74" t="str">
        <f t="shared" si="0"/>
        <v>J</v>
      </c>
      <c r="Q48" s="22" t="s">
        <v>132</v>
      </c>
      <c r="R48" s="23">
        <v>3</v>
      </c>
      <c r="S48" s="79">
        <v>3</v>
      </c>
      <c r="T48" s="25">
        <v>2</v>
      </c>
      <c r="U48" s="140">
        <v>2</v>
      </c>
      <c r="V48" s="91">
        <v>34.5</v>
      </c>
      <c r="W48" s="62">
        <v>34.5</v>
      </c>
      <c r="X48" s="21">
        <v>23</v>
      </c>
      <c r="Y48" s="166">
        <v>23</v>
      </c>
      <c r="Z48" s="146">
        <v>5.333333333333333</v>
      </c>
      <c r="AA48" s="82">
        <v>5.333333333333333</v>
      </c>
      <c r="AB48" s="81">
        <v>3.2</v>
      </c>
      <c r="AC48" s="156">
        <v>3.2</v>
      </c>
      <c r="AD48" s="159" t="str">
        <f t="shared" si="4"/>
        <v>J</v>
      </c>
      <c r="AE48" s="74" t="str">
        <f t="shared" si="2"/>
        <v>J</v>
      </c>
      <c r="AF48" s="22" t="s">
        <v>130</v>
      </c>
    </row>
    <row r="49" spans="1:32" ht="12" customHeight="1" thickBot="1">
      <c r="A49" s="6"/>
      <c r="B49" s="5"/>
      <c r="C49" s="5"/>
      <c r="D49" s="5"/>
      <c r="E49" s="5"/>
      <c r="F49" s="5"/>
      <c r="G49" s="5"/>
      <c r="H49" s="5"/>
      <c r="I49" s="5"/>
      <c r="J49" s="5"/>
      <c r="K49" s="5"/>
      <c r="L49" s="5"/>
      <c r="M49" s="5"/>
      <c r="N49" s="5"/>
      <c r="O49" s="5"/>
      <c r="P49" s="5"/>
      <c r="Q49" s="5"/>
      <c r="R49" s="5"/>
      <c r="S49" s="5"/>
      <c r="T49" s="5"/>
      <c r="U49" s="14"/>
      <c r="V49" s="13"/>
      <c r="W49" s="13"/>
      <c r="X49" s="13"/>
      <c r="Y49" s="13"/>
      <c r="Z49" s="13"/>
      <c r="AA49" s="13"/>
      <c r="AB49" s="13"/>
      <c r="AC49" s="13"/>
      <c r="AD49" s="13"/>
      <c r="AE49" s="13"/>
      <c r="AF49" s="13"/>
    </row>
    <row r="50" spans="1:32" ht="18" customHeight="1" thickBot="1">
      <c r="A50" s="329" t="s">
        <v>17</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1"/>
    </row>
    <row r="51" spans="1:32" ht="15.75" customHeight="1" thickBot="1">
      <c r="A51" s="411" t="s">
        <v>0</v>
      </c>
      <c r="B51" s="412"/>
      <c r="C51" s="323" t="s">
        <v>63</v>
      </c>
      <c r="D51" s="324"/>
      <c r="E51" s="324"/>
      <c r="F51" s="324"/>
      <c r="G51" s="324"/>
      <c r="H51" s="324"/>
      <c r="I51" s="324"/>
      <c r="J51" s="324"/>
      <c r="K51" s="324"/>
      <c r="L51" s="324"/>
      <c r="M51" s="324"/>
      <c r="N51" s="324"/>
      <c r="O51" s="324"/>
      <c r="P51" s="324"/>
      <c r="Q51" s="325"/>
      <c r="R51" s="326" t="s">
        <v>64</v>
      </c>
      <c r="S51" s="327"/>
      <c r="T51" s="327"/>
      <c r="U51" s="327"/>
      <c r="V51" s="327"/>
      <c r="W51" s="327"/>
      <c r="X51" s="327"/>
      <c r="Y51" s="327"/>
      <c r="Z51" s="327"/>
      <c r="AA51" s="327"/>
      <c r="AB51" s="327"/>
      <c r="AC51" s="327"/>
      <c r="AD51" s="327"/>
      <c r="AE51" s="327"/>
      <c r="AF51" s="328"/>
    </row>
    <row r="52" spans="1:32" ht="69" customHeight="1" thickBot="1">
      <c r="A52" s="413"/>
      <c r="B52" s="414"/>
      <c r="C52" s="104" t="s">
        <v>105</v>
      </c>
      <c r="D52" s="105" t="s">
        <v>106</v>
      </c>
      <c r="E52" s="105" t="s">
        <v>107</v>
      </c>
      <c r="F52" s="168" t="s">
        <v>108</v>
      </c>
      <c r="G52" s="104" t="s">
        <v>109</v>
      </c>
      <c r="H52" s="105" t="s">
        <v>110</v>
      </c>
      <c r="I52" s="105" t="s">
        <v>111</v>
      </c>
      <c r="J52" s="173" t="s">
        <v>112</v>
      </c>
      <c r="K52" s="104" t="s">
        <v>65</v>
      </c>
      <c r="L52" s="105" t="s">
        <v>66</v>
      </c>
      <c r="M52" s="105" t="s">
        <v>67</v>
      </c>
      <c r="N52" s="173" t="s">
        <v>68</v>
      </c>
      <c r="O52" s="172" t="s">
        <v>113</v>
      </c>
      <c r="P52" s="105" t="s">
        <v>115</v>
      </c>
      <c r="Q52" s="106" t="s">
        <v>93</v>
      </c>
      <c r="R52" s="107" t="s">
        <v>105</v>
      </c>
      <c r="S52" s="108" t="s">
        <v>106</v>
      </c>
      <c r="T52" s="108" t="s">
        <v>107</v>
      </c>
      <c r="U52" s="174" t="s">
        <v>108</v>
      </c>
      <c r="V52" s="107" t="s">
        <v>109</v>
      </c>
      <c r="W52" s="108" t="s">
        <v>110</v>
      </c>
      <c r="X52" s="108" t="s">
        <v>111</v>
      </c>
      <c r="Y52" s="109" t="s">
        <v>112</v>
      </c>
      <c r="Z52" s="107" t="s">
        <v>65</v>
      </c>
      <c r="AA52" s="108" t="s">
        <v>66</v>
      </c>
      <c r="AB52" s="108" t="s">
        <v>67</v>
      </c>
      <c r="AC52" s="109" t="s">
        <v>68</v>
      </c>
      <c r="AD52" s="175" t="s">
        <v>113</v>
      </c>
      <c r="AE52" s="108" t="s">
        <v>114</v>
      </c>
      <c r="AF52" s="109" t="s">
        <v>69</v>
      </c>
    </row>
    <row r="53" spans="1:32" ht="12" customHeight="1">
      <c r="A53" s="403" t="s">
        <v>18</v>
      </c>
      <c r="B53" s="404"/>
      <c r="C53" s="98">
        <v>0</v>
      </c>
      <c r="D53" s="99">
        <v>0</v>
      </c>
      <c r="E53" s="100">
        <v>0</v>
      </c>
      <c r="F53" s="169">
        <v>0</v>
      </c>
      <c r="G53" s="147">
        <v>0</v>
      </c>
      <c r="H53" s="57">
        <v>0</v>
      </c>
      <c r="I53" s="58">
        <v>0</v>
      </c>
      <c r="J53" s="148">
        <v>0</v>
      </c>
      <c r="K53" s="181" t="e">
        <v>#DIV/0!</v>
      </c>
      <c r="L53" s="39" t="e">
        <v>#DIV/0!</v>
      </c>
      <c r="M53" s="38" t="e">
        <v>#DIV/0!</v>
      </c>
      <c r="N53" s="182" t="e">
        <v>#DIV/0!</v>
      </c>
      <c r="O53" s="199" t="str">
        <f>IF(H53="","",IF(C53=0,"J",IF(H53&gt;=23,"J",IF(H53&lt;23,"L"))))</f>
        <v>J</v>
      </c>
      <c r="P53" s="101" t="str">
        <f t="shared" ref="P53:P61" si="5">IF(H53="","",IF(H53&gt;=G53-8,"J",IF(H53&lt;G53-8,"L")))</f>
        <v>J</v>
      </c>
      <c r="Q53" s="72" t="s">
        <v>131</v>
      </c>
      <c r="R53" s="98">
        <v>0</v>
      </c>
      <c r="S53" s="99">
        <v>0</v>
      </c>
      <c r="T53" s="100">
        <v>0</v>
      </c>
      <c r="U53" s="169">
        <v>0</v>
      </c>
      <c r="V53" s="147">
        <v>0</v>
      </c>
      <c r="W53" s="57">
        <v>0</v>
      </c>
      <c r="X53" s="64">
        <v>0</v>
      </c>
      <c r="Y53" s="162">
        <v>0</v>
      </c>
      <c r="Z53" s="181" t="e">
        <v>#DIV/0!</v>
      </c>
      <c r="AA53" s="39" t="e">
        <v>#DIV/0!</v>
      </c>
      <c r="AB53" s="38" t="e">
        <v>#DIV/0!</v>
      </c>
      <c r="AC53" s="182" t="e">
        <v>#DIV/0!</v>
      </c>
      <c r="AD53" s="199" t="str">
        <f>IF(W53="","",IF(R53=0,"J",IF(W53&gt;=23,"J",IF(W53&lt;23,"L"))))</f>
        <v>J</v>
      </c>
      <c r="AE53" s="101" t="str">
        <f t="shared" ref="AE53:AE61" si="6">IF(W53="","",IF(W53&gt;=V53-8,"J",IF(W53&lt;V53-8,"L")))</f>
        <v>J</v>
      </c>
      <c r="AF53" s="72" t="s">
        <v>131</v>
      </c>
    </row>
    <row r="54" spans="1:32" ht="12" customHeight="1">
      <c r="A54" s="405" t="s">
        <v>19</v>
      </c>
      <c r="B54" s="406"/>
      <c r="C54" s="66">
        <v>4</v>
      </c>
      <c r="D54" s="67">
        <v>4</v>
      </c>
      <c r="E54" s="68">
        <v>2</v>
      </c>
      <c r="F54" s="170">
        <v>2</v>
      </c>
      <c r="G54" s="89">
        <v>46</v>
      </c>
      <c r="H54" s="60">
        <v>46</v>
      </c>
      <c r="I54" s="61">
        <v>23</v>
      </c>
      <c r="J54" s="149">
        <v>23</v>
      </c>
      <c r="K54" s="185">
        <v>7</v>
      </c>
      <c r="L54" s="37">
        <v>7</v>
      </c>
      <c r="M54" s="36">
        <v>4.666666666666667</v>
      </c>
      <c r="N54" s="186">
        <v>4.666666666666667</v>
      </c>
      <c r="O54" s="200" t="str">
        <f t="shared" ref="O54:O61" si="7">IF(H54="","",IF(H54&gt;=23,"J",IF(H54&lt;23,"L")))</f>
        <v>J</v>
      </c>
      <c r="P54" s="73" t="str">
        <f t="shared" si="5"/>
        <v>J</v>
      </c>
      <c r="Q54" s="16" t="s">
        <v>130</v>
      </c>
      <c r="R54" s="66">
        <v>3</v>
      </c>
      <c r="S54" s="67">
        <v>3</v>
      </c>
      <c r="T54" s="68">
        <v>1</v>
      </c>
      <c r="U54" s="170">
        <v>1</v>
      </c>
      <c r="V54" s="89">
        <v>34.5</v>
      </c>
      <c r="W54" s="60">
        <v>34.5</v>
      </c>
      <c r="X54" s="18">
        <v>11.5</v>
      </c>
      <c r="Y54" s="163">
        <v>11.5</v>
      </c>
      <c r="Z54" s="185">
        <v>9.3333333333333339</v>
      </c>
      <c r="AA54" s="37">
        <v>9.3333333333333339</v>
      </c>
      <c r="AB54" s="36">
        <v>7</v>
      </c>
      <c r="AC54" s="186">
        <v>7</v>
      </c>
      <c r="AD54" s="200" t="str">
        <f t="shared" ref="AD54:AD61" si="8">IF(W54="","",IF(W54&gt;=23,"J",IF(W54&lt;23,"L")))</f>
        <v>J</v>
      </c>
      <c r="AE54" s="73" t="str">
        <f t="shared" si="6"/>
        <v>J</v>
      </c>
      <c r="AF54" s="16" t="s">
        <v>130</v>
      </c>
    </row>
    <row r="55" spans="1:32" ht="12" customHeight="1">
      <c r="A55" s="405" t="s">
        <v>23</v>
      </c>
      <c r="B55" s="406"/>
      <c r="C55" s="66">
        <v>3</v>
      </c>
      <c r="D55" s="67">
        <v>3</v>
      </c>
      <c r="E55" s="68">
        <v>3</v>
      </c>
      <c r="F55" s="170">
        <v>3</v>
      </c>
      <c r="G55" s="89">
        <v>34.5</v>
      </c>
      <c r="H55" s="60">
        <v>34.5</v>
      </c>
      <c r="I55" s="61">
        <v>34.5</v>
      </c>
      <c r="J55" s="149">
        <v>34.5</v>
      </c>
      <c r="K55" s="185">
        <v>7.333333333333333</v>
      </c>
      <c r="L55" s="37">
        <v>7.333333333333333</v>
      </c>
      <c r="M55" s="36">
        <v>3.6666666666666665</v>
      </c>
      <c r="N55" s="186">
        <v>3.6666666666666665</v>
      </c>
      <c r="O55" s="200" t="str">
        <f>IF(H55="","",IF(H55&gt;=23,"J",IF(H55&lt;23,"L")))</f>
        <v>J</v>
      </c>
      <c r="P55" s="73" t="str">
        <f>IF(H55="","",IF(H55&gt;=G55-8,"J",IF(H55&lt;G55-8,"L")))</f>
        <v>J</v>
      </c>
      <c r="Q55" s="16" t="s">
        <v>130</v>
      </c>
      <c r="R55" s="66">
        <v>3</v>
      </c>
      <c r="S55" s="67">
        <v>3</v>
      </c>
      <c r="T55" s="68">
        <v>2</v>
      </c>
      <c r="U55" s="170">
        <v>3</v>
      </c>
      <c r="V55" s="89">
        <v>34.5</v>
      </c>
      <c r="W55" s="60">
        <v>34.5</v>
      </c>
      <c r="X55" s="18">
        <v>23</v>
      </c>
      <c r="Y55" s="163">
        <v>34.5</v>
      </c>
      <c r="Z55" s="185">
        <v>7.333333333333333</v>
      </c>
      <c r="AA55" s="37">
        <v>7.333333333333333</v>
      </c>
      <c r="AB55" s="36">
        <v>4.4000000000000004</v>
      </c>
      <c r="AC55" s="186">
        <v>3.6666666666666665</v>
      </c>
      <c r="AD55" s="200" t="str">
        <f>IF(W55="","",IF(W55&gt;=23,"J",IF(W55&lt;23,"L")))</f>
        <v>J</v>
      </c>
      <c r="AE55" s="73" t="str">
        <f>IF(W55="","",IF(W55&gt;=V55-8,"J",IF(W55&lt;V55-8,"L")))</f>
        <v>J</v>
      </c>
      <c r="AF55" s="16" t="s">
        <v>130</v>
      </c>
    </row>
    <row r="56" spans="1:32" ht="12" customHeight="1">
      <c r="A56" s="405" t="s">
        <v>21</v>
      </c>
      <c r="B56" s="406"/>
      <c r="C56" s="66">
        <v>3</v>
      </c>
      <c r="D56" s="67">
        <v>3</v>
      </c>
      <c r="E56" s="68">
        <v>4</v>
      </c>
      <c r="F56" s="170">
        <v>4</v>
      </c>
      <c r="G56" s="89">
        <v>34.5</v>
      </c>
      <c r="H56" s="60">
        <v>34.5</v>
      </c>
      <c r="I56" s="61">
        <v>46</v>
      </c>
      <c r="J56" s="149">
        <v>46</v>
      </c>
      <c r="K56" s="185">
        <v>9.3333333333333339</v>
      </c>
      <c r="L56" s="37">
        <v>9.3333333333333339</v>
      </c>
      <c r="M56" s="36">
        <v>4</v>
      </c>
      <c r="N56" s="186">
        <v>4</v>
      </c>
      <c r="O56" s="200" t="str">
        <f>IF(H56="","",IF(H56&gt;=23,"J",IF(H56&lt;23,"L")))</f>
        <v>J</v>
      </c>
      <c r="P56" s="73" t="str">
        <f>IF(H56="","",IF(H56&gt;=G56-8,"J",IF(H56&lt;G56-8,"L")))</f>
        <v>J</v>
      </c>
      <c r="Q56" s="16" t="s">
        <v>130</v>
      </c>
      <c r="R56" s="66">
        <v>4</v>
      </c>
      <c r="S56" s="67">
        <v>4</v>
      </c>
      <c r="T56" s="68">
        <v>1</v>
      </c>
      <c r="U56" s="170">
        <v>1</v>
      </c>
      <c r="V56" s="89">
        <v>46</v>
      </c>
      <c r="W56" s="60">
        <v>46</v>
      </c>
      <c r="X56" s="18">
        <v>11.5</v>
      </c>
      <c r="Y56" s="163">
        <v>11.5</v>
      </c>
      <c r="Z56" s="185">
        <v>7</v>
      </c>
      <c r="AA56" s="37">
        <v>7</v>
      </c>
      <c r="AB56" s="36">
        <v>5.6</v>
      </c>
      <c r="AC56" s="186">
        <v>5.6</v>
      </c>
      <c r="AD56" s="200" t="str">
        <f>IF(W56="","",IF(W56&gt;=23,"J",IF(W56&lt;23,"L")))</f>
        <v>J</v>
      </c>
      <c r="AE56" s="73" t="str">
        <f>IF(W56="","",IF(W56&gt;=V56-8,"J",IF(W56&lt;V56-8,"L")))</f>
        <v>J</v>
      </c>
      <c r="AF56" s="16" t="s">
        <v>130</v>
      </c>
    </row>
    <row r="57" spans="1:32" ht="12" customHeight="1">
      <c r="A57" s="405" t="s">
        <v>24</v>
      </c>
      <c r="B57" s="406"/>
      <c r="C57" s="66">
        <v>3</v>
      </c>
      <c r="D57" s="67">
        <v>3</v>
      </c>
      <c r="E57" s="68">
        <v>1</v>
      </c>
      <c r="F57" s="170">
        <v>1</v>
      </c>
      <c r="G57" s="89">
        <v>34.5</v>
      </c>
      <c r="H57" s="60">
        <v>34.5</v>
      </c>
      <c r="I57" s="61">
        <v>11.5</v>
      </c>
      <c r="J57" s="149">
        <v>11.5</v>
      </c>
      <c r="K57" s="185">
        <v>5.333333333333333</v>
      </c>
      <c r="L57" s="37">
        <v>5.333333333333333</v>
      </c>
      <c r="M57" s="36">
        <v>4</v>
      </c>
      <c r="N57" s="186">
        <v>4</v>
      </c>
      <c r="O57" s="200" t="str">
        <f>IF(H57="","",IF(H57&gt;=23,"J",IF(H57&lt;23,"L")))</f>
        <v>J</v>
      </c>
      <c r="P57" s="73" t="str">
        <f>IF(H57="","",IF(H57&gt;=G57-8,"J",IF(H57&lt;G57-8,"L")))</f>
        <v>J</v>
      </c>
      <c r="Q57" s="16" t="s">
        <v>130</v>
      </c>
      <c r="R57" s="66">
        <v>2</v>
      </c>
      <c r="S57" s="67">
        <v>2</v>
      </c>
      <c r="T57" s="68">
        <v>1</v>
      </c>
      <c r="U57" s="170">
        <v>1</v>
      </c>
      <c r="V57" s="89">
        <v>23</v>
      </c>
      <c r="W57" s="60">
        <v>23</v>
      </c>
      <c r="X57" s="18">
        <v>11.5</v>
      </c>
      <c r="Y57" s="163">
        <v>11.5</v>
      </c>
      <c r="Z57" s="185">
        <v>8</v>
      </c>
      <c r="AA57" s="37">
        <v>8</v>
      </c>
      <c r="AB57" s="36">
        <v>5.333333333333333</v>
      </c>
      <c r="AC57" s="186">
        <v>5.333333333333333</v>
      </c>
      <c r="AD57" s="200" t="str">
        <f>IF(W57="","",IF(W57&gt;=23,"J",IF(W57&lt;23,"L")))</f>
        <v>J</v>
      </c>
      <c r="AE57" s="73" t="str">
        <f>IF(W57="","",IF(W57&gt;=V57-8,"J",IF(W57&lt;V57-8,"L")))</f>
        <v>J</v>
      </c>
      <c r="AF57" s="16" t="s">
        <v>130</v>
      </c>
    </row>
    <row r="58" spans="1:32" ht="12" customHeight="1">
      <c r="A58" s="405" t="s">
        <v>20</v>
      </c>
      <c r="B58" s="406"/>
      <c r="C58" s="66">
        <v>3</v>
      </c>
      <c r="D58" s="67">
        <v>3</v>
      </c>
      <c r="E58" s="68">
        <v>2</v>
      </c>
      <c r="F58" s="170">
        <v>2</v>
      </c>
      <c r="G58" s="89">
        <v>34.5</v>
      </c>
      <c r="H58" s="60">
        <v>34.5</v>
      </c>
      <c r="I58" s="61">
        <v>23</v>
      </c>
      <c r="J58" s="149">
        <v>23</v>
      </c>
      <c r="K58" s="185">
        <v>7.333333333333333</v>
      </c>
      <c r="L58" s="37">
        <v>7.333333333333333</v>
      </c>
      <c r="M58" s="36">
        <v>4.4000000000000004</v>
      </c>
      <c r="N58" s="186">
        <v>4.4000000000000004</v>
      </c>
      <c r="O58" s="200" t="str">
        <f t="shared" si="7"/>
        <v>J</v>
      </c>
      <c r="P58" s="73" t="str">
        <f t="shared" si="5"/>
        <v>J</v>
      </c>
      <c r="Q58" s="16" t="s">
        <v>130</v>
      </c>
      <c r="R58" s="66">
        <v>3</v>
      </c>
      <c r="S58" s="67">
        <v>3</v>
      </c>
      <c r="T58" s="68">
        <v>1</v>
      </c>
      <c r="U58" s="170">
        <v>1</v>
      </c>
      <c r="V58" s="89">
        <v>34.5</v>
      </c>
      <c r="W58" s="60">
        <v>34.5</v>
      </c>
      <c r="X58" s="18">
        <v>11.5</v>
      </c>
      <c r="Y58" s="163">
        <v>11.5</v>
      </c>
      <c r="Z58" s="185">
        <v>7.333333333333333</v>
      </c>
      <c r="AA58" s="37">
        <v>7.333333333333333</v>
      </c>
      <c r="AB58" s="36">
        <v>5.5</v>
      </c>
      <c r="AC58" s="186">
        <v>5.5</v>
      </c>
      <c r="AD58" s="200" t="str">
        <f t="shared" si="8"/>
        <v>J</v>
      </c>
      <c r="AE58" s="73" t="str">
        <f t="shared" si="6"/>
        <v>J</v>
      </c>
      <c r="AF58" s="16" t="s">
        <v>130</v>
      </c>
    </row>
    <row r="59" spans="1:32" ht="12" customHeight="1">
      <c r="A59" s="405" t="s">
        <v>22</v>
      </c>
      <c r="B59" s="406"/>
      <c r="C59" s="66">
        <v>4</v>
      </c>
      <c r="D59" s="67">
        <v>4</v>
      </c>
      <c r="E59" s="68">
        <v>3</v>
      </c>
      <c r="F59" s="170">
        <v>2</v>
      </c>
      <c r="G59" s="89">
        <v>46</v>
      </c>
      <c r="H59" s="60">
        <v>46</v>
      </c>
      <c r="I59" s="61">
        <v>34.5</v>
      </c>
      <c r="J59" s="149">
        <v>23</v>
      </c>
      <c r="K59" s="185">
        <v>7.25</v>
      </c>
      <c r="L59" s="37">
        <v>7.25</v>
      </c>
      <c r="M59" s="36">
        <v>4.1428571428571432</v>
      </c>
      <c r="N59" s="186">
        <v>4.833333333333333</v>
      </c>
      <c r="O59" s="200" t="str">
        <f t="shared" si="7"/>
        <v>J</v>
      </c>
      <c r="P59" s="73" t="str">
        <f t="shared" si="5"/>
        <v>J</v>
      </c>
      <c r="Q59" s="16" t="s">
        <v>130</v>
      </c>
      <c r="R59" s="66">
        <v>3</v>
      </c>
      <c r="S59" s="67">
        <v>3</v>
      </c>
      <c r="T59" s="68">
        <v>2</v>
      </c>
      <c r="U59" s="170">
        <v>2</v>
      </c>
      <c r="V59" s="89">
        <v>34.5</v>
      </c>
      <c r="W59" s="60">
        <v>34.5</v>
      </c>
      <c r="X59" s="18">
        <v>23</v>
      </c>
      <c r="Y59" s="163">
        <v>23</v>
      </c>
      <c r="Z59" s="185">
        <v>9.6666666666666661</v>
      </c>
      <c r="AA59" s="37">
        <v>9.6666666666666661</v>
      </c>
      <c r="AB59" s="36">
        <v>5.8</v>
      </c>
      <c r="AC59" s="186">
        <v>5.8</v>
      </c>
      <c r="AD59" s="200" t="str">
        <f t="shared" si="8"/>
        <v>J</v>
      </c>
      <c r="AE59" s="73" t="str">
        <f t="shared" si="6"/>
        <v>J</v>
      </c>
      <c r="AF59" s="16" t="s">
        <v>130</v>
      </c>
    </row>
    <row r="60" spans="1:32" ht="12" customHeight="1">
      <c r="A60" s="405" t="s">
        <v>101</v>
      </c>
      <c r="B60" s="406"/>
      <c r="C60" s="66">
        <v>2</v>
      </c>
      <c r="D60" s="67">
        <v>2</v>
      </c>
      <c r="E60" s="68">
        <v>1</v>
      </c>
      <c r="F60" s="170">
        <v>1</v>
      </c>
      <c r="G60" s="89">
        <v>23</v>
      </c>
      <c r="H60" s="60">
        <v>23</v>
      </c>
      <c r="I60" s="61">
        <v>11.5</v>
      </c>
      <c r="J60" s="149">
        <v>11.5</v>
      </c>
      <c r="K60" s="222" t="s">
        <v>124</v>
      </c>
      <c r="L60" s="49" t="s">
        <v>124</v>
      </c>
      <c r="M60" s="49" t="s">
        <v>124</v>
      </c>
      <c r="N60" s="223" t="s">
        <v>124</v>
      </c>
      <c r="O60" s="219" t="s">
        <v>124</v>
      </c>
      <c r="P60" s="220" t="s">
        <v>124</v>
      </c>
      <c r="Q60" s="16" t="s">
        <v>130</v>
      </c>
      <c r="R60" s="66">
        <v>0</v>
      </c>
      <c r="S60" s="67">
        <v>1</v>
      </c>
      <c r="T60" s="68">
        <v>0</v>
      </c>
      <c r="U60" s="170">
        <v>1</v>
      </c>
      <c r="V60" s="89">
        <v>0</v>
      </c>
      <c r="W60" s="60">
        <v>11.5</v>
      </c>
      <c r="X60" s="18">
        <v>0</v>
      </c>
      <c r="Y60" s="163">
        <v>11.5</v>
      </c>
      <c r="Z60" s="222" t="s">
        <v>124</v>
      </c>
      <c r="AA60" s="49" t="s">
        <v>124</v>
      </c>
      <c r="AB60" s="49" t="s">
        <v>124</v>
      </c>
      <c r="AC60" s="223" t="s">
        <v>124</v>
      </c>
      <c r="AD60" s="219" t="s">
        <v>124</v>
      </c>
      <c r="AE60" s="220" t="s">
        <v>124</v>
      </c>
      <c r="AF60" s="16" t="s">
        <v>130</v>
      </c>
    </row>
    <row r="61" spans="1:32" ht="12" customHeight="1" thickBot="1">
      <c r="A61" s="407" t="s">
        <v>71</v>
      </c>
      <c r="B61" s="408"/>
      <c r="C61" s="69">
        <v>13</v>
      </c>
      <c r="D61" s="70">
        <v>13</v>
      </c>
      <c r="E61" s="71">
        <v>1</v>
      </c>
      <c r="F61" s="171">
        <v>1</v>
      </c>
      <c r="G61" s="91">
        <v>149.5</v>
      </c>
      <c r="H61" s="62">
        <v>149.5</v>
      </c>
      <c r="I61" s="63">
        <v>11.5</v>
      </c>
      <c r="J61" s="150">
        <v>11.5</v>
      </c>
      <c r="K61" s="224" t="s">
        <v>124</v>
      </c>
      <c r="L61" s="24" t="s">
        <v>124</v>
      </c>
      <c r="M61" s="24" t="s">
        <v>124</v>
      </c>
      <c r="N61" s="225" t="s">
        <v>124</v>
      </c>
      <c r="O61" s="221" t="str">
        <f t="shared" si="7"/>
        <v>J</v>
      </c>
      <c r="P61" s="74" t="str">
        <f t="shared" si="5"/>
        <v>J</v>
      </c>
      <c r="Q61" s="22" t="s">
        <v>130</v>
      </c>
      <c r="R61" s="69">
        <v>13</v>
      </c>
      <c r="S61" s="70">
        <v>14</v>
      </c>
      <c r="T61" s="71">
        <v>1</v>
      </c>
      <c r="U61" s="171">
        <v>0</v>
      </c>
      <c r="V61" s="91">
        <v>149.5</v>
      </c>
      <c r="W61" s="62">
        <v>161</v>
      </c>
      <c r="X61" s="21">
        <v>11.5</v>
      </c>
      <c r="Y61" s="166">
        <v>0</v>
      </c>
      <c r="Z61" s="224" t="s">
        <v>124</v>
      </c>
      <c r="AA61" s="24" t="s">
        <v>124</v>
      </c>
      <c r="AB61" s="24" t="s">
        <v>124</v>
      </c>
      <c r="AC61" s="225" t="s">
        <v>124</v>
      </c>
      <c r="AD61" s="221" t="str">
        <f t="shared" si="8"/>
        <v>J</v>
      </c>
      <c r="AE61" s="74" t="str">
        <f t="shared" si="6"/>
        <v>J</v>
      </c>
      <c r="AF61" s="22" t="s">
        <v>130</v>
      </c>
    </row>
    <row r="62" spans="1:32" ht="12" customHeight="1" thickBot="1">
      <c r="A62" s="6"/>
      <c r="B62" s="5"/>
      <c r="C62" s="5"/>
      <c r="D62" s="5"/>
      <c r="E62" s="5"/>
      <c r="F62" s="5"/>
      <c r="G62" s="5"/>
      <c r="H62" s="5"/>
      <c r="I62" s="5"/>
      <c r="J62" s="5"/>
      <c r="K62" s="5"/>
      <c r="L62" s="5"/>
      <c r="M62" s="5"/>
      <c r="N62" s="5"/>
      <c r="O62" s="5"/>
      <c r="P62" s="5"/>
      <c r="Q62" s="5"/>
      <c r="R62" s="5"/>
      <c r="S62" s="5"/>
      <c r="T62" s="5"/>
      <c r="U62" s="48"/>
    </row>
    <row r="63" spans="1:32" s="10" customFormat="1" ht="18" customHeight="1" thickBot="1">
      <c r="A63" s="423" t="s">
        <v>102</v>
      </c>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c r="Z63" s="424"/>
      <c r="AA63" s="424"/>
      <c r="AB63" s="424"/>
      <c r="AC63" s="424"/>
      <c r="AD63" s="424"/>
      <c r="AE63" s="424"/>
      <c r="AF63" s="425"/>
    </row>
    <row r="64" spans="1:32" ht="15.75" customHeight="1" thickBot="1">
      <c r="A64" s="415" t="s">
        <v>0</v>
      </c>
      <c r="B64" s="416"/>
      <c r="C64" s="426" t="s">
        <v>63</v>
      </c>
      <c r="D64" s="427"/>
      <c r="E64" s="427"/>
      <c r="F64" s="427"/>
      <c r="G64" s="427"/>
      <c r="H64" s="427"/>
      <c r="I64" s="427"/>
      <c r="J64" s="427"/>
      <c r="K64" s="427"/>
      <c r="L64" s="427"/>
      <c r="M64" s="427"/>
      <c r="N64" s="427"/>
      <c r="O64" s="427"/>
      <c r="P64" s="427"/>
      <c r="Q64" s="428"/>
      <c r="R64" s="255" t="s">
        <v>64</v>
      </c>
      <c r="S64" s="256"/>
      <c r="T64" s="256"/>
      <c r="U64" s="256"/>
      <c r="V64" s="256"/>
      <c r="W64" s="256"/>
      <c r="X64" s="256"/>
      <c r="Y64" s="256"/>
      <c r="Z64" s="256"/>
      <c r="AA64" s="256"/>
      <c r="AB64" s="256"/>
      <c r="AC64" s="256"/>
      <c r="AD64" s="256"/>
      <c r="AE64" s="256"/>
      <c r="AF64" s="257"/>
    </row>
    <row r="65" spans="1:32" ht="69" customHeight="1" thickBot="1">
      <c r="A65" s="417"/>
      <c r="B65" s="418"/>
      <c r="C65" s="110" t="s">
        <v>119</v>
      </c>
      <c r="D65" s="111" t="s">
        <v>120</v>
      </c>
      <c r="E65" s="111" t="s">
        <v>107</v>
      </c>
      <c r="F65" s="190" t="s">
        <v>108</v>
      </c>
      <c r="G65" s="187" t="s">
        <v>116</v>
      </c>
      <c r="H65" s="111" t="s">
        <v>121</v>
      </c>
      <c r="I65" s="111" t="s">
        <v>111</v>
      </c>
      <c r="J65" s="112" t="s">
        <v>112</v>
      </c>
      <c r="K65" s="110" t="s">
        <v>65</v>
      </c>
      <c r="L65" s="111" t="s">
        <v>66</v>
      </c>
      <c r="M65" s="111" t="s">
        <v>67</v>
      </c>
      <c r="N65" s="190" t="s">
        <v>68</v>
      </c>
      <c r="O65" s="187" t="s">
        <v>113</v>
      </c>
      <c r="P65" s="111" t="s">
        <v>115</v>
      </c>
      <c r="Q65" s="113" t="s">
        <v>93</v>
      </c>
      <c r="R65" s="114" t="s">
        <v>119</v>
      </c>
      <c r="S65" s="115" t="s">
        <v>120</v>
      </c>
      <c r="T65" s="115" t="s">
        <v>107</v>
      </c>
      <c r="U65" s="116" t="s">
        <v>108</v>
      </c>
      <c r="V65" s="208" t="s">
        <v>116</v>
      </c>
      <c r="W65" s="115" t="s">
        <v>121</v>
      </c>
      <c r="X65" s="115" t="s">
        <v>111</v>
      </c>
      <c r="Y65" s="176" t="s">
        <v>112</v>
      </c>
      <c r="Z65" s="114" t="s">
        <v>65</v>
      </c>
      <c r="AA65" s="115" t="s">
        <v>66</v>
      </c>
      <c r="AB65" s="115" t="s">
        <v>67</v>
      </c>
      <c r="AC65" s="116" t="s">
        <v>68</v>
      </c>
      <c r="AD65" s="208" t="s">
        <v>113</v>
      </c>
      <c r="AE65" s="115" t="s">
        <v>115</v>
      </c>
      <c r="AF65" s="116" t="s">
        <v>93</v>
      </c>
    </row>
    <row r="66" spans="1:32" ht="12" customHeight="1">
      <c r="A66" s="419" t="s">
        <v>26</v>
      </c>
      <c r="B66" s="420"/>
      <c r="C66" s="98">
        <v>4</v>
      </c>
      <c r="D66" s="99">
        <v>3</v>
      </c>
      <c r="E66" s="100">
        <v>1</v>
      </c>
      <c r="F66" s="191">
        <v>1</v>
      </c>
      <c r="G66" s="56">
        <v>46</v>
      </c>
      <c r="H66" s="57">
        <v>34.5</v>
      </c>
      <c r="I66" s="58">
        <v>11.5</v>
      </c>
      <c r="J66" s="195">
        <v>11.5</v>
      </c>
      <c r="K66" s="181">
        <v>5</v>
      </c>
      <c r="L66" s="39">
        <v>6.666666666666667</v>
      </c>
      <c r="M66" s="38">
        <v>4</v>
      </c>
      <c r="N66" s="182">
        <v>5</v>
      </c>
      <c r="O66" s="199" t="str">
        <f t="shared" ref="O66:P71" si="9">IF(H66="","",IF(H66&gt;=23,"J",IF(H66&lt;23,"L")))</f>
        <v>J</v>
      </c>
      <c r="P66" s="101" t="str">
        <f t="shared" ref="P66:P69" si="10">IF(H66="","",IF(H66&gt;=G66-8,"J",IF(H66&lt;G66-8,"L")))</f>
        <v>L</v>
      </c>
      <c r="Q66" s="72" t="s">
        <v>129</v>
      </c>
      <c r="R66" s="98">
        <v>3</v>
      </c>
      <c r="S66" s="99">
        <v>3</v>
      </c>
      <c r="T66" s="100">
        <v>1</v>
      </c>
      <c r="U66" s="191">
        <v>1</v>
      </c>
      <c r="V66" s="56">
        <v>34.5</v>
      </c>
      <c r="W66" s="57">
        <v>34.5</v>
      </c>
      <c r="X66" s="64">
        <v>11.5</v>
      </c>
      <c r="Y66" s="178">
        <v>11.5</v>
      </c>
      <c r="Z66" s="181">
        <v>6.666666666666667</v>
      </c>
      <c r="AA66" s="39">
        <v>6.666666666666667</v>
      </c>
      <c r="AB66" s="38">
        <v>7.666666666666667</v>
      </c>
      <c r="AC66" s="182">
        <v>5</v>
      </c>
      <c r="AD66" s="199" t="str">
        <f t="shared" ref="AD66:AD71" si="11">IF(W66="","",IF(W66&gt;=23,"J",IF(W66&lt;23,"L")))</f>
        <v>J</v>
      </c>
      <c r="AE66" s="101" t="str">
        <f t="shared" ref="AE66:AE71" si="12">IF(W66="","",IF(W66&gt;=V66-8,"J",IF(W66&lt;V66-8,"L")))</f>
        <v>J</v>
      </c>
      <c r="AF66" s="72" t="s">
        <v>130</v>
      </c>
    </row>
    <row r="67" spans="1:32" ht="12" customHeight="1">
      <c r="A67" s="421" t="s">
        <v>47</v>
      </c>
      <c r="B67" s="422"/>
      <c r="C67" s="66">
        <v>4</v>
      </c>
      <c r="D67" s="67">
        <v>4</v>
      </c>
      <c r="E67" s="68">
        <v>0</v>
      </c>
      <c r="F67" s="192">
        <v>0</v>
      </c>
      <c r="G67" s="59">
        <v>46</v>
      </c>
      <c r="H67" s="60">
        <v>46</v>
      </c>
      <c r="I67" s="61">
        <v>0</v>
      </c>
      <c r="J67" s="196">
        <v>0</v>
      </c>
      <c r="K67" s="183" t="s">
        <v>124</v>
      </c>
      <c r="L67" s="40" t="s">
        <v>124</v>
      </c>
      <c r="M67" s="40" t="s">
        <v>124</v>
      </c>
      <c r="N67" s="184" t="s">
        <v>124</v>
      </c>
      <c r="O67" s="200" t="str">
        <f t="shared" si="9"/>
        <v>J</v>
      </c>
      <c r="P67" s="73" t="str">
        <f t="shared" si="10"/>
        <v>J</v>
      </c>
      <c r="Q67" s="16" t="s">
        <v>130</v>
      </c>
      <c r="R67" s="66">
        <v>3</v>
      </c>
      <c r="S67" s="67">
        <v>3</v>
      </c>
      <c r="T67" s="68">
        <v>0</v>
      </c>
      <c r="U67" s="192">
        <v>0</v>
      </c>
      <c r="V67" s="59">
        <v>34.5</v>
      </c>
      <c r="W67" s="60">
        <v>34.5</v>
      </c>
      <c r="X67" s="18">
        <v>0</v>
      </c>
      <c r="Y67" s="179">
        <v>0</v>
      </c>
      <c r="Z67" s="183" t="s">
        <v>124</v>
      </c>
      <c r="AA67" s="40" t="s">
        <v>124</v>
      </c>
      <c r="AB67" s="40" t="s">
        <v>124</v>
      </c>
      <c r="AC67" s="184" t="s">
        <v>124</v>
      </c>
      <c r="AD67" s="200" t="str">
        <f t="shared" si="11"/>
        <v>J</v>
      </c>
      <c r="AE67" s="73" t="str">
        <f t="shared" si="12"/>
        <v>J</v>
      </c>
      <c r="AF67" s="16" t="s">
        <v>130</v>
      </c>
    </row>
    <row r="68" spans="1:32" ht="12" customHeight="1">
      <c r="A68" s="421" t="s">
        <v>27</v>
      </c>
      <c r="B68" s="422"/>
      <c r="C68" s="66">
        <v>2</v>
      </c>
      <c r="D68" s="67">
        <v>2</v>
      </c>
      <c r="E68" s="68">
        <v>0</v>
      </c>
      <c r="F68" s="192">
        <v>0</v>
      </c>
      <c r="G68" s="59">
        <v>23</v>
      </c>
      <c r="H68" s="60">
        <v>23</v>
      </c>
      <c r="I68" s="61">
        <v>0</v>
      </c>
      <c r="J68" s="196">
        <v>0</v>
      </c>
      <c r="K68" s="183" t="s">
        <v>124</v>
      </c>
      <c r="L68" s="40" t="s">
        <v>124</v>
      </c>
      <c r="M68" s="40" t="s">
        <v>124</v>
      </c>
      <c r="N68" s="184" t="s">
        <v>124</v>
      </c>
      <c r="O68" s="200" t="str">
        <f t="shared" si="9"/>
        <v>J</v>
      </c>
      <c r="P68" s="73" t="str">
        <f t="shared" si="10"/>
        <v>J</v>
      </c>
      <c r="Q68" s="16" t="s">
        <v>130</v>
      </c>
      <c r="R68" s="66">
        <v>0</v>
      </c>
      <c r="S68" s="67">
        <v>0</v>
      </c>
      <c r="T68" s="68">
        <v>0</v>
      </c>
      <c r="U68" s="192">
        <v>0</v>
      </c>
      <c r="V68" s="59">
        <v>0</v>
      </c>
      <c r="W68" s="60">
        <v>0</v>
      </c>
      <c r="X68" s="18">
        <v>0</v>
      </c>
      <c r="Y68" s="179">
        <v>0</v>
      </c>
      <c r="Z68" s="183" t="s">
        <v>124</v>
      </c>
      <c r="AA68" s="40" t="s">
        <v>124</v>
      </c>
      <c r="AB68" s="40" t="s">
        <v>124</v>
      </c>
      <c r="AC68" s="184" t="s">
        <v>124</v>
      </c>
      <c r="AD68" s="201" t="s">
        <v>124</v>
      </c>
      <c r="AE68" s="83" t="s">
        <v>124</v>
      </c>
      <c r="AF68" s="16" t="s">
        <v>131</v>
      </c>
    </row>
    <row r="69" spans="1:32" ht="12" customHeight="1">
      <c r="A69" s="421" t="s">
        <v>28</v>
      </c>
      <c r="B69" s="422"/>
      <c r="C69" s="66">
        <v>6</v>
      </c>
      <c r="D69" s="67">
        <v>7.3</v>
      </c>
      <c r="E69" s="68">
        <v>1</v>
      </c>
      <c r="F69" s="192">
        <v>1.65</v>
      </c>
      <c r="G69" s="59">
        <v>69</v>
      </c>
      <c r="H69" s="60">
        <v>84</v>
      </c>
      <c r="I69" s="61">
        <v>11.5</v>
      </c>
      <c r="J69" s="196">
        <v>19</v>
      </c>
      <c r="K69" s="183" t="s">
        <v>124</v>
      </c>
      <c r="L69" s="40" t="s">
        <v>124</v>
      </c>
      <c r="M69" s="40" t="s">
        <v>124</v>
      </c>
      <c r="N69" s="184" t="s">
        <v>124</v>
      </c>
      <c r="O69" s="200" t="str">
        <f t="shared" si="9"/>
        <v>J</v>
      </c>
      <c r="P69" s="73" t="str">
        <f t="shared" si="10"/>
        <v>J</v>
      </c>
      <c r="Q69" s="16" t="s">
        <v>130</v>
      </c>
      <c r="R69" s="66">
        <v>6</v>
      </c>
      <c r="S69" s="67">
        <v>8</v>
      </c>
      <c r="T69" s="68">
        <v>1</v>
      </c>
      <c r="U69" s="192">
        <v>0</v>
      </c>
      <c r="V69" s="59">
        <v>69</v>
      </c>
      <c r="W69" s="60">
        <v>92</v>
      </c>
      <c r="X69" s="18">
        <v>11.5</v>
      </c>
      <c r="Y69" s="179">
        <v>0</v>
      </c>
      <c r="Z69" s="183" t="s">
        <v>124</v>
      </c>
      <c r="AA69" s="40" t="s">
        <v>124</v>
      </c>
      <c r="AB69" s="40" t="s">
        <v>124</v>
      </c>
      <c r="AC69" s="184" t="s">
        <v>124</v>
      </c>
      <c r="AD69" s="200" t="str">
        <f t="shared" si="11"/>
        <v>J</v>
      </c>
      <c r="AE69" s="73" t="str">
        <f t="shared" si="12"/>
        <v>J</v>
      </c>
      <c r="AF69" s="16" t="s">
        <v>130</v>
      </c>
    </row>
    <row r="70" spans="1:32" ht="12" customHeight="1">
      <c r="A70" s="421" t="s">
        <v>29</v>
      </c>
      <c r="B70" s="422"/>
      <c r="C70" s="66">
        <v>0</v>
      </c>
      <c r="D70" s="67">
        <v>0</v>
      </c>
      <c r="E70" s="68">
        <v>2</v>
      </c>
      <c r="F70" s="192">
        <v>2</v>
      </c>
      <c r="G70" s="59">
        <v>0</v>
      </c>
      <c r="H70" s="60">
        <v>0</v>
      </c>
      <c r="I70" s="61">
        <v>23</v>
      </c>
      <c r="J70" s="196">
        <v>23</v>
      </c>
      <c r="K70" s="183" t="s">
        <v>124</v>
      </c>
      <c r="L70" s="40" t="s">
        <v>124</v>
      </c>
      <c r="M70" s="40" t="s">
        <v>124</v>
      </c>
      <c r="N70" s="184" t="s">
        <v>124</v>
      </c>
      <c r="O70" s="218" t="s">
        <v>124</v>
      </c>
      <c r="P70" s="83" t="s">
        <v>124</v>
      </c>
      <c r="Q70" s="16" t="s">
        <v>130</v>
      </c>
      <c r="R70" s="66">
        <v>1</v>
      </c>
      <c r="S70" s="67">
        <v>1</v>
      </c>
      <c r="T70" s="68">
        <v>1</v>
      </c>
      <c r="U70" s="192">
        <v>1</v>
      </c>
      <c r="V70" s="59">
        <v>11.5</v>
      </c>
      <c r="W70" s="60">
        <v>11.5</v>
      </c>
      <c r="X70" s="18">
        <v>11.5</v>
      </c>
      <c r="Y70" s="179">
        <v>11.5</v>
      </c>
      <c r="Z70" s="183" t="s">
        <v>124</v>
      </c>
      <c r="AA70" s="40" t="s">
        <v>124</v>
      </c>
      <c r="AB70" s="40" t="s">
        <v>124</v>
      </c>
      <c r="AC70" s="184" t="s">
        <v>124</v>
      </c>
      <c r="AD70" s="218" t="s">
        <v>124</v>
      </c>
      <c r="AE70" s="83" t="s">
        <v>124</v>
      </c>
      <c r="AF70" s="16" t="s">
        <v>130</v>
      </c>
    </row>
    <row r="71" spans="1:32" ht="12" customHeight="1">
      <c r="A71" s="421" t="s">
        <v>54</v>
      </c>
      <c r="B71" s="422"/>
      <c r="C71" s="66">
        <v>4</v>
      </c>
      <c r="D71" s="67">
        <v>4</v>
      </c>
      <c r="E71" s="68">
        <v>2</v>
      </c>
      <c r="F71" s="192">
        <v>1</v>
      </c>
      <c r="G71" s="59">
        <v>46</v>
      </c>
      <c r="H71" s="60">
        <v>46</v>
      </c>
      <c r="I71" s="61">
        <v>23</v>
      </c>
      <c r="J71" s="196">
        <v>11.5</v>
      </c>
      <c r="K71" s="185">
        <v>7</v>
      </c>
      <c r="L71" s="37">
        <v>7</v>
      </c>
      <c r="M71" s="36">
        <v>4.666666666666667</v>
      </c>
      <c r="N71" s="186">
        <v>5.6</v>
      </c>
      <c r="O71" s="200" t="str">
        <f t="shared" si="9"/>
        <v>J</v>
      </c>
      <c r="P71" s="73" t="str">
        <f t="shared" si="9"/>
        <v>J</v>
      </c>
      <c r="Q71" s="16" t="s">
        <v>130</v>
      </c>
      <c r="R71" s="66">
        <v>3</v>
      </c>
      <c r="S71" s="67">
        <v>3</v>
      </c>
      <c r="T71" s="68">
        <v>2</v>
      </c>
      <c r="U71" s="192">
        <v>2</v>
      </c>
      <c r="V71" s="59">
        <v>34.5</v>
      </c>
      <c r="W71" s="60">
        <v>34.5</v>
      </c>
      <c r="X71" s="18">
        <v>23</v>
      </c>
      <c r="Y71" s="179">
        <v>23</v>
      </c>
      <c r="Z71" s="185">
        <v>9.3333333333333339</v>
      </c>
      <c r="AA71" s="37">
        <v>9.3333333333333339</v>
      </c>
      <c r="AB71" s="36">
        <v>5.6</v>
      </c>
      <c r="AC71" s="186">
        <v>5.6</v>
      </c>
      <c r="AD71" s="200" t="str">
        <f t="shared" si="11"/>
        <v>J</v>
      </c>
      <c r="AE71" s="73" t="str">
        <f t="shared" si="12"/>
        <v>J</v>
      </c>
      <c r="AF71" s="16" t="s">
        <v>130</v>
      </c>
    </row>
    <row r="72" spans="1:32" ht="12" customHeight="1">
      <c r="A72" s="421" t="s">
        <v>55</v>
      </c>
      <c r="B72" s="422"/>
      <c r="C72" s="66">
        <v>10</v>
      </c>
      <c r="D72" s="67">
        <v>9.65</v>
      </c>
      <c r="E72" s="68">
        <v>2</v>
      </c>
      <c r="F72" s="192">
        <v>2</v>
      </c>
      <c r="G72" s="188">
        <v>111</v>
      </c>
      <c r="H72" s="20">
        <v>111</v>
      </c>
      <c r="I72" s="18">
        <v>23</v>
      </c>
      <c r="J72" s="180">
        <v>23</v>
      </c>
      <c r="K72" s="183" t="s">
        <v>124</v>
      </c>
      <c r="L72" s="40" t="s">
        <v>124</v>
      </c>
      <c r="M72" s="40" t="s">
        <v>124</v>
      </c>
      <c r="N72" s="184" t="s">
        <v>124</v>
      </c>
      <c r="O72" s="201" t="s">
        <v>124</v>
      </c>
      <c r="P72" s="83" t="s">
        <v>124</v>
      </c>
      <c r="Q72" s="16" t="s">
        <v>130</v>
      </c>
      <c r="R72" s="66">
        <v>9</v>
      </c>
      <c r="S72" s="67">
        <v>9</v>
      </c>
      <c r="T72" s="68">
        <v>2</v>
      </c>
      <c r="U72" s="192">
        <v>1</v>
      </c>
      <c r="V72" s="59">
        <v>103.5</v>
      </c>
      <c r="W72" s="19">
        <v>103.5</v>
      </c>
      <c r="X72" s="18">
        <v>23</v>
      </c>
      <c r="Y72" s="180">
        <v>11.5</v>
      </c>
      <c r="Z72" s="183" t="s">
        <v>124</v>
      </c>
      <c r="AA72" s="40" t="s">
        <v>124</v>
      </c>
      <c r="AB72" s="40" t="s">
        <v>124</v>
      </c>
      <c r="AC72" s="184" t="s">
        <v>124</v>
      </c>
      <c r="AD72" s="201" t="s">
        <v>124</v>
      </c>
      <c r="AE72" s="83" t="s">
        <v>124</v>
      </c>
      <c r="AF72" s="16" t="s">
        <v>130</v>
      </c>
    </row>
    <row r="73" spans="1:32" ht="12" customHeight="1">
      <c r="A73" s="421" t="s">
        <v>56</v>
      </c>
      <c r="B73" s="422"/>
      <c r="C73" s="66">
        <v>3</v>
      </c>
      <c r="D73" s="67">
        <v>3</v>
      </c>
      <c r="E73" s="68">
        <v>1</v>
      </c>
      <c r="F73" s="192">
        <v>1</v>
      </c>
      <c r="G73" s="188">
        <v>34.5</v>
      </c>
      <c r="H73" s="20">
        <v>34.5</v>
      </c>
      <c r="I73" s="18">
        <v>11.5</v>
      </c>
      <c r="J73" s="180">
        <v>11.5</v>
      </c>
      <c r="K73" s="183" t="s">
        <v>124</v>
      </c>
      <c r="L73" s="40" t="s">
        <v>124</v>
      </c>
      <c r="M73" s="40" t="s">
        <v>124</v>
      </c>
      <c r="N73" s="184" t="s">
        <v>124</v>
      </c>
      <c r="O73" s="201" t="s">
        <v>124</v>
      </c>
      <c r="P73" s="83" t="s">
        <v>124</v>
      </c>
      <c r="Q73" s="16" t="s">
        <v>130</v>
      </c>
      <c r="R73" s="66">
        <v>3</v>
      </c>
      <c r="S73" s="67">
        <v>3</v>
      </c>
      <c r="T73" s="68">
        <v>1</v>
      </c>
      <c r="U73" s="192">
        <v>1</v>
      </c>
      <c r="V73" s="59">
        <v>34.5</v>
      </c>
      <c r="W73" s="19">
        <v>34.5</v>
      </c>
      <c r="X73" s="18">
        <v>11.5</v>
      </c>
      <c r="Y73" s="180">
        <v>11.5</v>
      </c>
      <c r="Z73" s="183" t="s">
        <v>124</v>
      </c>
      <c r="AA73" s="40" t="s">
        <v>124</v>
      </c>
      <c r="AB73" s="40" t="s">
        <v>124</v>
      </c>
      <c r="AC73" s="184" t="s">
        <v>124</v>
      </c>
      <c r="AD73" s="201" t="s">
        <v>124</v>
      </c>
      <c r="AE73" s="83" t="s">
        <v>124</v>
      </c>
      <c r="AF73" s="16" t="s">
        <v>130</v>
      </c>
    </row>
    <row r="74" spans="1:32" ht="12" customHeight="1">
      <c r="A74" s="421" t="s">
        <v>57</v>
      </c>
      <c r="B74" s="422"/>
      <c r="C74" s="66">
        <v>2</v>
      </c>
      <c r="D74" s="67">
        <v>2</v>
      </c>
      <c r="E74" s="68">
        <v>1</v>
      </c>
      <c r="F74" s="192">
        <v>1</v>
      </c>
      <c r="G74" s="188">
        <v>23</v>
      </c>
      <c r="H74" s="20">
        <v>23</v>
      </c>
      <c r="I74" s="18">
        <v>11.5</v>
      </c>
      <c r="J74" s="180">
        <v>11.5</v>
      </c>
      <c r="K74" s="183" t="s">
        <v>124</v>
      </c>
      <c r="L74" s="40" t="s">
        <v>124</v>
      </c>
      <c r="M74" s="40" t="s">
        <v>124</v>
      </c>
      <c r="N74" s="184" t="s">
        <v>124</v>
      </c>
      <c r="O74" s="201" t="s">
        <v>124</v>
      </c>
      <c r="P74" s="83" t="s">
        <v>124</v>
      </c>
      <c r="Q74" s="16" t="s">
        <v>130</v>
      </c>
      <c r="R74" s="66">
        <v>2</v>
      </c>
      <c r="S74" s="67">
        <v>2</v>
      </c>
      <c r="T74" s="68">
        <v>1</v>
      </c>
      <c r="U74" s="192">
        <v>1</v>
      </c>
      <c r="V74" s="59">
        <v>23</v>
      </c>
      <c r="W74" s="19">
        <v>23</v>
      </c>
      <c r="X74" s="18">
        <v>11.5</v>
      </c>
      <c r="Y74" s="180">
        <v>11.5</v>
      </c>
      <c r="Z74" s="183" t="s">
        <v>124</v>
      </c>
      <c r="AA74" s="40" t="s">
        <v>124</v>
      </c>
      <c r="AB74" s="40" t="s">
        <v>124</v>
      </c>
      <c r="AC74" s="184" t="s">
        <v>124</v>
      </c>
      <c r="AD74" s="201" t="s">
        <v>124</v>
      </c>
      <c r="AE74" s="83" t="s">
        <v>124</v>
      </c>
      <c r="AF74" s="16" t="s">
        <v>130</v>
      </c>
    </row>
    <row r="75" spans="1:32" ht="12" customHeight="1">
      <c r="A75" s="421" t="s">
        <v>58</v>
      </c>
      <c r="B75" s="422"/>
      <c r="C75" s="66">
        <v>4</v>
      </c>
      <c r="D75" s="67">
        <v>4</v>
      </c>
      <c r="E75" s="68">
        <v>3</v>
      </c>
      <c r="F75" s="192">
        <v>2</v>
      </c>
      <c r="G75" s="188">
        <v>46</v>
      </c>
      <c r="H75" s="20">
        <v>46</v>
      </c>
      <c r="I75" s="18">
        <v>34.5</v>
      </c>
      <c r="J75" s="180">
        <v>23</v>
      </c>
      <c r="K75" s="183" t="s">
        <v>124</v>
      </c>
      <c r="L75" s="40" t="s">
        <v>124</v>
      </c>
      <c r="M75" s="40" t="s">
        <v>124</v>
      </c>
      <c r="N75" s="184" t="s">
        <v>124</v>
      </c>
      <c r="O75" s="201" t="s">
        <v>124</v>
      </c>
      <c r="P75" s="83" t="s">
        <v>124</v>
      </c>
      <c r="Q75" s="16" t="s">
        <v>130</v>
      </c>
      <c r="R75" s="66">
        <v>3</v>
      </c>
      <c r="S75" s="67">
        <v>3</v>
      </c>
      <c r="T75" s="68">
        <v>2</v>
      </c>
      <c r="U75" s="192">
        <v>2</v>
      </c>
      <c r="V75" s="59">
        <v>34.5</v>
      </c>
      <c r="W75" s="19">
        <v>34.5</v>
      </c>
      <c r="X75" s="18">
        <v>23</v>
      </c>
      <c r="Y75" s="180">
        <v>23</v>
      </c>
      <c r="Z75" s="183" t="s">
        <v>124</v>
      </c>
      <c r="AA75" s="40" t="s">
        <v>124</v>
      </c>
      <c r="AB75" s="40" t="s">
        <v>124</v>
      </c>
      <c r="AC75" s="184" t="s">
        <v>124</v>
      </c>
      <c r="AD75" s="201" t="s">
        <v>124</v>
      </c>
      <c r="AE75" s="83" t="s">
        <v>124</v>
      </c>
      <c r="AF75" s="16" t="s">
        <v>130</v>
      </c>
    </row>
    <row r="76" spans="1:32" ht="12" customHeight="1">
      <c r="A76" s="421" t="s">
        <v>59</v>
      </c>
      <c r="B76" s="422"/>
      <c r="C76" s="66">
        <v>1</v>
      </c>
      <c r="D76" s="67">
        <v>1</v>
      </c>
      <c r="E76" s="68">
        <v>1</v>
      </c>
      <c r="F76" s="192">
        <v>0</v>
      </c>
      <c r="G76" s="188">
        <v>11.5</v>
      </c>
      <c r="H76" s="20">
        <v>11.5</v>
      </c>
      <c r="I76" s="18">
        <v>11.5</v>
      </c>
      <c r="J76" s="180">
        <v>0</v>
      </c>
      <c r="K76" s="183" t="s">
        <v>124</v>
      </c>
      <c r="L76" s="40" t="s">
        <v>124</v>
      </c>
      <c r="M76" s="40" t="s">
        <v>124</v>
      </c>
      <c r="N76" s="184" t="s">
        <v>124</v>
      </c>
      <c r="O76" s="201" t="s">
        <v>124</v>
      </c>
      <c r="P76" s="83" t="s">
        <v>124</v>
      </c>
      <c r="Q76" s="16" t="s">
        <v>130</v>
      </c>
      <c r="R76" s="66">
        <v>1</v>
      </c>
      <c r="S76" s="67">
        <v>1</v>
      </c>
      <c r="T76" s="68">
        <v>1</v>
      </c>
      <c r="U76" s="192">
        <v>0</v>
      </c>
      <c r="V76" s="59">
        <v>11.5</v>
      </c>
      <c r="W76" s="19">
        <v>11.5</v>
      </c>
      <c r="X76" s="18">
        <v>11.5</v>
      </c>
      <c r="Y76" s="180">
        <v>0</v>
      </c>
      <c r="Z76" s="183" t="s">
        <v>124</v>
      </c>
      <c r="AA76" s="40" t="s">
        <v>124</v>
      </c>
      <c r="AB76" s="40" t="s">
        <v>124</v>
      </c>
      <c r="AC76" s="184" t="s">
        <v>124</v>
      </c>
      <c r="AD76" s="201" t="s">
        <v>124</v>
      </c>
      <c r="AE76" s="83" t="s">
        <v>124</v>
      </c>
      <c r="AF76" s="16" t="s">
        <v>130</v>
      </c>
    </row>
    <row r="77" spans="1:32" hidden="1">
      <c r="A77" s="431" t="s">
        <v>95</v>
      </c>
      <c r="B77" s="432"/>
      <c r="C77" s="89">
        <v>0</v>
      </c>
      <c r="D77" s="90">
        <v>0</v>
      </c>
      <c r="E77" s="18">
        <v>0</v>
      </c>
      <c r="F77" s="193">
        <v>0</v>
      </c>
      <c r="G77" s="188">
        <v>0</v>
      </c>
      <c r="H77" s="20">
        <v>0</v>
      </c>
      <c r="I77" s="18">
        <v>0</v>
      </c>
      <c r="J77" s="197">
        <v>0</v>
      </c>
      <c r="K77" s="204" t="s">
        <v>124</v>
      </c>
      <c r="L77" s="86" t="s">
        <v>124</v>
      </c>
      <c r="M77" s="85" t="s">
        <v>124</v>
      </c>
      <c r="N77" s="205" t="s">
        <v>124</v>
      </c>
      <c r="O77" s="202" t="s">
        <v>124</v>
      </c>
      <c r="P77" s="85" t="s">
        <v>124</v>
      </c>
      <c r="Q77" s="16">
        <v>0</v>
      </c>
      <c r="R77" s="66">
        <v>0</v>
      </c>
      <c r="S77" s="67">
        <v>0</v>
      </c>
      <c r="T77" s="68">
        <v>0</v>
      </c>
      <c r="U77" s="192">
        <v>0</v>
      </c>
      <c r="V77" s="209">
        <v>0</v>
      </c>
      <c r="W77" s="93">
        <v>0</v>
      </c>
      <c r="X77" s="93" t="s">
        <v>124</v>
      </c>
      <c r="Y77" s="212" t="s">
        <v>124</v>
      </c>
      <c r="Z77" s="177" t="s">
        <v>124</v>
      </c>
      <c r="AA77" s="83" t="s">
        <v>124</v>
      </c>
      <c r="AB77" s="83" t="s">
        <v>124</v>
      </c>
      <c r="AC77" s="215" t="s">
        <v>124</v>
      </c>
      <c r="AD77" s="201" t="s">
        <v>124</v>
      </c>
      <c r="AE77" s="83" t="s">
        <v>124</v>
      </c>
      <c r="AF77" s="16">
        <v>0</v>
      </c>
    </row>
    <row r="78" spans="1:32" hidden="1">
      <c r="A78" s="431" t="s">
        <v>97</v>
      </c>
      <c r="B78" s="432"/>
      <c r="C78" s="89">
        <v>0</v>
      </c>
      <c r="D78" s="90">
        <v>0</v>
      </c>
      <c r="E78" s="18">
        <v>0</v>
      </c>
      <c r="F78" s="193">
        <v>0</v>
      </c>
      <c r="G78" s="188">
        <v>0</v>
      </c>
      <c r="H78" s="20">
        <v>0</v>
      </c>
      <c r="I78" s="18">
        <v>0</v>
      </c>
      <c r="J78" s="197">
        <v>0</v>
      </c>
      <c r="K78" s="204" t="s">
        <v>124</v>
      </c>
      <c r="L78" s="86" t="s">
        <v>124</v>
      </c>
      <c r="M78" s="85" t="s">
        <v>124</v>
      </c>
      <c r="N78" s="205" t="s">
        <v>124</v>
      </c>
      <c r="O78" s="202" t="s">
        <v>124</v>
      </c>
      <c r="P78" s="85" t="s">
        <v>124</v>
      </c>
      <c r="Q78" s="16">
        <v>0</v>
      </c>
      <c r="R78" s="66">
        <v>0</v>
      </c>
      <c r="S78" s="67">
        <v>0</v>
      </c>
      <c r="T78" s="68">
        <v>0</v>
      </c>
      <c r="U78" s="192">
        <v>0</v>
      </c>
      <c r="V78" s="209">
        <v>0</v>
      </c>
      <c r="W78" s="93">
        <v>0</v>
      </c>
      <c r="X78" s="93" t="s">
        <v>124</v>
      </c>
      <c r="Y78" s="212" t="s">
        <v>124</v>
      </c>
      <c r="Z78" s="177" t="s">
        <v>124</v>
      </c>
      <c r="AA78" s="83" t="s">
        <v>124</v>
      </c>
      <c r="AB78" s="83" t="s">
        <v>124</v>
      </c>
      <c r="AC78" s="215" t="s">
        <v>124</v>
      </c>
      <c r="AD78" s="201" t="s">
        <v>124</v>
      </c>
      <c r="AE78" s="83" t="s">
        <v>124</v>
      </c>
      <c r="AF78" s="16">
        <v>0</v>
      </c>
    </row>
    <row r="79" spans="1:32" ht="13.5" hidden="1" thickBot="1">
      <c r="A79" s="429" t="s">
        <v>96</v>
      </c>
      <c r="B79" s="430"/>
      <c r="C79" s="91">
        <v>0</v>
      </c>
      <c r="D79" s="92">
        <v>0</v>
      </c>
      <c r="E79" s="21">
        <v>0</v>
      </c>
      <c r="F79" s="194">
        <v>0</v>
      </c>
      <c r="G79" s="189">
        <v>0</v>
      </c>
      <c r="H79" s="41">
        <v>0</v>
      </c>
      <c r="I79" s="21">
        <v>0</v>
      </c>
      <c r="J79" s="198">
        <v>0</v>
      </c>
      <c r="K79" s="206" t="s">
        <v>124</v>
      </c>
      <c r="L79" s="88" t="s">
        <v>124</v>
      </c>
      <c r="M79" s="87" t="s">
        <v>124</v>
      </c>
      <c r="N79" s="207" t="s">
        <v>124</v>
      </c>
      <c r="O79" s="203" t="s">
        <v>124</v>
      </c>
      <c r="P79" s="87" t="s">
        <v>124</v>
      </c>
      <c r="Q79" s="22">
        <v>0</v>
      </c>
      <c r="R79" s="69">
        <v>0</v>
      </c>
      <c r="S79" s="70">
        <v>0</v>
      </c>
      <c r="T79" s="71">
        <v>0</v>
      </c>
      <c r="U79" s="211">
        <v>0</v>
      </c>
      <c r="V79" s="210">
        <v>0</v>
      </c>
      <c r="W79" s="94">
        <v>0</v>
      </c>
      <c r="X79" s="94" t="s">
        <v>124</v>
      </c>
      <c r="Y79" s="213" t="s">
        <v>124</v>
      </c>
      <c r="Z79" s="216" t="s">
        <v>124</v>
      </c>
      <c r="AA79" s="84" t="s">
        <v>124</v>
      </c>
      <c r="AB79" s="84" t="s">
        <v>124</v>
      </c>
      <c r="AC79" s="217" t="s">
        <v>124</v>
      </c>
      <c r="AD79" s="214" t="s">
        <v>124</v>
      </c>
      <c r="AE79" s="84" t="s">
        <v>124</v>
      </c>
      <c r="AF79" s="22">
        <v>0</v>
      </c>
    </row>
    <row r="80" spans="1:32" ht="12" customHeight="1" thickBot="1">
      <c r="A80" s="11"/>
      <c r="B80" s="65"/>
      <c r="C80" s="12"/>
      <c r="D80" s="12"/>
      <c r="E80" s="9"/>
      <c r="F80" s="9"/>
      <c r="G80" s="5"/>
      <c r="H80" s="5"/>
      <c r="I80" s="5"/>
      <c r="J80" s="5"/>
      <c r="K80" s="5"/>
      <c r="L80" s="5"/>
      <c r="M80" s="5"/>
      <c r="N80" s="5"/>
      <c r="O80" s="5"/>
      <c r="P80" s="5"/>
      <c r="Q80" s="5"/>
      <c r="R80" s="5"/>
      <c r="S80" s="5"/>
      <c r="T80" s="5"/>
      <c r="U80" s="5"/>
      <c r="V80" s="13"/>
      <c r="W80" s="13"/>
      <c r="X80" s="13"/>
      <c r="Y80" s="13"/>
      <c r="Z80" s="13"/>
      <c r="AA80" s="13"/>
      <c r="AB80" s="13"/>
      <c r="AC80" s="13"/>
      <c r="AD80" s="13"/>
      <c r="AE80" s="13"/>
      <c r="AF80" s="13"/>
    </row>
    <row r="81" spans="1:32" ht="18" customHeight="1" thickBot="1">
      <c r="A81" s="356" t="s">
        <v>39</v>
      </c>
      <c r="B81" s="357"/>
      <c r="C81" s="357"/>
      <c r="D81" s="357"/>
      <c r="E81" s="357"/>
      <c r="F81" s="357"/>
      <c r="G81" s="357"/>
      <c r="H81" s="357"/>
      <c r="I81" s="357"/>
      <c r="J81" s="357"/>
      <c r="K81" s="357"/>
      <c r="L81" s="357"/>
      <c r="M81" s="357"/>
      <c r="N81" s="357"/>
      <c r="O81" s="357"/>
      <c r="P81" s="357"/>
      <c r="Q81" s="357"/>
      <c r="R81" s="357"/>
      <c r="S81" s="357"/>
      <c r="T81" s="357"/>
      <c r="U81" s="357"/>
      <c r="V81" s="358"/>
      <c r="W81" s="13"/>
      <c r="X81" s="13"/>
      <c r="Y81" s="13"/>
      <c r="Z81" s="13"/>
      <c r="AA81" s="13"/>
      <c r="AB81" s="13"/>
      <c r="AC81" s="13"/>
      <c r="AD81" s="13"/>
      <c r="AE81" s="13"/>
      <c r="AF81" s="13"/>
    </row>
    <row r="82" spans="1:32" ht="15.75" customHeight="1" thickBot="1">
      <c r="A82" s="371" t="s">
        <v>0</v>
      </c>
      <c r="B82" s="372"/>
      <c r="C82" s="351" t="s">
        <v>63</v>
      </c>
      <c r="D82" s="352"/>
      <c r="E82" s="352"/>
      <c r="F82" s="352"/>
      <c r="G82" s="352"/>
      <c r="H82" s="352"/>
      <c r="I82" s="352"/>
      <c r="J82" s="352"/>
      <c r="K82" s="352"/>
      <c r="L82" s="352"/>
      <c r="M82" s="352"/>
      <c r="N82" s="352"/>
      <c r="O82" s="352"/>
      <c r="P82" s="352"/>
      <c r="Q82" s="352"/>
      <c r="R82" s="352"/>
      <c r="S82" s="352"/>
      <c r="T82" s="353"/>
      <c r="U82" s="349" t="s">
        <v>64</v>
      </c>
      <c r="V82" s="350"/>
      <c r="W82" s="13"/>
      <c r="X82" s="13"/>
      <c r="Y82" s="13"/>
      <c r="Z82" s="13"/>
      <c r="AA82" s="13"/>
      <c r="AB82" s="13"/>
      <c r="AC82" s="13"/>
      <c r="AD82" s="13"/>
      <c r="AE82" s="13"/>
      <c r="AF82" s="13"/>
    </row>
    <row r="83" spans="1:32" ht="15" customHeight="1">
      <c r="A83" s="373"/>
      <c r="B83" s="374"/>
      <c r="C83" s="354" t="s">
        <v>91</v>
      </c>
      <c r="D83" s="355"/>
      <c r="E83" s="355"/>
      <c r="F83" s="355"/>
      <c r="G83" s="355"/>
      <c r="H83" s="355"/>
      <c r="I83" s="355"/>
      <c r="J83" s="355"/>
      <c r="K83" s="355" t="s">
        <v>92</v>
      </c>
      <c r="L83" s="355"/>
      <c r="M83" s="355"/>
      <c r="N83" s="355"/>
      <c r="O83" s="355"/>
      <c r="P83" s="355"/>
      <c r="Q83" s="355"/>
      <c r="R83" s="355"/>
      <c r="S83" s="359" t="s">
        <v>93</v>
      </c>
      <c r="T83" s="360"/>
      <c r="U83" s="363" t="s">
        <v>69</v>
      </c>
      <c r="V83" s="364"/>
      <c r="W83" s="13"/>
      <c r="X83" s="13"/>
      <c r="Y83" s="13"/>
      <c r="Z83" s="13"/>
      <c r="AA83" s="13"/>
      <c r="AB83" s="13"/>
      <c r="AC83" s="13"/>
      <c r="AD83" s="13"/>
      <c r="AE83" s="13"/>
      <c r="AF83" s="13"/>
    </row>
    <row r="84" spans="1:32" ht="45.75" customHeight="1" thickBot="1">
      <c r="A84" s="375"/>
      <c r="B84" s="376"/>
      <c r="C84" s="264" t="s">
        <v>88</v>
      </c>
      <c r="D84" s="265"/>
      <c r="E84" s="265" t="s">
        <v>89</v>
      </c>
      <c r="F84" s="265"/>
      <c r="G84" s="265" t="s">
        <v>117</v>
      </c>
      <c r="H84" s="265"/>
      <c r="I84" s="265" t="s">
        <v>118</v>
      </c>
      <c r="J84" s="265"/>
      <c r="K84" s="265" t="s">
        <v>88</v>
      </c>
      <c r="L84" s="265"/>
      <c r="M84" s="265" t="s">
        <v>89</v>
      </c>
      <c r="N84" s="265"/>
      <c r="O84" s="265" t="s">
        <v>117</v>
      </c>
      <c r="P84" s="265"/>
      <c r="Q84" s="265" t="s">
        <v>118</v>
      </c>
      <c r="R84" s="265"/>
      <c r="S84" s="361"/>
      <c r="T84" s="362"/>
      <c r="U84" s="365"/>
      <c r="V84" s="366"/>
      <c r="W84" s="13"/>
      <c r="X84" s="13"/>
      <c r="Y84" s="13"/>
      <c r="Z84" s="13"/>
      <c r="AA84" s="13"/>
      <c r="AB84" s="13"/>
      <c r="AC84" s="13"/>
      <c r="AD84" s="13"/>
      <c r="AE84" s="13"/>
      <c r="AF84" s="13"/>
    </row>
    <row r="85" spans="1:32" ht="12" customHeight="1">
      <c r="A85" s="437" t="s">
        <v>40</v>
      </c>
      <c r="B85" s="438"/>
      <c r="C85" s="266">
        <v>4</v>
      </c>
      <c r="D85" s="263"/>
      <c r="E85" s="269">
        <v>4</v>
      </c>
      <c r="F85" s="269"/>
      <c r="G85" s="263">
        <v>2</v>
      </c>
      <c r="H85" s="263"/>
      <c r="I85" s="348">
        <v>2</v>
      </c>
      <c r="J85" s="348"/>
      <c r="K85" s="263">
        <v>4</v>
      </c>
      <c r="L85" s="263"/>
      <c r="M85" s="269">
        <v>4</v>
      </c>
      <c r="N85" s="269"/>
      <c r="O85" s="263">
        <v>2</v>
      </c>
      <c r="P85" s="263"/>
      <c r="Q85" s="348">
        <v>2</v>
      </c>
      <c r="R85" s="348"/>
      <c r="S85" s="367" t="s">
        <v>130</v>
      </c>
      <c r="T85" s="368"/>
      <c r="U85" s="379" t="s">
        <v>134</v>
      </c>
      <c r="V85" s="380"/>
      <c r="W85" s="13"/>
      <c r="X85" s="13"/>
      <c r="Y85" s="13"/>
      <c r="Z85" s="13"/>
      <c r="AA85" s="13"/>
      <c r="AB85" s="13"/>
      <c r="AC85" s="13"/>
      <c r="AD85" s="13"/>
      <c r="AE85" s="13"/>
      <c r="AF85" s="13"/>
    </row>
    <row r="86" spans="1:32" ht="12" customHeight="1">
      <c r="A86" s="435" t="s">
        <v>17</v>
      </c>
      <c r="B86" s="436"/>
      <c r="C86" s="267">
        <v>4</v>
      </c>
      <c r="D86" s="261"/>
      <c r="E86" s="270">
        <v>4</v>
      </c>
      <c r="F86" s="270"/>
      <c r="G86" s="261">
        <v>3</v>
      </c>
      <c r="H86" s="261"/>
      <c r="I86" s="270">
        <v>3</v>
      </c>
      <c r="J86" s="270"/>
      <c r="K86" s="261">
        <v>4</v>
      </c>
      <c r="L86" s="261"/>
      <c r="M86" s="270">
        <v>4</v>
      </c>
      <c r="N86" s="270"/>
      <c r="O86" s="261">
        <v>1</v>
      </c>
      <c r="P86" s="261"/>
      <c r="Q86" s="270">
        <v>1</v>
      </c>
      <c r="R86" s="270"/>
      <c r="S86" s="369" t="s">
        <v>130</v>
      </c>
      <c r="T86" s="370"/>
      <c r="U86" s="381"/>
      <c r="V86" s="382"/>
      <c r="W86" s="13"/>
      <c r="X86" s="13"/>
      <c r="Y86" s="13"/>
      <c r="Z86" s="13"/>
      <c r="AA86" s="13"/>
      <c r="AB86" s="13"/>
      <c r="AC86" s="13"/>
      <c r="AD86" s="13"/>
      <c r="AE86" s="13"/>
      <c r="AF86" s="13"/>
    </row>
    <row r="87" spans="1:32" ht="12" customHeight="1">
      <c r="A87" s="435" t="s">
        <v>41</v>
      </c>
      <c r="B87" s="436"/>
      <c r="C87" s="267">
        <v>4</v>
      </c>
      <c r="D87" s="261"/>
      <c r="E87" s="271">
        <v>4</v>
      </c>
      <c r="F87" s="271"/>
      <c r="G87" s="261">
        <v>0</v>
      </c>
      <c r="H87" s="261"/>
      <c r="I87" s="270">
        <v>0</v>
      </c>
      <c r="J87" s="270"/>
      <c r="K87" s="261">
        <v>4</v>
      </c>
      <c r="L87" s="261"/>
      <c r="M87" s="271">
        <v>4</v>
      </c>
      <c r="N87" s="271"/>
      <c r="O87" s="261">
        <v>0</v>
      </c>
      <c r="P87" s="261"/>
      <c r="Q87" s="270">
        <v>0</v>
      </c>
      <c r="R87" s="270"/>
      <c r="S87" s="369" t="s">
        <v>130</v>
      </c>
      <c r="T87" s="370"/>
      <c r="U87" s="381"/>
      <c r="V87" s="382"/>
      <c r="W87" s="13"/>
      <c r="X87" s="13"/>
      <c r="Y87" s="13"/>
      <c r="Z87" s="13"/>
      <c r="AA87" s="13"/>
      <c r="AB87" s="13"/>
      <c r="AC87" s="13"/>
      <c r="AD87" s="13"/>
      <c r="AE87" s="13"/>
      <c r="AF87" s="13"/>
    </row>
    <row r="88" spans="1:32" ht="12" customHeight="1">
      <c r="A88" s="435" t="s">
        <v>42</v>
      </c>
      <c r="B88" s="436"/>
      <c r="C88" s="267">
        <v>5</v>
      </c>
      <c r="D88" s="261"/>
      <c r="E88" s="271">
        <v>5</v>
      </c>
      <c r="F88" s="271"/>
      <c r="G88" s="261">
        <v>1</v>
      </c>
      <c r="H88" s="261"/>
      <c r="I88" s="270">
        <v>1</v>
      </c>
      <c r="J88" s="270"/>
      <c r="K88" s="261">
        <v>5</v>
      </c>
      <c r="L88" s="261"/>
      <c r="M88" s="271">
        <v>5</v>
      </c>
      <c r="N88" s="271"/>
      <c r="O88" s="261">
        <v>1</v>
      </c>
      <c r="P88" s="261"/>
      <c r="Q88" s="270">
        <v>1</v>
      </c>
      <c r="R88" s="270"/>
      <c r="S88" s="369" t="s">
        <v>130</v>
      </c>
      <c r="T88" s="370"/>
      <c r="U88" s="381"/>
      <c r="V88" s="382"/>
      <c r="W88" s="13"/>
      <c r="X88" s="13"/>
      <c r="Y88" s="13"/>
      <c r="Z88" s="13"/>
      <c r="AA88" s="13"/>
      <c r="AB88" s="13"/>
      <c r="AC88" s="13"/>
      <c r="AD88" s="13"/>
      <c r="AE88" s="13"/>
      <c r="AF88" s="13"/>
    </row>
    <row r="89" spans="1:32" ht="12" customHeight="1">
      <c r="A89" s="435" t="s">
        <v>43</v>
      </c>
      <c r="B89" s="436"/>
      <c r="C89" s="267">
        <v>5</v>
      </c>
      <c r="D89" s="261"/>
      <c r="E89" s="271">
        <v>5</v>
      </c>
      <c r="F89" s="271"/>
      <c r="G89" s="261">
        <v>0</v>
      </c>
      <c r="H89" s="261"/>
      <c r="I89" s="271">
        <v>0</v>
      </c>
      <c r="J89" s="271"/>
      <c r="K89" s="261">
        <v>5</v>
      </c>
      <c r="L89" s="261"/>
      <c r="M89" s="271">
        <v>5</v>
      </c>
      <c r="N89" s="271"/>
      <c r="O89" s="261">
        <v>0</v>
      </c>
      <c r="P89" s="261"/>
      <c r="Q89" s="271">
        <v>0</v>
      </c>
      <c r="R89" s="271"/>
      <c r="S89" s="369" t="s">
        <v>130</v>
      </c>
      <c r="T89" s="370"/>
      <c r="U89" s="381"/>
      <c r="V89" s="382"/>
      <c r="W89" s="13"/>
      <c r="X89" s="13"/>
      <c r="Y89" s="13"/>
      <c r="Z89" s="13"/>
      <c r="AA89" s="13"/>
      <c r="AB89" s="13"/>
      <c r="AC89" s="13"/>
      <c r="AD89" s="13"/>
      <c r="AE89" s="13"/>
      <c r="AF89" s="13"/>
    </row>
    <row r="90" spans="1:32" ht="12" customHeight="1">
      <c r="A90" s="435" t="s">
        <v>104</v>
      </c>
      <c r="B90" s="436"/>
      <c r="C90" s="267">
        <v>3</v>
      </c>
      <c r="D90" s="261"/>
      <c r="E90" s="271">
        <v>3</v>
      </c>
      <c r="F90" s="271"/>
      <c r="G90" s="261">
        <v>0</v>
      </c>
      <c r="H90" s="261"/>
      <c r="I90" s="270">
        <v>0</v>
      </c>
      <c r="J90" s="270"/>
      <c r="K90" s="261">
        <v>3</v>
      </c>
      <c r="L90" s="261"/>
      <c r="M90" s="271">
        <v>3</v>
      </c>
      <c r="N90" s="271"/>
      <c r="O90" s="261">
        <v>1</v>
      </c>
      <c r="P90" s="261"/>
      <c r="Q90" s="270">
        <v>1</v>
      </c>
      <c r="R90" s="270"/>
      <c r="S90" s="369" t="s">
        <v>130</v>
      </c>
      <c r="T90" s="370"/>
      <c r="U90" s="381"/>
      <c r="V90" s="382"/>
      <c r="W90" s="13"/>
      <c r="X90" s="13"/>
      <c r="Y90" s="13"/>
      <c r="Z90" s="13"/>
      <c r="AA90" s="13"/>
      <c r="AB90" s="13"/>
      <c r="AC90" s="13"/>
      <c r="AD90" s="13"/>
      <c r="AE90" s="13"/>
      <c r="AF90" s="13"/>
    </row>
    <row r="91" spans="1:32" ht="12" customHeight="1">
      <c r="A91" s="435" t="s">
        <v>44</v>
      </c>
      <c r="B91" s="436"/>
      <c r="C91" s="267">
        <v>6</v>
      </c>
      <c r="D91" s="261"/>
      <c r="E91" s="271">
        <v>5</v>
      </c>
      <c r="F91" s="271"/>
      <c r="G91" s="261">
        <v>3</v>
      </c>
      <c r="H91" s="261"/>
      <c r="I91" s="270">
        <v>3</v>
      </c>
      <c r="J91" s="270"/>
      <c r="K91" s="261">
        <v>7</v>
      </c>
      <c r="L91" s="261"/>
      <c r="M91" s="271">
        <v>6</v>
      </c>
      <c r="N91" s="271"/>
      <c r="O91" s="261">
        <v>3</v>
      </c>
      <c r="P91" s="261"/>
      <c r="Q91" s="270">
        <v>3</v>
      </c>
      <c r="R91" s="270"/>
      <c r="S91" s="369" t="s">
        <v>130</v>
      </c>
      <c r="T91" s="370"/>
      <c r="U91" s="381"/>
      <c r="V91" s="382"/>
      <c r="W91" s="13"/>
      <c r="X91" s="13"/>
      <c r="Y91" s="13"/>
      <c r="Z91" s="13"/>
      <c r="AA91" s="13"/>
      <c r="AB91" s="13"/>
      <c r="AC91" s="13"/>
      <c r="AD91" s="13"/>
      <c r="AE91" s="13"/>
      <c r="AF91" s="13"/>
    </row>
    <row r="92" spans="1:32" ht="12" customHeight="1">
      <c r="A92" s="435" t="s">
        <v>25</v>
      </c>
      <c r="B92" s="436"/>
      <c r="C92" s="267">
        <v>2</v>
      </c>
      <c r="D92" s="261"/>
      <c r="E92" s="271">
        <v>1</v>
      </c>
      <c r="F92" s="271"/>
      <c r="G92" s="261">
        <v>0</v>
      </c>
      <c r="H92" s="261"/>
      <c r="I92" s="271">
        <v>0</v>
      </c>
      <c r="J92" s="271"/>
      <c r="K92" s="261">
        <v>1</v>
      </c>
      <c r="L92" s="261"/>
      <c r="M92" s="271">
        <v>1</v>
      </c>
      <c r="N92" s="271"/>
      <c r="O92" s="261">
        <v>1</v>
      </c>
      <c r="P92" s="261"/>
      <c r="Q92" s="271">
        <v>1</v>
      </c>
      <c r="R92" s="271"/>
      <c r="S92" s="369" t="s">
        <v>130</v>
      </c>
      <c r="T92" s="370"/>
      <c r="U92" s="381"/>
      <c r="V92" s="382"/>
      <c r="W92" s="13"/>
      <c r="X92" s="13"/>
      <c r="Y92" s="13"/>
      <c r="Z92" s="13"/>
      <c r="AA92" s="13"/>
      <c r="AB92" s="13"/>
      <c r="AC92" s="13"/>
      <c r="AD92" s="13"/>
      <c r="AE92" s="13"/>
      <c r="AF92" s="13"/>
    </row>
    <row r="93" spans="1:32" ht="12" customHeight="1" thickBot="1">
      <c r="A93" s="433" t="s">
        <v>45</v>
      </c>
      <c r="B93" s="434"/>
      <c r="C93" s="268">
        <v>1</v>
      </c>
      <c r="D93" s="262"/>
      <c r="E93" s="346">
        <v>1</v>
      </c>
      <c r="F93" s="346"/>
      <c r="G93" s="262">
        <v>0</v>
      </c>
      <c r="H93" s="262"/>
      <c r="I93" s="347">
        <v>0</v>
      </c>
      <c r="J93" s="347"/>
      <c r="K93" s="262">
        <v>1</v>
      </c>
      <c r="L93" s="262"/>
      <c r="M93" s="346">
        <v>1</v>
      </c>
      <c r="N93" s="346"/>
      <c r="O93" s="262">
        <v>0</v>
      </c>
      <c r="P93" s="262"/>
      <c r="Q93" s="347">
        <v>0</v>
      </c>
      <c r="R93" s="347"/>
      <c r="S93" s="377" t="s">
        <v>130</v>
      </c>
      <c r="T93" s="378"/>
      <c r="U93" s="383"/>
      <c r="V93" s="384"/>
      <c r="W93" s="13"/>
      <c r="X93" s="13"/>
      <c r="Y93" s="13"/>
      <c r="Z93" s="13"/>
      <c r="AA93" s="13"/>
      <c r="AB93" s="13"/>
      <c r="AC93" s="13"/>
      <c r="AD93" s="13"/>
      <c r="AE93" s="13"/>
      <c r="AF93" s="13"/>
    </row>
    <row r="94" spans="1:32" ht="18" customHeight="1" thickBot="1">
      <c r="A94" s="356" t="s">
        <v>90</v>
      </c>
      <c r="B94" s="357"/>
      <c r="C94" s="357"/>
      <c r="D94" s="357"/>
      <c r="E94" s="357"/>
      <c r="F94" s="357"/>
      <c r="G94" s="357"/>
      <c r="H94" s="357"/>
      <c r="I94" s="357"/>
      <c r="J94" s="357"/>
      <c r="K94" s="357"/>
      <c r="L94" s="357"/>
      <c r="M94" s="357"/>
      <c r="N94" s="357"/>
      <c r="O94" s="357"/>
      <c r="P94" s="357"/>
      <c r="Q94" s="357"/>
      <c r="R94" s="357"/>
      <c r="S94" s="357"/>
      <c r="T94" s="357"/>
      <c r="U94" s="357"/>
      <c r="V94" s="358"/>
      <c r="W94" s="13"/>
      <c r="X94" s="13"/>
      <c r="Y94" s="13"/>
      <c r="Z94" s="13"/>
      <c r="AA94" s="13"/>
      <c r="AB94" s="13"/>
      <c r="AC94" s="13"/>
      <c r="AD94" s="13"/>
      <c r="AE94" s="13"/>
      <c r="AF94" s="13"/>
    </row>
    <row r="95" spans="1:32" ht="15.75" customHeight="1" thickBot="1">
      <c r="A95" s="371" t="s">
        <v>0</v>
      </c>
      <c r="B95" s="372"/>
      <c r="C95" s="351" t="s">
        <v>63</v>
      </c>
      <c r="D95" s="352"/>
      <c r="E95" s="352"/>
      <c r="F95" s="352"/>
      <c r="G95" s="352"/>
      <c r="H95" s="352"/>
      <c r="I95" s="352"/>
      <c r="J95" s="352"/>
      <c r="K95" s="352"/>
      <c r="L95" s="352"/>
      <c r="M95" s="352"/>
      <c r="N95" s="352"/>
      <c r="O95" s="352"/>
      <c r="P95" s="352"/>
      <c r="Q95" s="352"/>
      <c r="R95" s="352"/>
      <c r="S95" s="352"/>
      <c r="T95" s="353"/>
      <c r="U95" s="349" t="s">
        <v>64</v>
      </c>
      <c r="V95" s="350"/>
      <c r="W95" s="13"/>
      <c r="X95" s="13"/>
      <c r="Y95" s="13"/>
      <c r="Z95" s="13"/>
      <c r="AA95" s="13"/>
      <c r="AB95" s="13"/>
      <c r="AC95" s="13"/>
      <c r="AD95" s="13"/>
      <c r="AE95" s="13"/>
      <c r="AF95" s="13"/>
    </row>
    <row r="96" spans="1:32" ht="15" customHeight="1">
      <c r="A96" s="373"/>
      <c r="B96" s="374"/>
      <c r="C96" s="385" t="s">
        <v>91</v>
      </c>
      <c r="D96" s="386"/>
      <c r="E96" s="386"/>
      <c r="F96" s="386"/>
      <c r="G96" s="386"/>
      <c r="H96" s="386"/>
      <c r="I96" s="386"/>
      <c r="J96" s="386"/>
      <c r="K96" s="386" t="s">
        <v>92</v>
      </c>
      <c r="L96" s="386"/>
      <c r="M96" s="386"/>
      <c r="N96" s="386"/>
      <c r="O96" s="386"/>
      <c r="P96" s="386"/>
      <c r="Q96" s="386"/>
      <c r="R96" s="386"/>
      <c r="S96" s="393" t="s">
        <v>93</v>
      </c>
      <c r="T96" s="393"/>
      <c r="U96" s="387" t="s">
        <v>69</v>
      </c>
      <c r="V96" s="388"/>
      <c r="W96" s="13"/>
      <c r="X96" s="13"/>
      <c r="Y96" s="13"/>
      <c r="Z96" s="13"/>
      <c r="AA96" s="13"/>
      <c r="AB96" s="13"/>
      <c r="AC96" s="13"/>
      <c r="AD96" s="13"/>
      <c r="AE96" s="13"/>
      <c r="AF96" s="13"/>
    </row>
    <row r="97" spans="1:32" ht="45.75" customHeight="1" thickBot="1">
      <c r="A97" s="375"/>
      <c r="B97" s="376"/>
      <c r="C97" s="394" t="s">
        <v>88</v>
      </c>
      <c r="D97" s="361"/>
      <c r="E97" s="361" t="s">
        <v>89</v>
      </c>
      <c r="F97" s="361"/>
      <c r="G97" s="361" t="s">
        <v>117</v>
      </c>
      <c r="H97" s="361"/>
      <c r="I97" s="361" t="s">
        <v>118</v>
      </c>
      <c r="J97" s="361"/>
      <c r="K97" s="361" t="s">
        <v>88</v>
      </c>
      <c r="L97" s="361"/>
      <c r="M97" s="361" t="s">
        <v>89</v>
      </c>
      <c r="N97" s="361"/>
      <c r="O97" s="361" t="s">
        <v>117</v>
      </c>
      <c r="P97" s="361"/>
      <c r="Q97" s="361" t="s">
        <v>118</v>
      </c>
      <c r="R97" s="361"/>
      <c r="S97" s="361"/>
      <c r="T97" s="361"/>
      <c r="U97" s="389"/>
      <c r="V97" s="366"/>
      <c r="W97" s="13"/>
      <c r="X97" s="13"/>
      <c r="Y97" s="13"/>
      <c r="Z97" s="13"/>
      <c r="AA97" s="13"/>
      <c r="AB97" s="13"/>
      <c r="AC97" s="13"/>
      <c r="AD97" s="13"/>
      <c r="AE97" s="13"/>
      <c r="AF97" s="13"/>
    </row>
    <row r="98" spans="1:32" ht="12" customHeight="1">
      <c r="A98" s="437" t="s">
        <v>103</v>
      </c>
      <c r="B98" s="438"/>
      <c r="C98" s="266">
        <v>4</v>
      </c>
      <c r="D98" s="263"/>
      <c r="E98" s="269">
        <v>4</v>
      </c>
      <c r="F98" s="269"/>
      <c r="G98" s="263">
        <v>1</v>
      </c>
      <c r="H98" s="263"/>
      <c r="I98" s="348">
        <v>1</v>
      </c>
      <c r="J98" s="348"/>
      <c r="K98" s="263">
        <v>3</v>
      </c>
      <c r="L98" s="263"/>
      <c r="M98" s="269">
        <v>3</v>
      </c>
      <c r="N98" s="269"/>
      <c r="O98" s="263">
        <v>1</v>
      </c>
      <c r="P98" s="263"/>
      <c r="Q98" s="348">
        <v>1</v>
      </c>
      <c r="R98" s="348"/>
      <c r="S98" s="367" t="s">
        <v>130</v>
      </c>
      <c r="T98" s="367"/>
      <c r="U98" s="390" t="s">
        <v>133</v>
      </c>
      <c r="V98" s="380"/>
      <c r="W98" s="13"/>
      <c r="X98" s="13"/>
      <c r="Y98" s="13"/>
      <c r="Z98" s="13"/>
      <c r="AA98" s="13"/>
      <c r="AB98" s="13"/>
      <c r="AC98" s="13"/>
      <c r="AD98" s="13"/>
      <c r="AE98" s="13"/>
      <c r="AF98" s="13"/>
    </row>
    <row r="99" spans="1:32" ht="12" customHeight="1">
      <c r="A99" s="435" t="s">
        <v>46</v>
      </c>
      <c r="B99" s="436"/>
      <c r="C99" s="267">
        <v>6</v>
      </c>
      <c r="D99" s="261"/>
      <c r="E99" s="270">
        <v>6</v>
      </c>
      <c r="F99" s="270"/>
      <c r="G99" s="261">
        <v>2</v>
      </c>
      <c r="H99" s="261"/>
      <c r="I99" s="270">
        <v>2</v>
      </c>
      <c r="J99" s="270"/>
      <c r="K99" s="261">
        <v>6</v>
      </c>
      <c r="L99" s="261"/>
      <c r="M99" s="270">
        <v>6</v>
      </c>
      <c r="N99" s="270"/>
      <c r="O99" s="261">
        <v>2</v>
      </c>
      <c r="P99" s="261"/>
      <c r="Q99" s="270">
        <v>2</v>
      </c>
      <c r="R99" s="270"/>
      <c r="S99" s="369" t="s">
        <v>130</v>
      </c>
      <c r="T99" s="369"/>
      <c r="U99" s="391"/>
      <c r="V99" s="382"/>
      <c r="W99" s="13"/>
      <c r="X99" s="13"/>
      <c r="Y99" s="13"/>
      <c r="Z99" s="13"/>
      <c r="AA99" s="13"/>
      <c r="AB99" s="13"/>
      <c r="AC99" s="13"/>
      <c r="AD99" s="13"/>
      <c r="AE99" s="13"/>
      <c r="AF99" s="13"/>
    </row>
    <row r="100" spans="1:32" ht="12" customHeight="1">
      <c r="A100" s="435" t="s">
        <v>43</v>
      </c>
      <c r="B100" s="436"/>
      <c r="C100" s="267">
        <v>3</v>
      </c>
      <c r="D100" s="261"/>
      <c r="E100" s="271">
        <v>3</v>
      </c>
      <c r="F100" s="271"/>
      <c r="G100" s="261">
        <v>1</v>
      </c>
      <c r="H100" s="261"/>
      <c r="I100" s="270">
        <v>1</v>
      </c>
      <c r="J100" s="270"/>
      <c r="K100" s="261">
        <v>3</v>
      </c>
      <c r="L100" s="261"/>
      <c r="M100" s="271">
        <v>3</v>
      </c>
      <c r="N100" s="271"/>
      <c r="O100" s="261">
        <v>0</v>
      </c>
      <c r="P100" s="261"/>
      <c r="Q100" s="270">
        <v>0</v>
      </c>
      <c r="R100" s="270"/>
      <c r="S100" s="369" t="s">
        <v>130</v>
      </c>
      <c r="T100" s="369"/>
      <c r="U100" s="391"/>
      <c r="V100" s="382"/>
      <c r="W100" s="13"/>
      <c r="X100" s="13"/>
      <c r="Y100" s="13"/>
      <c r="Z100" s="13"/>
      <c r="AA100" s="13"/>
      <c r="AB100" s="13"/>
      <c r="AC100" s="13"/>
      <c r="AD100" s="13"/>
      <c r="AE100" s="13"/>
      <c r="AF100" s="13"/>
    </row>
    <row r="101" spans="1:32" ht="12" customHeight="1" thickBot="1">
      <c r="A101" s="433" t="s">
        <v>44</v>
      </c>
      <c r="B101" s="434"/>
      <c r="C101" s="268">
        <v>6</v>
      </c>
      <c r="D101" s="262"/>
      <c r="E101" s="346">
        <v>6</v>
      </c>
      <c r="F101" s="346"/>
      <c r="G101" s="262">
        <v>1</v>
      </c>
      <c r="H101" s="262"/>
      <c r="I101" s="347">
        <v>1</v>
      </c>
      <c r="J101" s="347"/>
      <c r="K101" s="262">
        <v>6</v>
      </c>
      <c r="L101" s="262"/>
      <c r="M101" s="346">
        <v>6</v>
      </c>
      <c r="N101" s="346"/>
      <c r="O101" s="262">
        <v>1</v>
      </c>
      <c r="P101" s="262"/>
      <c r="Q101" s="347">
        <v>1</v>
      </c>
      <c r="R101" s="347"/>
      <c r="S101" s="377" t="s">
        <v>130</v>
      </c>
      <c r="T101" s="377"/>
      <c r="U101" s="392"/>
      <c r="V101" s="384"/>
      <c r="W101" s="13"/>
      <c r="X101" s="13"/>
      <c r="Y101" s="13"/>
      <c r="Z101" s="13"/>
      <c r="AA101" s="13"/>
      <c r="AB101" s="13"/>
      <c r="AC101" s="13"/>
      <c r="AD101" s="13"/>
      <c r="AE101" s="13"/>
      <c r="AF101" s="13"/>
    </row>
    <row r="102" spans="1:32" ht="12" customHeight="1" thickBot="1">
      <c r="A102" s="11"/>
      <c r="B102" s="65"/>
      <c r="C102" s="12"/>
      <c r="D102" s="12"/>
      <c r="E102" s="9"/>
      <c r="F102" s="9"/>
      <c r="G102" s="5"/>
      <c r="H102" s="5"/>
      <c r="I102" s="5"/>
      <c r="J102" s="5"/>
      <c r="K102" s="5"/>
      <c r="L102" s="5"/>
      <c r="M102" s="5"/>
      <c r="N102" s="5"/>
      <c r="O102" s="5"/>
      <c r="P102" s="5"/>
      <c r="Q102" s="5"/>
      <c r="R102" s="5"/>
      <c r="S102" s="5"/>
      <c r="T102" s="5"/>
      <c r="U102" s="5"/>
      <c r="V102" s="13"/>
      <c r="W102" s="13"/>
      <c r="X102" s="13"/>
      <c r="Y102" s="13"/>
      <c r="Z102" s="13"/>
      <c r="AA102" s="13"/>
      <c r="AB102" s="13"/>
      <c r="AC102" s="13"/>
      <c r="AD102" s="13"/>
      <c r="AE102" s="13"/>
      <c r="AF102" s="13"/>
    </row>
    <row r="103" spans="1:32" ht="18" customHeight="1" thickBot="1">
      <c r="A103" s="453" t="s">
        <v>48</v>
      </c>
      <c r="B103" s="454"/>
      <c r="C103" s="454"/>
      <c r="D103" s="454"/>
      <c r="E103" s="454"/>
      <c r="F103" s="454"/>
      <c r="G103" s="454"/>
      <c r="H103" s="454"/>
      <c r="I103" s="454"/>
      <c r="J103" s="454"/>
      <c r="K103" s="454"/>
      <c r="L103" s="454"/>
      <c r="M103" s="454"/>
      <c r="N103" s="454"/>
      <c r="O103" s="454"/>
      <c r="P103" s="454"/>
      <c r="Q103" s="455"/>
      <c r="R103" s="128"/>
      <c r="S103" s="128"/>
      <c r="T103" s="128"/>
      <c r="U103" s="5"/>
      <c r="V103" s="13"/>
      <c r="W103" s="13"/>
      <c r="X103" s="13"/>
      <c r="Y103" s="13"/>
      <c r="Z103" s="13"/>
      <c r="AA103" s="13"/>
      <c r="AB103" s="13"/>
      <c r="AC103" s="13"/>
      <c r="AD103" s="13"/>
      <c r="AE103" s="13"/>
      <c r="AF103" s="13"/>
    </row>
    <row r="104" spans="1:32" ht="15.75" customHeight="1">
      <c r="A104" s="439" t="s">
        <v>0</v>
      </c>
      <c r="B104" s="440"/>
      <c r="C104" s="456" t="s">
        <v>73</v>
      </c>
      <c r="D104" s="457"/>
      <c r="E104" s="458"/>
      <c r="F104" s="468" t="s">
        <v>63</v>
      </c>
      <c r="G104" s="469"/>
      <c r="H104" s="469"/>
      <c r="I104" s="469"/>
      <c r="J104" s="469"/>
      <c r="K104" s="470"/>
      <c r="L104" s="471" t="s">
        <v>64</v>
      </c>
      <c r="M104" s="472"/>
      <c r="N104" s="472"/>
      <c r="O104" s="472"/>
      <c r="P104" s="472"/>
      <c r="Q104" s="473"/>
      <c r="R104" s="5"/>
      <c r="S104" s="5"/>
      <c r="T104" s="129"/>
      <c r="U104" s="5"/>
      <c r="V104" s="13"/>
      <c r="W104" s="13"/>
      <c r="X104" s="13"/>
      <c r="Y104" s="13"/>
      <c r="Z104" s="13"/>
      <c r="AA104" s="13"/>
      <c r="AB104" s="13"/>
      <c r="AC104" s="13"/>
      <c r="AD104" s="13"/>
      <c r="AE104" s="13"/>
      <c r="AF104" s="13"/>
    </row>
    <row r="105" spans="1:32" ht="16.5" customHeight="1">
      <c r="A105" s="441"/>
      <c r="B105" s="442"/>
      <c r="C105" s="459"/>
      <c r="D105" s="460"/>
      <c r="E105" s="461"/>
      <c r="F105" s="474" t="s">
        <v>74</v>
      </c>
      <c r="G105" s="475"/>
      <c r="H105" s="475" t="s">
        <v>75</v>
      </c>
      <c r="I105" s="475"/>
      <c r="J105" s="476" t="s">
        <v>94</v>
      </c>
      <c r="K105" s="477"/>
      <c r="L105" s="395" t="s">
        <v>76</v>
      </c>
      <c r="M105" s="396"/>
      <c r="N105" s="396" t="s">
        <v>77</v>
      </c>
      <c r="O105" s="396"/>
      <c r="P105" s="397" t="s">
        <v>69</v>
      </c>
      <c r="Q105" s="398"/>
      <c r="R105" s="5"/>
      <c r="S105" s="5"/>
      <c r="T105" s="5"/>
      <c r="U105" s="5"/>
      <c r="V105" s="13"/>
      <c r="W105" s="13"/>
      <c r="X105" s="13"/>
      <c r="Y105" s="13"/>
      <c r="Z105" s="13"/>
      <c r="AA105" s="13"/>
      <c r="AB105" s="13"/>
      <c r="AC105" s="13"/>
      <c r="AD105" s="13"/>
      <c r="AE105" s="13"/>
      <c r="AF105" s="13"/>
    </row>
    <row r="106" spans="1:32" ht="17.25" customHeight="1" thickBot="1">
      <c r="A106" s="443"/>
      <c r="B106" s="444"/>
      <c r="C106" s="462"/>
      <c r="D106" s="463"/>
      <c r="E106" s="464"/>
      <c r="F106" s="121" t="s">
        <v>78</v>
      </c>
      <c r="G106" s="134" t="s">
        <v>79</v>
      </c>
      <c r="H106" s="134" t="s">
        <v>78</v>
      </c>
      <c r="I106" s="134" t="s">
        <v>79</v>
      </c>
      <c r="J106" s="478"/>
      <c r="K106" s="479"/>
      <c r="L106" s="124" t="s">
        <v>78</v>
      </c>
      <c r="M106" s="133" t="s">
        <v>79</v>
      </c>
      <c r="N106" s="133" t="s">
        <v>78</v>
      </c>
      <c r="O106" s="133" t="s">
        <v>79</v>
      </c>
      <c r="P106" s="389"/>
      <c r="Q106" s="366"/>
      <c r="R106" s="5"/>
      <c r="S106" s="5"/>
      <c r="T106" s="5"/>
      <c r="U106" s="5"/>
      <c r="V106" s="13"/>
      <c r="W106" s="13"/>
      <c r="X106" s="13"/>
      <c r="Y106" s="13"/>
      <c r="Z106" s="13"/>
      <c r="AA106" s="13"/>
      <c r="AB106" s="13"/>
      <c r="AC106" s="13"/>
      <c r="AD106" s="13"/>
      <c r="AE106" s="13"/>
      <c r="AF106" s="13"/>
    </row>
    <row r="107" spans="1:32" ht="12" customHeight="1">
      <c r="A107" s="447" t="s">
        <v>80</v>
      </c>
      <c r="B107" s="448"/>
      <c r="C107" s="465" t="s">
        <v>81</v>
      </c>
      <c r="D107" s="466"/>
      <c r="E107" s="467"/>
      <c r="F107" s="117">
        <v>18</v>
      </c>
      <c r="G107" s="118">
        <v>18</v>
      </c>
      <c r="H107" s="42">
        <v>23</v>
      </c>
      <c r="I107" s="118">
        <v>23</v>
      </c>
      <c r="J107" s="272" t="s">
        <v>130</v>
      </c>
      <c r="K107" s="273"/>
      <c r="L107" s="125">
        <v>5</v>
      </c>
      <c r="M107" s="119">
        <v>5</v>
      </c>
      <c r="N107" s="132">
        <v>2</v>
      </c>
      <c r="O107" s="119">
        <v>2</v>
      </c>
      <c r="P107" s="272" t="s">
        <v>130</v>
      </c>
      <c r="Q107" s="273"/>
      <c r="R107" s="5"/>
      <c r="S107" s="5"/>
      <c r="T107" s="5"/>
      <c r="U107" s="5"/>
      <c r="V107" s="13"/>
      <c r="W107" s="13"/>
      <c r="X107" s="13"/>
      <c r="Y107" s="13"/>
      <c r="Z107" s="13"/>
      <c r="AA107" s="13"/>
      <c r="AB107" s="13"/>
      <c r="AC107" s="13"/>
      <c r="AD107" s="13"/>
      <c r="AE107" s="13"/>
      <c r="AF107" s="13"/>
    </row>
    <row r="108" spans="1:32" ht="12" customHeight="1">
      <c r="A108" s="447"/>
      <c r="B108" s="448"/>
      <c r="C108" s="278" t="s">
        <v>82</v>
      </c>
      <c r="D108" s="279"/>
      <c r="E108" s="280"/>
      <c r="F108" s="26">
        <v>2</v>
      </c>
      <c r="G108" s="27">
        <v>2</v>
      </c>
      <c r="H108" s="28">
        <v>2</v>
      </c>
      <c r="I108" s="27">
        <v>2</v>
      </c>
      <c r="J108" s="274"/>
      <c r="K108" s="275"/>
      <c r="L108" s="126">
        <v>0</v>
      </c>
      <c r="M108" s="33">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7"/>
      <c r="B109" s="448"/>
      <c r="C109" s="278" t="s">
        <v>83</v>
      </c>
      <c r="D109" s="279"/>
      <c r="E109" s="280"/>
      <c r="F109" s="26">
        <v>3</v>
      </c>
      <c r="G109" s="29">
        <v>3</v>
      </c>
      <c r="H109" s="28">
        <v>4</v>
      </c>
      <c r="I109" s="29">
        <v>4</v>
      </c>
      <c r="J109" s="274"/>
      <c r="K109" s="275"/>
      <c r="L109" s="126">
        <v>1</v>
      </c>
      <c r="M109" s="34">
        <v>1</v>
      </c>
      <c r="N109" s="130">
        <v>0</v>
      </c>
      <c r="O109" s="34">
        <v>0</v>
      </c>
      <c r="P109" s="274"/>
      <c r="Q109" s="275"/>
      <c r="R109" s="5"/>
      <c r="S109" s="5"/>
      <c r="T109" s="5"/>
      <c r="U109" s="5"/>
      <c r="V109" s="13"/>
      <c r="W109" s="13"/>
      <c r="X109" s="13"/>
      <c r="Y109" s="13"/>
      <c r="Z109" s="13"/>
      <c r="AA109" s="13"/>
      <c r="AB109" s="13"/>
      <c r="AC109" s="13"/>
      <c r="AD109" s="13"/>
      <c r="AE109" s="13"/>
      <c r="AF109" s="13"/>
    </row>
    <row r="110" spans="1:32" ht="12" customHeight="1">
      <c r="A110" s="451"/>
      <c r="B110" s="452"/>
      <c r="C110" s="281" t="s">
        <v>84</v>
      </c>
      <c r="D110" s="282"/>
      <c r="E110" s="283"/>
      <c r="F110" s="26">
        <v>2</v>
      </c>
      <c r="G110" s="29">
        <v>2</v>
      </c>
      <c r="H110" s="28">
        <v>2</v>
      </c>
      <c r="I110" s="29">
        <v>2</v>
      </c>
      <c r="J110" s="274"/>
      <c r="K110" s="275"/>
      <c r="L110" s="126">
        <v>0</v>
      </c>
      <c r="M110" s="34">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5" t="s">
        <v>85</v>
      </c>
      <c r="B111" s="446"/>
      <c r="C111" s="281" t="s">
        <v>81</v>
      </c>
      <c r="D111" s="282"/>
      <c r="E111" s="283"/>
      <c r="F111" s="26">
        <v>4</v>
      </c>
      <c r="G111" s="29">
        <v>4</v>
      </c>
      <c r="H111" s="28">
        <v>4</v>
      </c>
      <c r="I111" s="29">
        <v>4</v>
      </c>
      <c r="J111" s="274" t="s">
        <v>130</v>
      </c>
      <c r="K111" s="275"/>
      <c r="L111" s="126">
        <v>0</v>
      </c>
      <c r="M111" s="34">
        <v>0</v>
      </c>
      <c r="N111" s="130">
        <v>0</v>
      </c>
      <c r="O111" s="34">
        <v>0</v>
      </c>
      <c r="P111" s="274" t="s">
        <v>133</v>
      </c>
      <c r="Q111" s="275"/>
      <c r="R111" s="5"/>
      <c r="S111" s="5"/>
      <c r="T111" s="5"/>
      <c r="U111" s="5"/>
      <c r="V111" s="13"/>
      <c r="W111" s="13"/>
      <c r="X111" s="13"/>
      <c r="Y111" s="13"/>
      <c r="Z111" s="13"/>
      <c r="AA111" s="13"/>
      <c r="AB111" s="13"/>
      <c r="AC111" s="13"/>
      <c r="AD111" s="13"/>
      <c r="AE111" s="13"/>
      <c r="AF111" s="13"/>
    </row>
    <row r="112" spans="1:32" ht="12" customHeight="1">
      <c r="A112" s="447"/>
      <c r="B112" s="448"/>
      <c r="C112" s="278" t="s">
        <v>82</v>
      </c>
      <c r="D112" s="279"/>
      <c r="E112" s="280"/>
      <c r="F112" s="26">
        <v>0</v>
      </c>
      <c r="G112" s="27">
        <v>0</v>
      </c>
      <c r="H112" s="28">
        <v>0</v>
      </c>
      <c r="I112" s="27">
        <v>0</v>
      </c>
      <c r="J112" s="274"/>
      <c r="K112" s="275"/>
      <c r="L112" s="126">
        <v>0</v>
      </c>
      <c r="M112" s="33">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7"/>
      <c r="B113" s="448"/>
      <c r="C113" s="278" t="s">
        <v>83</v>
      </c>
      <c r="D113" s="279"/>
      <c r="E113" s="280"/>
      <c r="F113" s="26">
        <v>1</v>
      </c>
      <c r="G113" s="29">
        <v>1</v>
      </c>
      <c r="H113" s="28">
        <v>1</v>
      </c>
      <c r="I113" s="29">
        <v>1</v>
      </c>
      <c r="J113" s="274"/>
      <c r="K113" s="275"/>
      <c r="L113" s="126">
        <v>0</v>
      </c>
      <c r="M113" s="34">
        <v>0</v>
      </c>
      <c r="N113" s="130">
        <v>0</v>
      </c>
      <c r="O113" s="34">
        <v>0</v>
      </c>
      <c r="P113" s="274"/>
      <c r="Q113" s="275"/>
      <c r="R113" s="5"/>
      <c r="S113" s="5"/>
      <c r="T113" s="5"/>
      <c r="U113" s="5"/>
      <c r="V113" s="13"/>
      <c r="W113" s="13"/>
      <c r="X113" s="13"/>
      <c r="Y113" s="13"/>
      <c r="Z113" s="13"/>
      <c r="AA113" s="13"/>
      <c r="AB113" s="13"/>
      <c r="AC113" s="13"/>
      <c r="AD113" s="13"/>
      <c r="AE113" s="13"/>
      <c r="AF113" s="13"/>
    </row>
    <row r="114" spans="1:32" ht="12" customHeight="1">
      <c r="A114" s="451"/>
      <c r="B114" s="452"/>
      <c r="C114" s="281" t="s">
        <v>84</v>
      </c>
      <c r="D114" s="282"/>
      <c r="E114" s="283"/>
      <c r="F114" s="26">
        <v>0</v>
      </c>
      <c r="G114" s="29">
        <v>0</v>
      </c>
      <c r="H114" s="28">
        <v>0</v>
      </c>
      <c r="I114" s="29">
        <v>0</v>
      </c>
      <c r="J114" s="274"/>
      <c r="K114" s="275"/>
      <c r="L114" s="126">
        <v>0</v>
      </c>
      <c r="M114" s="34">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45" t="s">
        <v>86</v>
      </c>
      <c r="B115" s="446"/>
      <c r="C115" s="281" t="s">
        <v>81</v>
      </c>
      <c r="D115" s="282"/>
      <c r="E115" s="283"/>
      <c r="F115" s="26">
        <v>10</v>
      </c>
      <c r="G115" s="29">
        <v>10</v>
      </c>
      <c r="H115" s="28">
        <v>11</v>
      </c>
      <c r="I115" s="29">
        <v>11</v>
      </c>
      <c r="J115" s="274" t="s">
        <v>130</v>
      </c>
      <c r="K115" s="275"/>
      <c r="L115" s="126">
        <v>1</v>
      </c>
      <c r="M115" s="34">
        <v>1</v>
      </c>
      <c r="N115" s="130">
        <v>0</v>
      </c>
      <c r="O115" s="34">
        <v>0</v>
      </c>
      <c r="P115" s="274" t="s">
        <v>133</v>
      </c>
      <c r="Q115" s="275"/>
      <c r="R115" s="5"/>
      <c r="S115" s="5"/>
      <c r="T115" s="5"/>
      <c r="U115" s="5"/>
      <c r="V115" s="13"/>
      <c r="W115" s="13"/>
      <c r="X115" s="13"/>
      <c r="Y115" s="13"/>
      <c r="Z115" s="13"/>
      <c r="AA115" s="13"/>
      <c r="AB115" s="13"/>
      <c r="AC115" s="13"/>
      <c r="AD115" s="13"/>
      <c r="AE115" s="13"/>
      <c r="AF115" s="13"/>
    </row>
    <row r="116" spans="1:32" ht="12" customHeight="1">
      <c r="A116" s="447"/>
      <c r="B116" s="448"/>
      <c r="C116" s="278" t="s">
        <v>82</v>
      </c>
      <c r="D116" s="279"/>
      <c r="E116" s="280"/>
      <c r="F116" s="26">
        <v>1</v>
      </c>
      <c r="G116" s="27">
        <v>1</v>
      </c>
      <c r="H116" s="28">
        <v>1</v>
      </c>
      <c r="I116" s="27">
        <v>1</v>
      </c>
      <c r="J116" s="274"/>
      <c r="K116" s="275"/>
      <c r="L116" s="126">
        <v>0</v>
      </c>
      <c r="M116" s="33">
        <v>0</v>
      </c>
      <c r="N116" s="130">
        <v>0</v>
      </c>
      <c r="O116" s="34">
        <v>0</v>
      </c>
      <c r="P116" s="274"/>
      <c r="Q116" s="275"/>
      <c r="R116" s="5"/>
      <c r="S116" s="5"/>
      <c r="T116" s="5"/>
      <c r="U116" s="5"/>
      <c r="V116" s="13"/>
      <c r="W116" s="13"/>
      <c r="X116" s="13"/>
      <c r="Y116" s="13"/>
      <c r="Z116" s="13"/>
      <c r="AA116" s="13"/>
      <c r="AB116" s="13"/>
      <c r="AC116" s="13"/>
      <c r="AD116" s="13"/>
      <c r="AE116" s="13"/>
      <c r="AF116" s="13"/>
    </row>
    <row r="117" spans="1:32" ht="12" customHeight="1">
      <c r="A117" s="451"/>
      <c r="B117" s="452"/>
      <c r="C117" s="278" t="s">
        <v>83</v>
      </c>
      <c r="D117" s="279"/>
      <c r="E117" s="280"/>
      <c r="F117" s="26">
        <v>2</v>
      </c>
      <c r="G117" s="29">
        <v>2</v>
      </c>
      <c r="H117" s="28">
        <v>2</v>
      </c>
      <c r="I117" s="29">
        <v>2</v>
      </c>
      <c r="J117" s="274"/>
      <c r="K117" s="275"/>
      <c r="L117" s="126">
        <v>0</v>
      </c>
      <c r="M117" s="34">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5" t="s">
        <v>87</v>
      </c>
      <c r="B118" s="446"/>
      <c r="C118" s="281" t="s">
        <v>81</v>
      </c>
      <c r="D118" s="282"/>
      <c r="E118" s="283"/>
      <c r="F118" s="26">
        <v>9</v>
      </c>
      <c r="G118" s="29">
        <v>9</v>
      </c>
      <c r="H118" s="28">
        <v>9</v>
      </c>
      <c r="I118" s="29">
        <v>9</v>
      </c>
      <c r="J118" s="274" t="s">
        <v>130</v>
      </c>
      <c r="K118" s="275"/>
      <c r="L118" s="126">
        <v>0</v>
      </c>
      <c r="M118" s="34">
        <v>0</v>
      </c>
      <c r="N118" s="130">
        <v>0</v>
      </c>
      <c r="O118" s="34">
        <v>0</v>
      </c>
      <c r="P118" s="274" t="s">
        <v>133</v>
      </c>
      <c r="Q118" s="275"/>
      <c r="R118" s="5"/>
      <c r="S118" s="5"/>
      <c r="T118" s="5"/>
      <c r="U118" s="5"/>
      <c r="V118" s="13"/>
      <c r="W118" s="13"/>
      <c r="X118" s="13"/>
      <c r="Y118" s="13"/>
      <c r="Z118" s="13"/>
      <c r="AA118" s="13"/>
      <c r="AB118" s="13"/>
      <c r="AC118" s="13"/>
      <c r="AD118" s="13"/>
      <c r="AE118" s="13"/>
      <c r="AF118" s="13"/>
    </row>
    <row r="119" spans="1:32" ht="12" customHeight="1">
      <c r="A119" s="447"/>
      <c r="B119" s="448"/>
      <c r="C119" s="278" t="s">
        <v>82</v>
      </c>
      <c r="D119" s="279"/>
      <c r="E119" s="280"/>
      <c r="F119" s="26">
        <v>1</v>
      </c>
      <c r="G119" s="27">
        <v>1</v>
      </c>
      <c r="H119" s="28">
        <v>1</v>
      </c>
      <c r="I119" s="27">
        <v>1</v>
      </c>
      <c r="J119" s="274"/>
      <c r="K119" s="275"/>
      <c r="L119" s="126">
        <v>0</v>
      </c>
      <c r="M119" s="33">
        <v>0</v>
      </c>
      <c r="N119" s="130">
        <v>0</v>
      </c>
      <c r="O119" s="34">
        <v>0</v>
      </c>
      <c r="P119" s="274"/>
      <c r="Q119" s="275"/>
      <c r="R119" s="5"/>
      <c r="S119" s="5"/>
      <c r="T119" s="5"/>
      <c r="U119" s="5"/>
      <c r="V119" s="13"/>
      <c r="W119" s="13"/>
      <c r="X119" s="13"/>
      <c r="Y119" s="13"/>
      <c r="Z119" s="13"/>
      <c r="AA119" s="13"/>
      <c r="AB119" s="13"/>
      <c r="AC119" s="13"/>
      <c r="AD119" s="13"/>
      <c r="AE119" s="13"/>
      <c r="AF119" s="13"/>
    </row>
    <row r="120" spans="1:32" ht="12" customHeight="1">
      <c r="A120" s="447"/>
      <c r="B120" s="448"/>
      <c r="C120" s="278" t="s">
        <v>83</v>
      </c>
      <c r="D120" s="279"/>
      <c r="E120" s="280"/>
      <c r="F120" s="26">
        <v>1</v>
      </c>
      <c r="G120" s="29">
        <v>1</v>
      </c>
      <c r="H120" s="28">
        <v>1</v>
      </c>
      <c r="I120" s="29">
        <v>1</v>
      </c>
      <c r="J120" s="274"/>
      <c r="K120" s="275"/>
      <c r="L120" s="126">
        <v>0</v>
      </c>
      <c r="M120" s="34">
        <v>0</v>
      </c>
      <c r="N120" s="130">
        <v>0</v>
      </c>
      <c r="O120" s="34">
        <v>0</v>
      </c>
      <c r="P120" s="274"/>
      <c r="Q120" s="275"/>
      <c r="R120" s="5"/>
      <c r="S120" s="5"/>
      <c r="T120" s="5"/>
      <c r="U120" s="5"/>
      <c r="V120" s="13"/>
      <c r="W120" s="13"/>
      <c r="X120" s="13"/>
      <c r="Y120" s="13"/>
      <c r="Z120" s="13"/>
      <c r="AA120" s="13"/>
      <c r="AB120" s="13"/>
      <c r="AC120" s="13"/>
      <c r="AD120" s="13"/>
      <c r="AE120" s="13"/>
      <c r="AF120" s="13"/>
    </row>
    <row r="121" spans="1:32" ht="12" customHeight="1" thickBot="1">
      <c r="A121" s="449"/>
      <c r="B121" s="450"/>
      <c r="C121" s="287" t="s">
        <v>84</v>
      </c>
      <c r="D121" s="288"/>
      <c r="E121" s="289"/>
      <c r="F121" s="30">
        <v>2</v>
      </c>
      <c r="G121" s="31">
        <v>2</v>
      </c>
      <c r="H121" s="32">
        <v>2</v>
      </c>
      <c r="I121" s="31">
        <v>2</v>
      </c>
      <c r="J121" s="276"/>
      <c r="K121" s="277"/>
      <c r="L121" s="127">
        <v>0</v>
      </c>
      <c r="M121" s="35">
        <v>0</v>
      </c>
      <c r="N121" s="131">
        <v>0</v>
      </c>
      <c r="O121" s="35">
        <v>0</v>
      </c>
      <c r="P121" s="276"/>
      <c r="Q121" s="277"/>
      <c r="R121" s="5"/>
      <c r="S121" s="5"/>
      <c r="T121" s="5"/>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row r="128" spans="1:32">
      <c r="Q128" s="10"/>
      <c r="R128" s="10"/>
      <c r="S128" s="10"/>
      <c r="T128" s="10"/>
    </row>
    <row r="129" spans="17:20">
      <c r="Q129" s="10"/>
      <c r="R129" s="10"/>
      <c r="S129" s="10"/>
      <c r="T129" s="10"/>
    </row>
  </sheetData>
  <mergeCells count="277">
    <mergeCell ref="A118:B121"/>
    <mergeCell ref="C118:E118"/>
    <mergeCell ref="J118:K121"/>
    <mergeCell ref="P118:Q121"/>
    <mergeCell ref="C119:E119"/>
    <mergeCell ref="C120:E120"/>
    <mergeCell ref="C121:E121"/>
    <mergeCell ref="A115:B117"/>
    <mergeCell ref="C115:E115"/>
    <mergeCell ref="J115:K117"/>
    <mergeCell ref="P115:Q117"/>
    <mergeCell ref="C116:E116"/>
    <mergeCell ref="C117:E117"/>
    <mergeCell ref="A107:B110"/>
    <mergeCell ref="C107:E107"/>
    <mergeCell ref="J107:K110"/>
    <mergeCell ref="P107:Q110"/>
    <mergeCell ref="C108:E108"/>
    <mergeCell ref="C109:E109"/>
    <mergeCell ref="C110:E110"/>
    <mergeCell ref="A111:B114"/>
    <mergeCell ref="C111:E111"/>
    <mergeCell ref="J111:K114"/>
    <mergeCell ref="P111:Q114"/>
    <mergeCell ref="C112:E112"/>
    <mergeCell ref="C113:E113"/>
    <mergeCell ref="C114:E114"/>
    <mergeCell ref="A103:Q103"/>
    <mergeCell ref="A104:B106"/>
    <mergeCell ref="C104:E106"/>
    <mergeCell ref="F104:K104"/>
    <mergeCell ref="L104:Q104"/>
    <mergeCell ref="F105:G105"/>
    <mergeCell ref="H105:I105"/>
    <mergeCell ref="J105:K106"/>
    <mergeCell ref="L105:M105"/>
    <mergeCell ref="N105:O105"/>
    <mergeCell ref="P105:Q106"/>
    <mergeCell ref="A101:B101"/>
    <mergeCell ref="C101:D101"/>
    <mergeCell ref="E101:F101"/>
    <mergeCell ref="G101:H101"/>
    <mergeCell ref="I101:J101"/>
    <mergeCell ref="K101:L101"/>
    <mergeCell ref="A100:B100"/>
    <mergeCell ref="C100:D100"/>
    <mergeCell ref="E100:F100"/>
    <mergeCell ref="G100:H100"/>
    <mergeCell ref="I100:J100"/>
    <mergeCell ref="K100:L100"/>
    <mergeCell ref="A99:B99"/>
    <mergeCell ref="C99:D99"/>
    <mergeCell ref="E99:F99"/>
    <mergeCell ref="G99:H99"/>
    <mergeCell ref="I99:J99"/>
    <mergeCell ref="K99:L99"/>
    <mergeCell ref="K98:L98"/>
    <mergeCell ref="M98:N98"/>
    <mergeCell ref="O98:P98"/>
    <mergeCell ref="A98:B98"/>
    <mergeCell ref="C98:D98"/>
    <mergeCell ref="E98:F98"/>
    <mergeCell ref="G98:H98"/>
    <mergeCell ref="Q98:R98"/>
    <mergeCell ref="S98:T98"/>
    <mergeCell ref="U98:V101"/>
    <mergeCell ref="M99:N99"/>
    <mergeCell ref="O99:P99"/>
    <mergeCell ref="Q99:R99"/>
    <mergeCell ref="S99:T99"/>
    <mergeCell ref="I97:J97"/>
    <mergeCell ref="K97:L97"/>
    <mergeCell ref="M97:N97"/>
    <mergeCell ref="O97:P97"/>
    <mergeCell ref="Q97:R97"/>
    <mergeCell ref="I98:J98"/>
    <mergeCell ref="M100:N100"/>
    <mergeCell ref="O100:P100"/>
    <mergeCell ref="Q100:R100"/>
    <mergeCell ref="S100:T100"/>
    <mergeCell ref="M101:N101"/>
    <mergeCell ref="O101:P101"/>
    <mergeCell ref="Q101:R101"/>
    <mergeCell ref="S101:T101"/>
    <mergeCell ref="A95:B97"/>
    <mergeCell ref="C95:T95"/>
    <mergeCell ref="U95:V95"/>
    <mergeCell ref="C96:J96"/>
    <mergeCell ref="K96:R96"/>
    <mergeCell ref="S96:T97"/>
    <mergeCell ref="U96:V97"/>
    <mergeCell ref="C97:D97"/>
    <mergeCell ref="E97:F97"/>
    <mergeCell ref="G97:H97"/>
    <mergeCell ref="A94:V94"/>
    <mergeCell ref="K92:L92"/>
    <mergeCell ref="M92:N92"/>
    <mergeCell ref="O92:P92"/>
    <mergeCell ref="Q92:R92"/>
    <mergeCell ref="S92:T92"/>
    <mergeCell ref="A93:B93"/>
    <mergeCell ref="C93:D93"/>
    <mergeCell ref="E93:F93"/>
    <mergeCell ref="G93:H93"/>
    <mergeCell ref="I93:J93"/>
    <mergeCell ref="S91:T91"/>
    <mergeCell ref="A92:B92"/>
    <mergeCell ref="C92:D92"/>
    <mergeCell ref="E92:F92"/>
    <mergeCell ref="G92:H92"/>
    <mergeCell ref="I92:J92"/>
    <mergeCell ref="K93:L93"/>
    <mergeCell ref="M93:N93"/>
    <mergeCell ref="O93:P93"/>
    <mergeCell ref="Q93:R93"/>
    <mergeCell ref="S93:T93"/>
    <mergeCell ref="A91:B91"/>
    <mergeCell ref="C91:D91"/>
    <mergeCell ref="E91:F91"/>
    <mergeCell ref="G91:H91"/>
    <mergeCell ref="I91:J91"/>
    <mergeCell ref="K91:L91"/>
    <mergeCell ref="M91:N91"/>
    <mergeCell ref="O91:P91"/>
    <mergeCell ref="Q91:R91"/>
    <mergeCell ref="S89:T89"/>
    <mergeCell ref="A90:B90"/>
    <mergeCell ref="C90:D90"/>
    <mergeCell ref="E90:F90"/>
    <mergeCell ref="G90:H90"/>
    <mergeCell ref="I90:J90"/>
    <mergeCell ref="K90:L90"/>
    <mergeCell ref="M90:N90"/>
    <mergeCell ref="O90:P90"/>
    <mergeCell ref="Q90:R90"/>
    <mergeCell ref="S90:T90"/>
    <mergeCell ref="A89:B89"/>
    <mergeCell ref="C89:D89"/>
    <mergeCell ref="E89:F89"/>
    <mergeCell ref="G89:H89"/>
    <mergeCell ref="I89:J89"/>
    <mergeCell ref="K89:L89"/>
    <mergeCell ref="M89:N89"/>
    <mergeCell ref="O89:P89"/>
    <mergeCell ref="Q89:R89"/>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M85:N85"/>
    <mergeCell ref="O85:P85"/>
    <mergeCell ref="Q85:R85"/>
    <mergeCell ref="S85:T85"/>
    <mergeCell ref="U85:V93"/>
    <mergeCell ref="A86:B86"/>
    <mergeCell ref="C86:D86"/>
    <mergeCell ref="E86:F86"/>
    <mergeCell ref="G86:H86"/>
    <mergeCell ref="I86:J86"/>
    <mergeCell ref="A85:B85"/>
    <mergeCell ref="C85:D85"/>
    <mergeCell ref="E85:F85"/>
    <mergeCell ref="G85:H85"/>
    <mergeCell ref="I85:J85"/>
    <mergeCell ref="K85:L85"/>
    <mergeCell ref="K86:L86"/>
    <mergeCell ref="M86:N86"/>
    <mergeCell ref="O86:P86"/>
    <mergeCell ref="Q86:R86"/>
    <mergeCell ref="S86:T86"/>
    <mergeCell ref="A87:B87"/>
    <mergeCell ref="C87:D87"/>
    <mergeCell ref="E87:F87"/>
    <mergeCell ref="G84:H84"/>
    <mergeCell ref="I84:J84"/>
    <mergeCell ref="K84:L84"/>
    <mergeCell ref="M84:N84"/>
    <mergeCell ref="O84:P84"/>
    <mergeCell ref="Q84:R84"/>
    <mergeCell ref="A81:V81"/>
    <mergeCell ref="A82:B84"/>
    <mergeCell ref="C82:T82"/>
    <mergeCell ref="U82:V82"/>
    <mergeCell ref="C83:J83"/>
    <mergeCell ref="K83:R83"/>
    <mergeCell ref="S83:T84"/>
    <mergeCell ref="U83:V84"/>
    <mergeCell ref="C84:D84"/>
    <mergeCell ref="E84:F84"/>
    <mergeCell ref="A74:B74"/>
    <mergeCell ref="A75:B75"/>
    <mergeCell ref="A76:B76"/>
    <mergeCell ref="A77:B77"/>
    <mergeCell ref="A78:B78"/>
    <mergeCell ref="A79:B79"/>
    <mergeCell ref="A68:B68"/>
    <mergeCell ref="A69:B69"/>
    <mergeCell ref="A70:B70"/>
    <mergeCell ref="A71:B71"/>
    <mergeCell ref="A72:B72"/>
    <mergeCell ref="A73:B73"/>
    <mergeCell ref="A63:AF63"/>
    <mergeCell ref="A64:B65"/>
    <mergeCell ref="C64:Q64"/>
    <mergeCell ref="R64:AF64"/>
    <mergeCell ref="A66:B66"/>
    <mergeCell ref="A67:B67"/>
    <mergeCell ref="A56:B56"/>
    <mergeCell ref="A59:B59"/>
    <mergeCell ref="A55:B55"/>
    <mergeCell ref="A57:B57"/>
    <mergeCell ref="A60:B60"/>
    <mergeCell ref="A61:B61"/>
    <mergeCell ref="A51:B52"/>
    <mergeCell ref="C51:Q51"/>
    <mergeCell ref="R51:AF51"/>
    <mergeCell ref="A53:B53"/>
    <mergeCell ref="A54:B54"/>
    <mergeCell ref="A58:B58"/>
    <mergeCell ref="A42:B42"/>
    <mergeCell ref="A43:B43"/>
    <mergeCell ref="A41:B41"/>
    <mergeCell ref="A44:B44"/>
    <mergeCell ref="A46:B46"/>
    <mergeCell ref="A50:AF50"/>
    <mergeCell ref="A47:B47"/>
    <mergeCell ref="A48:B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5 J107 P107 J111 P111 J115 J118 P118 AF66:AF79 Q66:Q79 AF53:AF61 Q53:Q61 Q27:Q48 AF27:AF48">
    <cfRule type="containsText" dxfId="11793" priority="493" stopIfTrue="1" operator="containsText" text="G">
      <formula>NOT(ISERROR(SEARCH("G",J27)))</formula>
    </cfRule>
    <cfRule type="containsText" dxfId="11792" priority="494" stopIfTrue="1" operator="containsText" text="A">
      <formula>NOT(ISERROR(SEARCH("A",J27)))</formula>
    </cfRule>
    <cfRule type="containsText" dxfId="11791" priority="495" stopIfTrue="1" operator="containsText" text="R">
      <formula>NOT(ISERROR(SEARCH("R",J27)))</formula>
    </cfRule>
  </conditionalFormatting>
  <conditionalFormatting sqref="J107 P107 J111 P111 J115 P115 J118 P118">
    <cfRule type="containsText" dxfId="11790" priority="492" stopIfTrue="1" operator="containsText" text="No Service">
      <formula>NOT(ISERROR(SEARCH("No Service",J107)))</formula>
    </cfRule>
  </conditionalFormatting>
  <conditionalFormatting sqref="U98 S85:S93 U85 S98:S101">
    <cfRule type="containsText" dxfId="11789" priority="487" stopIfTrue="1" operator="containsText" text="On Call">
      <formula>NOT(ISERROR(SEARCH("On Call",S85)))</formula>
    </cfRule>
    <cfRule type="containsText" dxfId="11788" priority="488" stopIfTrue="1" operator="containsText" text="No Service">
      <formula>NOT(ISERROR(SEARCH("No Service",S85)))</formula>
    </cfRule>
    <cfRule type="containsText" dxfId="11787" priority="489" stopIfTrue="1" operator="containsText" text="G">
      <formula>NOT(ISERROR(SEARCH("G",S85)))</formula>
    </cfRule>
    <cfRule type="containsText" dxfId="11786" priority="490" stopIfTrue="1" operator="containsText" text="A">
      <formula>NOT(ISERROR(SEARCH("A",S85)))</formula>
    </cfRule>
    <cfRule type="containsText" dxfId="11785" priority="491" stopIfTrue="1" operator="containsText" text="R">
      <formula>NOT(ISERROR(SEARCH("R",S85)))</formula>
    </cfRule>
  </conditionalFormatting>
  <conditionalFormatting sqref="H27">
    <cfRule type="cellIs" dxfId="11784" priority="486" operator="greaterThan">
      <formula>$G$27</formula>
    </cfRule>
  </conditionalFormatting>
  <conditionalFormatting sqref="H28">
    <cfRule type="cellIs" dxfId="11783" priority="485" operator="greaterThan">
      <formula>$G$28</formula>
    </cfRule>
  </conditionalFormatting>
  <conditionalFormatting sqref="H29">
    <cfRule type="cellIs" dxfId="11782" priority="484" operator="greaterThan">
      <formula>$G$29</formula>
    </cfRule>
  </conditionalFormatting>
  <conditionalFormatting sqref="H32">
    <cfRule type="cellIs" dxfId="11781" priority="483" operator="greaterThan">
      <formula>$G$32</formula>
    </cfRule>
  </conditionalFormatting>
  <conditionalFormatting sqref="H33">
    <cfRule type="cellIs" dxfId="11780" priority="482" operator="greaterThan">
      <formula>$G$33</formula>
    </cfRule>
  </conditionalFormatting>
  <conditionalFormatting sqref="H34">
    <cfRule type="cellIs" dxfId="11779" priority="481" operator="greaterThan">
      <formula>$G$34</formula>
    </cfRule>
  </conditionalFormatting>
  <conditionalFormatting sqref="H30">
    <cfRule type="cellIs" dxfId="11778" priority="480" operator="greaterThan">
      <formula>$G$30</formula>
    </cfRule>
  </conditionalFormatting>
  <conditionalFormatting sqref="H31">
    <cfRule type="cellIs" dxfId="11777" priority="479" operator="greaterThan">
      <formula>$G$31</formula>
    </cfRule>
  </conditionalFormatting>
  <conditionalFormatting sqref="H35">
    <cfRule type="cellIs" dxfId="11776" priority="478" operator="greaterThan">
      <formula>$G$35</formula>
    </cfRule>
  </conditionalFormatting>
  <conditionalFormatting sqref="H36">
    <cfRule type="cellIs" dxfId="11775" priority="477" operator="greaterThan">
      <formula>$G$36</formula>
    </cfRule>
  </conditionalFormatting>
  <conditionalFormatting sqref="H37">
    <cfRule type="cellIs" dxfId="11774" priority="476" operator="greaterThan">
      <formula>$G$37</formula>
    </cfRule>
  </conditionalFormatting>
  <conditionalFormatting sqref="H38">
    <cfRule type="cellIs" dxfId="11773" priority="475" operator="greaterThan">
      <formula>$G$38</formula>
    </cfRule>
  </conditionalFormatting>
  <conditionalFormatting sqref="H41">
    <cfRule type="cellIs" dxfId="11772" priority="474" operator="greaterThan">
      <formula>$G$41</formula>
    </cfRule>
  </conditionalFormatting>
  <conditionalFormatting sqref="H39">
    <cfRule type="cellIs" dxfId="11771" priority="473" operator="greaterThan">
      <formula>$G$39</formula>
    </cfRule>
  </conditionalFormatting>
  <conditionalFormatting sqref="H40">
    <cfRule type="cellIs" dxfId="11770" priority="472" operator="greaterThan">
      <formula>$G$40</formula>
    </cfRule>
  </conditionalFormatting>
  <conditionalFormatting sqref="H45">
    <cfRule type="cellIs" dxfId="11769" priority="471" operator="greaterThan">
      <formula>$G$45</formula>
    </cfRule>
  </conditionalFormatting>
  <conditionalFormatting sqref="H42">
    <cfRule type="cellIs" dxfId="11768" priority="470" operator="greaterThan">
      <formula>$G$42</formula>
    </cfRule>
  </conditionalFormatting>
  <conditionalFormatting sqref="H43">
    <cfRule type="cellIs" dxfId="11767" priority="469" operator="greaterThan">
      <formula>$G$43</formula>
    </cfRule>
  </conditionalFormatting>
  <conditionalFormatting sqref="H44">
    <cfRule type="cellIs" dxfId="11766" priority="468" operator="greaterThan">
      <formula>$G$44</formula>
    </cfRule>
  </conditionalFormatting>
  <conditionalFormatting sqref="H46">
    <cfRule type="cellIs" dxfId="11765" priority="467" operator="greaterThan">
      <formula>$G$46</formula>
    </cfRule>
  </conditionalFormatting>
  <conditionalFormatting sqref="H53">
    <cfRule type="cellIs" dxfId="11764" priority="466" operator="greaterThan">
      <formula>$G$53</formula>
    </cfRule>
  </conditionalFormatting>
  <conditionalFormatting sqref="H54">
    <cfRule type="cellIs" dxfId="11763" priority="465" operator="greaterThan">
      <formula>$G$54</formula>
    </cfRule>
  </conditionalFormatting>
  <conditionalFormatting sqref="H58">
    <cfRule type="cellIs" dxfId="11762" priority="464" operator="greaterThan">
      <formula>$G$58</formula>
    </cfRule>
  </conditionalFormatting>
  <conditionalFormatting sqref="H56">
    <cfRule type="cellIs" dxfId="11761" priority="463" operator="greaterThan">
      <formula>$G$56</formula>
    </cfRule>
  </conditionalFormatting>
  <conditionalFormatting sqref="H59">
    <cfRule type="cellIs" dxfId="11760" priority="462" operator="greaterThan">
      <formula>$G$59</formula>
    </cfRule>
  </conditionalFormatting>
  <conditionalFormatting sqref="H55">
    <cfRule type="cellIs" dxfId="11759" priority="461" operator="greaterThan">
      <formula>$G$55</formula>
    </cfRule>
  </conditionalFormatting>
  <conditionalFormatting sqref="H61">
    <cfRule type="cellIs" dxfId="11758" priority="460" operator="greaterThan">
      <formula>$G$61</formula>
    </cfRule>
  </conditionalFormatting>
  <conditionalFormatting sqref="H66">
    <cfRule type="cellIs" dxfId="11757" priority="459" operator="greaterThan">
      <formula>$G$66</formula>
    </cfRule>
  </conditionalFormatting>
  <conditionalFormatting sqref="H67">
    <cfRule type="cellIs" dxfId="11756" priority="458" operator="greaterThan">
      <formula>$G$67</formula>
    </cfRule>
  </conditionalFormatting>
  <conditionalFormatting sqref="H68">
    <cfRule type="cellIs" dxfId="11755" priority="457" operator="greaterThan">
      <formula>$G$68</formula>
    </cfRule>
  </conditionalFormatting>
  <conditionalFormatting sqref="H69">
    <cfRule type="cellIs" dxfId="11754" priority="456" operator="greaterThan">
      <formula>$G$69</formula>
    </cfRule>
  </conditionalFormatting>
  <conditionalFormatting sqref="H70">
    <cfRule type="cellIs" dxfId="11753" priority="455" operator="greaterThan">
      <formula>$G$70</formula>
    </cfRule>
  </conditionalFormatting>
  <conditionalFormatting sqref="H71">
    <cfRule type="cellIs" dxfId="11752" priority="454" operator="greaterThan">
      <formula>$G$71</formula>
    </cfRule>
  </conditionalFormatting>
  <conditionalFormatting sqref="H72">
    <cfRule type="cellIs" dxfId="11751" priority="453" operator="greaterThan">
      <formula>$G$72</formula>
    </cfRule>
  </conditionalFormatting>
  <conditionalFormatting sqref="H73">
    <cfRule type="cellIs" dxfId="11750" priority="452" operator="greaterThan">
      <formula>$G$73</formula>
    </cfRule>
  </conditionalFormatting>
  <conditionalFormatting sqref="H74">
    <cfRule type="cellIs" dxfId="11749" priority="451" operator="greaterThan">
      <formula>$G$74</formula>
    </cfRule>
  </conditionalFormatting>
  <conditionalFormatting sqref="H75">
    <cfRule type="cellIs" dxfId="11748" priority="450" operator="greaterThan">
      <formula>$G$75</formula>
    </cfRule>
  </conditionalFormatting>
  <conditionalFormatting sqref="H76">
    <cfRule type="cellIs" dxfId="11747" priority="449" operator="greaterThan">
      <formula>G76</formula>
    </cfRule>
  </conditionalFormatting>
  <conditionalFormatting sqref="J27">
    <cfRule type="cellIs" dxfId="11746" priority="448" operator="greaterThan">
      <formula>$I$27</formula>
    </cfRule>
  </conditionalFormatting>
  <conditionalFormatting sqref="J28">
    <cfRule type="cellIs" dxfId="11745" priority="447" operator="greaterThan">
      <formula>$I$28</formula>
    </cfRule>
  </conditionalFormatting>
  <conditionalFormatting sqref="J29">
    <cfRule type="cellIs" dxfId="11744" priority="446" operator="greaterThan">
      <formula>$I$29</formula>
    </cfRule>
  </conditionalFormatting>
  <conditionalFormatting sqref="J32">
    <cfRule type="cellIs" dxfId="11743" priority="445" operator="greaterThan">
      <formula>$I$32</formula>
    </cfRule>
  </conditionalFormatting>
  <conditionalFormatting sqref="J33">
    <cfRule type="cellIs" dxfId="11742" priority="444" operator="greaterThan">
      <formula>$I$33</formula>
    </cfRule>
  </conditionalFormatting>
  <conditionalFormatting sqref="J34">
    <cfRule type="cellIs" dxfId="11741" priority="443" operator="greaterThan">
      <formula>$I$34</formula>
    </cfRule>
  </conditionalFormatting>
  <conditionalFormatting sqref="J30">
    <cfRule type="cellIs" dxfId="11740" priority="442" operator="greaterThan">
      <formula>$I$30</formula>
    </cfRule>
  </conditionalFormatting>
  <conditionalFormatting sqref="J31">
    <cfRule type="cellIs" dxfId="11739" priority="441" operator="greaterThan">
      <formula>$I$31</formula>
    </cfRule>
  </conditionalFormatting>
  <conditionalFormatting sqref="W27">
    <cfRule type="cellIs" dxfId="11738" priority="440" operator="greaterThan">
      <formula>$V$27</formula>
    </cfRule>
  </conditionalFormatting>
  <conditionalFormatting sqref="W28">
    <cfRule type="cellIs" dxfId="11737" priority="439" operator="greaterThan">
      <formula>$V$28</formula>
    </cfRule>
  </conditionalFormatting>
  <conditionalFormatting sqref="W29">
    <cfRule type="cellIs" dxfId="11736" priority="438" operator="greaterThan">
      <formula>$V$29</formula>
    </cfRule>
  </conditionalFormatting>
  <conditionalFormatting sqref="W32">
    <cfRule type="cellIs" dxfId="11735" priority="437" operator="greaterThan">
      <formula>$V$32</formula>
    </cfRule>
  </conditionalFormatting>
  <conditionalFormatting sqref="W33">
    <cfRule type="cellIs" dxfId="11734" priority="436" operator="greaterThan">
      <formula>$V$33</formula>
    </cfRule>
  </conditionalFormatting>
  <conditionalFormatting sqref="W34">
    <cfRule type="cellIs" dxfId="11733" priority="435" operator="greaterThan">
      <formula>$V$34</formula>
    </cfRule>
  </conditionalFormatting>
  <conditionalFormatting sqref="W30">
    <cfRule type="cellIs" dxfId="11732" priority="434" operator="greaterThan">
      <formula>$V$30</formula>
    </cfRule>
  </conditionalFormatting>
  <conditionalFormatting sqref="W31">
    <cfRule type="cellIs" dxfId="11731" priority="433" operator="greaterThan">
      <formula>$V$31</formula>
    </cfRule>
  </conditionalFormatting>
  <conditionalFormatting sqref="Y27">
    <cfRule type="cellIs" dxfId="11730" priority="432" operator="greaterThan">
      <formula>$X$27</formula>
    </cfRule>
  </conditionalFormatting>
  <conditionalFormatting sqref="Y28">
    <cfRule type="cellIs" dxfId="11729" priority="431" operator="greaterThan">
      <formula>$X$28</formula>
    </cfRule>
  </conditionalFormatting>
  <conditionalFormatting sqref="Y29">
    <cfRule type="cellIs" dxfId="11728" priority="430" operator="greaterThan">
      <formula>$X$29</formula>
    </cfRule>
  </conditionalFormatting>
  <conditionalFormatting sqref="Y32">
    <cfRule type="cellIs" dxfId="11727" priority="429" operator="greaterThan">
      <formula>$X$32</formula>
    </cfRule>
  </conditionalFormatting>
  <conditionalFormatting sqref="Y33">
    <cfRule type="cellIs" dxfId="11726" priority="428" operator="greaterThan">
      <formula>$X$33</formula>
    </cfRule>
  </conditionalFormatting>
  <conditionalFormatting sqref="Y34">
    <cfRule type="cellIs" dxfId="11725" priority="427" operator="greaterThan">
      <formula>$X$34</formula>
    </cfRule>
  </conditionalFormatting>
  <conditionalFormatting sqref="Y30">
    <cfRule type="cellIs" dxfId="11724" priority="426" operator="greaterThan">
      <formula>$X$30</formula>
    </cfRule>
  </conditionalFormatting>
  <conditionalFormatting sqref="Y31">
    <cfRule type="cellIs" dxfId="11723" priority="425" operator="greaterThan">
      <formula>$X$31</formula>
    </cfRule>
  </conditionalFormatting>
  <conditionalFormatting sqref="J35">
    <cfRule type="cellIs" dxfId="11722" priority="424" operator="greaterThan">
      <formula>$I$35</formula>
    </cfRule>
  </conditionalFormatting>
  <conditionalFormatting sqref="J36">
    <cfRule type="cellIs" dxfId="11721" priority="423" operator="greaterThan">
      <formula>$I$36</formula>
    </cfRule>
  </conditionalFormatting>
  <conditionalFormatting sqref="J37">
    <cfRule type="cellIs" dxfId="11720" priority="422" operator="greaterThan">
      <formula>$I$37</formula>
    </cfRule>
  </conditionalFormatting>
  <conditionalFormatting sqref="J38">
    <cfRule type="cellIs" dxfId="11719" priority="421" operator="greaterThan">
      <formula>$I$38</formula>
    </cfRule>
  </conditionalFormatting>
  <conditionalFormatting sqref="J41">
    <cfRule type="cellIs" dxfId="11718" priority="420" operator="greaterThan">
      <formula>$I$41</formula>
    </cfRule>
  </conditionalFormatting>
  <conditionalFormatting sqref="J39">
    <cfRule type="cellIs" dxfId="11717" priority="419" operator="greaterThan">
      <formula>$I$39</formula>
    </cfRule>
  </conditionalFormatting>
  <conditionalFormatting sqref="J40">
    <cfRule type="cellIs" dxfId="11716" priority="418" operator="greaterThan">
      <formula>$I$40</formula>
    </cfRule>
  </conditionalFormatting>
  <conditionalFormatting sqref="J45">
    <cfRule type="cellIs" dxfId="11715" priority="417" operator="greaterThan">
      <formula>$I$45</formula>
    </cfRule>
  </conditionalFormatting>
  <conditionalFormatting sqref="J42">
    <cfRule type="cellIs" dxfId="11714" priority="416" operator="greaterThan">
      <formula>$I$42</formula>
    </cfRule>
  </conditionalFormatting>
  <conditionalFormatting sqref="J43">
    <cfRule type="cellIs" dxfId="11713" priority="415" operator="greaterThan">
      <formula>$I$43</formula>
    </cfRule>
  </conditionalFormatting>
  <conditionalFormatting sqref="J44">
    <cfRule type="cellIs" dxfId="11712" priority="414" operator="greaterThan">
      <formula>$I$44</formula>
    </cfRule>
  </conditionalFormatting>
  <conditionalFormatting sqref="J46">
    <cfRule type="cellIs" dxfId="11711" priority="413" operator="greaterThan">
      <formula>$I$46</formula>
    </cfRule>
  </conditionalFormatting>
  <conditionalFormatting sqref="W35">
    <cfRule type="cellIs" dxfId="11710" priority="412" operator="greaterThan">
      <formula>$V$35</formula>
    </cfRule>
  </conditionalFormatting>
  <conditionalFormatting sqref="W36">
    <cfRule type="cellIs" dxfId="11709" priority="411" operator="greaterThan">
      <formula>$V$36</formula>
    </cfRule>
  </conditionalFormatting>
  <conditionalFormatting sqref="W37">
    <cfRule type="cellIs" dxfId="11708" priority="410" operator="greaterThan">
      <formula>$V$37</formula>
    </cfRule>
  </conditionalFormatting>
  <conditionalFormatting sqref="W38">
    <cfRule type="cellIs" dxfId="11707" priority="409" operator="greaterThan">
      <formula>$V$38</formula>
    </cfRule>
  </conditionalFormatting>
  <conditionalFormatting sqref="W41">
    <cfRule type="cellIs" dxfId="11706" priority="408" operator="greaterThan">
      <formula>$V$41</formula>
    </cfRule>
  </conditionalFormatting>
  <conditionalFormatting sqref="W39">
    <cfRule type="cellIs" dxfId="11705" priority="407" operator="greaterThan">
      <formula>$V$39</formula>
    </cfRule>
  </conditionalFormatting>
  <conditionalFormatting sqref="W40">
    <cfRule type="cellIs" dxfId="11704" priority="406" operator="greaterThan">
      <formula>$V$40</formula>
    </cfRule>
  </conditionalFormatting>
  <conditionalFormatting sqref="W45">
    <cfRule type="cellIs" dxfId="11703" priority="405" operator="greaterThan">
      <formula>$V$45</formula>
    </cfRule>
  </conditionalFormatting>
  <conditionalFormatting sqref="W42">
    <cfRule type="cellIs" dxfId="11702" priority="404" operator="greaterThan">
      <formula>$V$42</formula>
    </cfRule>
  </conditionalFormatting>
  <conditionalFormatting sqref="W43">
    <cfRule type="cellIs" dxfId="11701" priority="403" operator="greaterThan">
      <formula>$V$43</formula>
    </cfRule>
  </conditionalFormatting>
  <conditionalFormatting sqref="W44">
    <cfRule type="cellIs" dxfId="11700" priority="402" operator="greaterThan">
      <formula>$V$44</formula>
    </cfRule>
  </conditionalFormatting>
  <conditionalFormatting sqref="W46">
    <cfRule type="cellIs" dxfId="11699" priority="401" operator="greaterThan">
      <formula>$V$46</formula>
    </cfRule>
  </conditionalFormatting>
  <conditionalFormatting sqref="Y35">
    <cfRule type="cellIs" dxfId="11698" priority="400" operator="greaterThan">
      <formula>$X$35</formula>
    </cfRule>
  </conditionalFormatting>
  <conditionalFormatting sqref="Y36">
    <cfRule type="cellIs" dxfId="11697" priority="399" operator="greaterThan">
      <formula>$X$36</formula>
    </cfRule>
  </conditionalFormatting>
  <conditionalFormatting sqref="Y37">
    <cfRule type="cellIs" dxfId="11696" priority="398" operator="greaterThan">
      <formula>$X$37</formula>
    </cfRule>
  </conditionalFormatting>
  <conditionalFormatting sqref="Y38">
    <cfRule type="cellIs" dxfId="11695" priority="397" operator="greaterThan">
      <formula>$X$38</formula>
    </cfRule>
  </conditionalFormatting>
  <conditionalFormatting sqref="Y41">
    <cfRule type="cellIs" dxfId="11694" priority="396" operator="greaterThan">
      <formula>$X$41</formula>
    </cfRule>
  </conditionalFormatting>
  <conditionalFormatting sqref="Y39">
    <cfRule type="cellIs" dxfId="11693" priority="395" operator="greaterThan">
      <formula>$X$39</formula>
    </cfRule>
  </conditionalFormatting>
  <conditionalFormatting sqref="Y40">
    <cfRule type="cellIs" dxfId="11692" priority="394" operator="greaterThan">
      <formula>$X$40</formula>
    </cfRule>
  </conditionalFormatting>
  <conditionalFormatting sqref="Y45">
    <cfRule type="cellIs" dxfId="11691" priority="393" operator="greaterThan">
      <formula>$X$45</formula>
    </cfRule>
  </conditionalFormatting>
  <conditionalFormatting sqref="Y42">
    <cfRule type="cellIs" dxfId="11690" priority="392" operator="greaterThan">
      <formula>$X$42</formula>
    </cfRule>
  </conditionalFormatting>
  <conditionalFormatting sqref="Y43">
    <cfRule type="cellIs" dxfId="11689" priority="391" operator="greaterThan">
      <formula>$X$43</formula>
    </cfRule>
  </conditionalFormatting>
  <conditionalFormatting sqref="Y44">
    <cfRule type="cellIs" dxfId="11688" priority="390" operator="greaterThan">
      <formula>$X$44</formula>
    </cfRule>
  </conditionalFormatting>
  <conditionalFormatting sqref="Y46">
    <cfRule type="cellIs" dxfId="11687" priority="389" operator="greaterThan">
      <formula>$X$46</formula>
    </cfRule>
  </conditionalFormatting>
  <conditionalFormatting sqref="J53">
    <cfRule type="cellIs" dxfId="11686" priority="388" operator="greaterThan">
      <formula>$I$53</formula>
    </cfRule>
  </conditionalFormatting>
  <conditionalFormatting sqref="J54">
    <cfRule type="cellIs" dxfId="11685" priority="387" operator="greaterThan">
      <formula>$I$54</formula>
    </cfRule>
  </conditionalFormatting>
  <conditionalFormatting sqref="J58">
    <cfRule type="cellIs" dxfId="11684" priority="386" operator="greaterThan">
      <formula>$I$58</formula>
    </cfRule>
  </conditionalFormatting>
  <conditionalFormatting sqref="J56">
    <cfRule type="cellIs" dxfId="11683" priority="385" operator="greaterThan">
      <formula>$I$56</formula>
    </cfRule>
  </conditionalFormatting>
  <conditionalFormatting sqref="J59">
    <cfRule type="cellIs" dxfId="11682" priority="384" operator="greaterThan">
      <formula>$I$59</formula>
    </cfRule>
  </conditionalFormatting>
  <conditionalFormatting sqref="J55">
    <cfRule type="cellIs" dxfId="11681" priority="383" operator="greaterThan">
      <formula>$I$55</formula>
    </cfRule>
  </conditionalFormatting>
  <conditionalFormatting sqref="J61">
    <cfRule type="cellIs" dxfId="11680" priority="382" operator="greaterThan">
      <formula>$I$61</formula>
    </cfRule>
  </conditionalFormatting>
  <conditionalFormatting sqref="W53">
    <cfRule type="cellIs" dxfId="11679" priority="381" operator="greaterThan">
      <formula>$V$53</formula>
    </cfRule>
  </conditionalFormatting>
  <conditionalFormatting sqref="W54">
    <cfRule type="cellIs" dxfId="11678" priority="380" operator="greaterThan">
      <formula>$V$54</formula>
    </cfRule>
  </conditionalFormatting>
  <conditionalFormatting sqref="W58">
    <cfRule type="cellIs" dxfId="11677" priority="379" operator="greaterThan">
      <formula>$V$58</formula>
    </cfRule>
  </conditionalFormatting>
  <conditionalFormatting sqref="W56">
    <cfRule type="cellIs" dxfId="11676" priority="378" operator="greaterThan">
      <formula>$V$56</formula>
    </cfRule>
  </conditionalFormatting>
  <conditionalFormatting sqref="W59">
    <cfRule type="cellIs" dxfId="11675" priority="377" operator="greaterThan">
      <formula>$V$59</formula>
    </cfRule>
  </conditionalFormatting>
  <conditionalFormatting sqref="W55">
    <cfRule type="cellIs" dxfId="11674" priority="376" operator="greaterThan">
      <formula>$V$55</formula>
    </cfRule>
  </conditionalFormatting>
  <conditionalFormatting sqref="W61">
    <cfRule type="cellIs" dxfId="11673" priority="375" operator="greaterThan">
      <formula>$V$61</formula>
    </cfRule>
  </conditionalFormatting>
  <conditionalFormatting sqref="Y53">
    <cfRule type="cellIs" dxfId="11672" priority="374" operator="greaterThan">
      <formula>$X$53</formula>
    </cfRule>
  </conditionalFormatting>
  <conditionalFormatting sqref="Y54">
    <cfRule type="cellIs" dxfId="11671" priority="373" operator="greaterThan">
      <formula>$X$54</formula>
    </cfRule>
  </conditionalFormatting>
  <conditionalFormatting sqref="Y58">
    <cfRule type="cellIs" dxfId="11670" priority="372" operator="greaterThan">
      <formula>$X$58</formula>
    </cfRule>
  </conditionalFormatting>
  <conditionalFormatting sqref="Y56">
    <cfRule type="cellIs" dxfId="11669" priority="371" operator="greaterThan">
      <formula>$X$56</formula>
    </cfRule>
  </conditionalFormatting>
  <conditionalFormatting sqref="Y59">
    <cfRule type="cellIs" dxfId="11668" priority="370" operator="greaterThan">
      <formula>$X$59</formula>
    </cfRule>
  </conditionalFormatting>
  <conditionalFormatting sqref="Y55">
    <cfRule type="cellIs" dxfId="11667" priority="369" operator="greaterThan">
      <formula>$X$55</formula>
    </cfRule>
  </conditionalFormatting>
  <conditionalFormatting sqref="Y61">
    <cfRule type="cellIs" dxfId="11666" priority="368" operator="greaterThan">
      <formula>$X$61</formula>
    </cfRule>
  </conditionalFormatting>
  <conditionalFormatting sqref="J66">
    <cfRule type="cellIs" dxfId="11665" priority="367" operator="greaterThan">
      <formula>$I$66</formula>
    </cfRule>
  </conditionalFormatting>
  <conditionalFormatting sqref="J67">
    <cfRule type="cellIs" dxfId="11664" priority="366" operator="greaterThan">
      <formula>$I$67</formula>
    </cfRule>
  </conditionalFormatting>
  <conditionalFormatting sqref="J68">
    <cfRule type="cellIs" dxfId="11663" priority="365" operator="greaterThan">
      <formula>$I$68</formula>
    </cfRule>
  </conditionalFormatting>
  <conditionalFormatting sqref="J69">
    <cfRule type="cellIs" dxfId="11662" priority="364" operator="greaterThan">
      <formula>$I$69</formula>
    </cfRule>
  </conditionalFormatting>
  <conditionalFormatting sqref="J70">
    <cfRule type="cellIs" dxfId="11661" priority="363" operator="greaterThan">
      <formula>$I$70</formula>
    </cfRule>
  </conditionalFormatting>
  <conditionalFormatting sqref="W66">
    <cfRule type="cellIs" dxfId="11660" priority="362" operator="greaterThan">
      <formula>$V$66</formula>
    </cfRule>
  </conditionalFormatting>
  <conditionalFormatting sqref="W67">
    <cfRule type="cellIs" dxfId="11659" priority="361" operator="greaterThan">
      <formula>$V$67</formula>
    </cfRule>
  </conditionalFormatting>
  <conditionalFormatting sqref="W68">
    <cfRule type="cellIs" dxfId="11658" priority="360" operator="greaterThan">
      <formula>$V$68</formula>
    </cfRule>
  </conditionalFormatting>
  <conditionalFormatting sqref="W69">
    <cfRule type="cellIs" dxfId="11657" priority="359" operator="greaterThan">
      <formula>$V$69</formula>
    </cfRule>
  </conditionalFormatting>
  <conditionalFormatting sqref="W70">
    <cfRule type="cellIs" dxfId="11656" priority="358" operator="greaterThan">
      <formula>$V$70</formula>
    </cfRule>
  </conditionalFormatting>
  <conditionalFormatting sqref="Y66">
    <cfRule type="cellIs" dxfId="11655" priority="357" operator="greaterThan">
      <formula>$X$66</formula>
    </cfRule>
  </conditionalFormatting>
  <conditionalFormatting sqref="Y67">
    <cfRule type="cellIs" dxfId="11654" priority="356" operator="greaterThan">
      <formula>$X$67</formula>
    </cfRule>
  </conditionalFormatting>
  <conditionalFormatting sqref="Y68">
    <cfRule type="cellIs" dxfId="11653" priority="355" operator="greaterThan">
      <formula>$X$68</formula>
    </cfRule>
  </conditionalFormatting>
  <conditionalFormatting sqref="Y69">
    <cfRule type="cellIs" dxfId="11652" priority="354" operator="greaterThan">
      <formula>$X$69</formula>
    </cfRule>
  </conditionalFormatting>
  <conditionalFormatting sqref="Y70">
    <cfRule type="cellIs" dxfId="11651" priority="353" operator="greaterThan">
      <formula>$X$70</formula>
    </cfRule>
  </conditionalFormatting>
  <conditionalFormatting sqref="J71">
    <cfRule type="cellIs" dxfId="11650" priority="352" operator="greaterThan">
      <formula>$I$71</formula>
    </cfRule>
  </conditionalFormatting>
  <conditionalFormatting sqref="W71">
    <cfRule type="cellIs" dxfId="11649" priority="351" operator="greaterThan">
      <formula>$V$71</formula>
    </cfRule>
  </conditionalFormatting>
  <conditionalFormatting sqref="Y71">
    <cfRule type="cellIs" dxfId="11648" priority="350" operator="greaterThan">
      <formula>$X$71</formula>
    </cfRule>
  </conditionalFormatting>
  <conditionalFormatting sqref="J72">
    <cfRule type="cellIs" dxfId="11647" priority="349" operator="greaterThan">
      <formula>$I$72</formula>
    </cfRule>
  </conditionalFormatting>
  <conditionalFormatting sqref="J73">
    <cfRule type="cellIs" dxfId="11646" priority="348" operator="greaterThan">
      <formula>$I$73</formula>
    </cfRule>
  </conditionalFormatting>
  <conditionalFormatting sqref="J74">
    <cfRule type="cellIs" dxfId="11645" priority="347" operator="greaterThan">
      <formula>$I$74</formula>
    </cfRule>
  </conditionalFormatting>
  <conditionalFormatting sqref="J75">
    <cfRule type="cellIs" dxfId="11644" priority="346" operator="greaterThan">
      <formula>$I$75</formula>
    </cfRule>
  </conditionalFormatting>
  <conditionalFormatting sqref="J76">
    <cfRule type="cellIs" dxfId="11643" priority="345" operator="greaterThan">
      <formula>$I$76</formula>
    </cfRule>
  </conditionalFormatting>
  <conditionalFormatting sqref="W72">
    <cfRule type="cellIs" dxfId="11642" priority="344" operator="greaterThan">
      <formula>$V$72</formula>
    </cfRule>
  </conditionalFormatting>
  <conditionalFormatting sqref="W73">
    <cfRule type="cellIs" dxfId="11641" priority="343" operator="greaterThan">
      <formula>$V$73</formula>
    </cfRule>
  </conditionalFormatting>
  <conditionalFormatting sqref="W74">
    <cfRule type="cellIs" dxfId="11640" priority="342" operator="greaterThan">
      <formula>$V$74</formula>
    </cfRule>
  </conditionalFormatting>
  <conditionalFormatting sqref="W75">
    <cfRule type="cellIs" dxfId="11639" priority="341" operator="greaterThan">
      <formula>$V$75</formula>
    </cfRule>
  </conditionalFormatting>
  <conditionalFormatting sqref="W76">
    <cfRule type="cellIs" dxfId="11638" priority="340" operator="greaterThan">
      <formula>$V$76</formula>
    </cfRule>
  </conditionalFormatting>
  <conditionalFormatting sqref="Y72">
    <cfRule type="cellIs" dxfId="11637" priority="339" operator="greaterThan">
      <formula>$X$72</formula>
    </cfRule>
  </conditionalFormatting>
  <conditionalFormatting sqref="Y73">
    <cfRule type="cellIs" dxfId="11636" priority="338" operator="greaterThan">
      <formula>$X$73</formula>
    </cfRule>
  </conditionalFormatting>
  <conditionalFormatting sqref="Y74">
    <cfRule type="cellIs" dxfId="11635" priority="337" operator="greaterThan">
      <formula>$X$74</formula>
    </cfRule>
  </conditionalFormatting>
  <conditionalFormatting sqref="Y75">
    <cfRule type="cellIs" dxfId="11634" priority="336" operator="greaterThan">
      <formula>$X$75</formula>
    </cfRule>
  </conditionalFormatting>
  <conditionalFormatting sqref="Y76">
    <cfRule type="cellIs" dxfId="11633" priority="335" operator="greaterThan">
      <formula>$X$76</formula>
    </cfRule>
  </conditionalFormatting>
  <conditionalFormatting sqref="H57">
    <cfRule type="cellIs" dxfId="11632" priority="334" operator="greaterThan">
      <formula>$G$57</formula>
    </cfRule>
  </conditionalFormatting>
  <conditionalFormatting sqref="J57">
    <cfRule type="cellIs" dxfId="11631" priority="333" operator="greaterThan">
      <formula>$I$57</formula>
    </cfRule>
  </conditionalFormatting>
  <conditionalFormatting sqref="W57">
    <cfRule type="cellIs" dxfId="11630" priority="332" operator="greaterThan">
      <formula>$V$57</formula>
    </cfRule>
  </conditionalFormatting>
  <conditionalFormatting sqref="Y57">
    <cfRule type="cellIs" dxfId="11629" priority="331" operator="greaterThan">
      <formula>$X$57</formula>
    </cfRule>
  </conditionalFormatting>
  <conditionalFormatting sqref="H60">
    <cfRule type="cellIs" dxfId="11628" priority="330" operator="greaterThan">
      <formula>$G$60</formula>
    </cfRule>
  </conditionalFormatting>
  <conditionalFormatting sqref="J60">
    <cfRule type="cellIs" dxfId="11627" priority="329" operator="greaterThan">
      <formula>$I$60</formula>
    </cfRule>
  </conditionalFormatting>
  <conditionalFormatting sqref="W60">
    <cfRule type="cellIs" dxfId="11626" priority="328" operator="greaterThan">
      <formula>$V$60</formula>
    </cfRule>
  </conditionalFormatting>
  <conditionalFormatting sqref="Y60">
    <cfRule type="cellIs" dxfId="11625" priority="327" operator="greaterThan">
      <formula>$X$60</formula>
    </cfRule>
  </conditionalFormatting>
  <conditionalFormatting sqref="O27">
    <cfRule type="expression" dxfId="11624" priority="325">
      <formula>H27&gt;=23</formula>
    </cfRule>
    <cfRule type="expression" dxfId="11623" priority="326">
      <formula>H27&lt;23</formula>
    </cfRule>
  </conditionalFormatting>
  <conditionalFormatting sqref="P27">
    <cfRule type="expression" dxfId="11622" priority="323">
      <formula>H27&gt;=G27-8</formula>
    </cfRule>
    <cfRule type="expression" dxfId="11621" priority="324">
      <formula>H27&lt;G27-8</formula>
    </cfRule>
  </conditionalFormatting>
  <conditionalFormatting sqref="O28">
    <cfRule type="expression" dxfId="11620" priority="321">
      <formula>H28&gt;=23</formula>
    </cfRule>
    <cfRule type="expression" dxfId="11619" priority="322">
      <formula>H28&lt;23</formula>
    </cfRule>
  </conditionalFormatting>
  <conditionalFormatting sqref="P28">
    <cfRule type="expression" dxfId="11618" priority="319">
      <formula>H28&gt;=G28-8</formula>
    </cfRule>
    <cfRule type="expression" dxfId="11617" priority="320">
      <formula>H28&lt;G28-8</formula>
    </cfRule>
  </conditionalFormatting>
  <conditionalFormatting sqref="O29">
    <cfRule type="expression" dxfId="11616" priority="317">
      <formula>H29&gt;=23</formula>
    </cfRule>
    <cfRule type="expression" dxfId="11615" priority="318">
      <formula>H29&lt;23</formula>
    </cfRule>
  </conditionalFormatting>
  <conditionalFormatting sqref="P29">
    <cfRule type="expression" dxfId="11614" priority="315">
      <formula>H29&gt;=G29-8</formula>
    </cfRule>
    <cfRule type="expression" dxfId="11613" priority="316">
      <formula>H29&lt;G29-8</formula>
    </cfRule>
  </conditionalFormatting>
  <conditionalFormatting sqref="O32">
    <cfRule type="expression" dxfId="11612" priority="313">
      <formula>H32&gt;=23</formula>
    </cfRule>
    <cfRule type="expression" dxfId="11611" priority="314">
      <formula>H32&lt;23</formula>
    </cfRule>
  </conditionalFormatting>
  <conditionalFormatting sqref="P32">
    <cfRule type="expression" dxfId="11610" priority="311">
      <formula>H32&gt;=G32-8</formula>
    </cfRule>
    <cfRule type="expression" dxfId="11609" priority="312">
      <formula>H32&lt;G32-8</formula>
    </cfRule>
  </conditionalFormatting>
  <conditionalFormatting sqref="O33">
    <cfRule type="expression" dxfId="11608" priority="309">
      <formula>H33&gt;=23</formula>
    </cfRule>
    <cfRule type="expression" dxfId="11607" priority="310">
      <formula>H33&lt;23</formula>
    </cfRule>
  </conditionalFormatting>
  <conditionalFormatting sqref="P33">
    <cfRule type="expression" dxfId="11606" priority="307">
      <formula>H33&gt;=G33-8</formula>
    </cfRule>
    <cfRule type="expression" dxfId="11605" priority="308">
      <formula>H33&lt;G33-8</formula>
    </cfRule>
  </conditionalFormatting>
  <conditionalFormatting sqref="O34">
    <cfRule type="expression" dxfId="11604" priority="305">
      <formula>H34&gt;=23</formula>
    </cfRule>
    <cfRule type="expression" dxfId="11603" priority="306">
      <formula>H34&lt;23</formula>
    </cfRule>
  </conditionalFormatting>
  <conditionalFormatting sqref="P34">
    <cfRule type="expression" dxfId="11602" priority="303">
      <formula>H34&gt;=G34-8</formula>
    </cfRule>
    <cfRule type="expression" dxfId="11601" priority="304">
      <formula>H34&lt;G34-8</formula>
    </cfRule>
  </conditionalFormatting>
  <conditionalFormatting sqref="O30">
    <cfRule type="expression" dxfId="11600" priority="301">
      <formula>H30&gt;=23</formula>
    </cfRule>
    <cfRule type="expression" dxfId="11599" priority="302">
      <formula>H30&lt;23</formula>
    </cfRule>
  </conditionalFormatting>
  <conditionalFormatting sqref="P30">
    <cfRule type="expression" dxfId="11598" priority="299">
      <formula>H30&gt;=G30-8</formula>
    </cfRule>
    <cfRule type="expression" dxfId="11597" priority="300">
      <formula>H30&lt;G30-8</formula>
    </cfRule>
  </conditionalFormatting>
  <conditionalFormatting sqref="O31">
    <cfRule type="expression" dxfId="11596" priority="297">
      <formula>H31&gt;=23</formula>
    </cfRule>
    <cfRule type="expression" dxfId="11595" priority="298">
      <formula>H31&lt;23</formula>
    </cfRule>
  </conditionalFormatting>
  <conditionalFormatting sqref="P31">
    <cfRule type="expression" dxfId="11594" priority="295">
      <formula>H31&gt;=G31-8</formula>
    </cfRule>
    <cfRule type="expression" dxfId="11593" priority="296">
      <formula>H31&lt;G31-8</formula>
    </cfRule>
  </conditionalFormatting>
  <conditionalFormatting sqref="O35">
    <cfRule type="expression" dxfId="11592" priority="293">
      <formula>H35&gt;=23</formula>
    </cfRule>
    <cfRule type="expression" dxfId="11591" priority="294">
      <formula>H35&lt;23</formula>
    </cfRule>
  </conditionalFormatting>
  <conditionalFormatting sqref="P35">
    <cfRule type="expression" dxfId="11590" priority="291">
      <formula>H35&gt;=G35-8</formula>
    </cfRule>
    <cfRule type="expression" dxfId="11589" priority="292">
      <formula>H35&lt;G35-8</formula>
    </cfRule>
  </conditionalFormatting>
  <conditionalFormatting sqref="O36">
    <cfRule type="expression" dxfId="11588" priority="289">
      <formula>H36&gt;=23</formula>
    </cfRule>
    <cfRule type="expression" dxfId="11587" priority="290">
      <formula>H36&lt;23</formula>
    </cfRule>
  </conditionalFormatting>
  <conditionalFormatting sqref="P36">
    <cfRule type="expression" dxfId="11586" priority="287">
      <formula>H36&gt;=G36-8</formula>
    </cfRule>
    <cfRule type="expression" dxfId="11585" priority="288">
      <formula>H36&lt;G36-8</formula>
    </cfRule>
  </conditionalFormatting>
  <conditionalFormatting sqref="O37">
    <cfRule type="expression" dxfId="11584" priority="285">
      <formula>H37&gt;=23</formula>
    </cfRule>
    <cfRule type="expression" dxfId="11583" priority="286">
      <formula>H37&lt;23</formula>
    </cfRule>
  </conditionalFormatting>
  <conditionalFormatting sqref="P37">
    <cfRule type="expression" dxfId="11582" priority="283">
      <formula>H37&gt;=G37-8</formula>
    </cfRule>
    <cfRule type="expression" dxfId="11581" priority="284">
      <formula>H37&lt;G37-8</formula>
    </cfRule>
  </conditionalFormatting>
  <conditionalFormatting sqref="O38">
    <cfRule type="expression" dxfId="11580" priority="281">
      <formula>H38&gt;=23</formula>
    </cfRule>
    <cfRule type="expression" dxfId="11579" priority="282">
      <formula>H38&lt;23</formula>
    </cfRule>
  </conditionalFormatting>
  <conditionalFormatting sqref="P38">
    <cfRule type="expression" dxfId="11578" priority="279">
      <formula>H38&gt;=G38-8</formula>
    </cfRule>
    <cfRule type="expression" dxfId="11577" priority="280">
      <formula>H38&lt;G38-8</formula>
    </cfRule>
  </conditionalFormatting>
  <conditionalFormatting sqref="O39">
    <cfRule type="expression" dxfId="11576" priority="277">
      <formula>H39&gt;=23</formula>
    </cfRule>
    <cfRule type="expression" dxfId="11575" priority="278">
      <formula>H39&lt;23</formula>
    </cfRule>
  </conditionalFormatting>
  <conditionalFormatting sqref="P39">
    <cfRule type="expression" dxfId="11574" priority="275">
      <formula>H39&gt;=G39-8</formula>
    </cfRule>
    <cfRule type="expression" dxfId="11573" priority="276">
      <formula>H39&lt;G39-8</formula>
    </cfRule>
  </conditionalFormatting>
  <conditionalFormatting sqref="O40">
    <cfRule type="expression" dxfId="11572" priority="273">
      <formula>H40&gt;=23</formula>
    </cfRule>
    <cfRule type="expression" dxfId="11571" priority="274">
      <formula>H40&lt;23</formula>
    </cfRule>
  </conditionalFormatting>
  <conditionalFormatting sqref="P40">
    <cfRule type="expression" dxfId="11570" priority="271">
      <formula>H40&gt;=G40-8</formula>
    </cfRule>
    <cfRule type="expression" dxfId="11569" priority="272">
      <formula>H40&lt;G40-8</formula>
    </cfRule>
  </conditionalFormatting>
  <conditionalFormatting sqref="O45">
    <cfRule type="expression" dxfId="11568" priority="269">
      <formula>H45&gt;=23</formula>
    </cfRule>
    <cfRule type="expression" dxfId="11567" priority="270">
      <formula>H45&lt;23</formula>
    </cfRule>
  </conditionalFormatting>
  <conditionalFormatting sqref="P45">
    <cfRule type="expression" dxfId="11566" priority="267">
      <formula>H45&gt;=G45-8</formula>
    </cfRule>
    <cfRule type="expression" dxfId="11565" priority="268">
      <formula>H45&lt;G45-8</formula>
    </cfRule>
  </conditionalFormatting>
  <conditionalFormatting sqref="O42">
    <cfRule type="expression" dxfId="11564" priority="265">
      <formula>H42&gt;=23</formula>
    </cfRule>
    <cfRule type="expression" dxfId="11563" priority="266">
      <formula>H42&lt;23</formula>
    </cfRule>
  </conditionalFormatting>
  <conditionalFormatting sqref="P42">
    <cfRule type="expression" dxfId="11562" priority="263">
      <formula>H42&gt;=G42-8</formula>
    </cfRule>
    <cfRule type="expression" dxfId="11561" priority="264">
      <formula>H42&lt;G42-8</formula>
    </cfRule>
  </conditionalFormatting>
  <conditionalFormatting sqref="O43">
    <cfRule type="expression" dxfId="11560" priority="261">
      <formula>H43&gt;=23</formula>
    </cfRule>
    <cfRule type="expression" dxfId="11559" priority="262">
      <formula>H43&lt;23</formula>
    </cfRule>
  </conditionalFormatting>
  <conditionalFormatting sqref="P43">
    <cfRule type="expression" dxfId="11558" priority="259">
      <formula>H43&gt;=G43-8</formula>
    </cfRule>
    <cfRule type="expression" dxfId="11557" priority="260">
      <formula>H43&lt;G43-8</formula>
    </cfRule>
  </conditionalFormatting>
  <conditionalFormatting sqref="O41">
    <cfRule type="expression" dxfId="11556" priority="257">
      <formula>H41&gt;=23</formula>
    </cfRule>
    <cfRule type="expression" dxfId="11555" priority="258">
      <formula>H41&lt;23</formula>
    </cfRule>
  </conditionalFormatting>
  <conditionalFormatting sqref="P41">
    <cfRule type="expression" dxfId="11554" priority="255">
      <formula>H41&gt;=G41-8</formula>
    </cfRule>
    <cfRule type="expression" dxfId="11553" priority="256">
      <formula>H41&lt;G41-8</formula>
    </cfRule>
  </conditionalFormatting>
  <conditionalFormatting sqref="O44">
    <cfRule type="expression" dxfId="11552" priority="253">
      <formula>H44&gt;=23</formula>
    </cfRule>
    <cfRule type="expression" dxfId="11551" priority="254">
      <formula>H44&lt;23</formula>
    </cfRule>
  </conditionalFormatting>
  <conditionalFormatting sqref="P44">
    <cfRule type="expression" dxfId="11550" priority="251">
      <formula>H44&gt;=G44-8</formula>
    </cfRule>
    <cfRule type="expression" dxfId="11549" priority="252">
      <formula>H44&lt;G44-8</formula>
    </cfRule>
  </conditionalFormatting>
  <conditionalFormatting sqref="O46">
    <cfRule type="expression" dxfId="11548" priority="249">
      <formula>H46&gt;=23</formula>
    </cfRule>
    <cfRule type="expression" dxfId="11547" priority="250">
      <formula>H46&lt;23</formula>
    </cfRule>
  </conditionalFormatting>
  <conditionalFormatting sqref="P46">
    <cfRule type="expression" dxfId="11546" priority="247">
      <formula>H46&gt;=G46-8</formula>
    </cfRule>
    <cfRule type="expression" dxfId="11545" priority="248">
      <formula>H46&lt;G46-8</formula>
    </cfRule>
  </conditionalFormatting>
  <conditionalFormatting sqref="O53">
    <cfRule type="expression" dxfId="11544" priority="244">
      <formula>C53=0</formula>
    </cfRule>
    <cfRule type="expression" dxfId="11543" priority="245">
      <formula>H53&gt;=23</formula>
    </cfRule>
    <cfRule type="expression" dxfId="11542" priority="246">
      <formula>H53&lt;23</formula>
    </cfRule>
  </conditionalFormatting>
  <conditionalFormatting sqref="P53">
    <cfRule type="expression" dxfId="11541" priority="242">
      <formula>H53&gt;=G53-8</formula>
    </cfRule>
    <cfRule type="expression" dxfId="11540" priority="243">
      <formula>H53&lt;G53-8</formula>
    </cfRule>
  </conditionalFormatting>
  <conditionalFormatting sqref="O54">
    <cfRule type="expression" dxfId="11539" priority="240">
      <formula>H54&gt;=23</formula>
    </cfRule>
    <cfRule type="expression" dxfId="11538" priority="241">
      <formula>H54&lt;23</formula>
    </cfRule>
  </conditionalFormatting>
  <conditionalFormatting sqref="P54">
    <cfRule type="expression" dxfId="11537" priority="238">
      <formula>H54&gt;=G54-8</formula>
    </cfRule>
    <cfRule type="expression" dxfId="11536" priority="239">
      <formula>H54&lt;G54-8</formula>
    </cfRule>
  </conditionalFormatting>
  <conditionalFormatting sqref="O58">
    <cfRule type="expression" dxfId="11535" priority="236">
      <formula>H58&gt;=23</formula>
    </cfRule>
    <cfRule type="expression" dxfId="11534" priority="237">
      <formula>H58&lt;23</formula>
    </cfRule>
  </conditionalFormatting>
  <conditionalFormatting sqref="P58">
    <cfRule type="expression" dxfId="11533" priority="234">
      <formula>H58&gt;=G58-8</formula>
    </cfRule>
    <cfRule type="expression" dxfId="11532" priority="235">
      <formula>H58&lt;G58-8</formula>
    </cfRule>
  </conditionalFormatting>
  <conditionalFormatting sqref="O56">
    <cfRule type="expression" dxfId="11531" priority="232">
      <formula>H56&gt;=23</formula>
    </cfRule>
    <cfRule type="expression" dxfId="11530" priority="233">
      <formula>H56&lt;23</formula>
    </cfRule>
  </conditionalFormatting>
  <conditionalFormatting sqref="P56">
    <cfRule type="expression" dxfId="11529" priority="230">
      <formula>H56&gt;=G56-8</formula>
    </cfRule>
    <cfRule type="expression" dxfId="11528" priority="231">
      <formula>H56&lt;G56-8</formula>
    </cfRule>
  </conditionalFormatting>
  <conditionalFormatting sqref="O59">
    <cfRule type="expression" dxfId="11527" priority="228">
      <formula>H59&gt;=23</formula>
    </cfRule>
    <cfRule type="expression" dxfId="11526" priority="229">
      <formula>H59&lt;23</formula>
    </cfRule>
  </conditionalFormatting>
  <conditionalFormatting sqref="P59">
    <cfRule type="expression" dxfId="11525" priority="226">
      <formula>H59&gt;=G59-8</formula>
    </cfRule>
    <cfRule type="expression" dxfId="11524" priority="227">
      <formula>H59&lt;G59-8</formula>
    </cfRule>
  </conditionalFormatting>
  <conditionalFormatting sqref="O55">
    <cfRule type="expression" dxfId="11523" priority="224">
      <formula>H55&gt;=23</formula>
    </cfRule>
    <cfRule type="expression" dxfId="11522" priority="225">
      <formula>H55&lt;23</formula>
    </cfRule>
  </conditionalFormatting>
  <conditionalFormatting sqref="P55">
    <cfRule type="expression" dxfId="11521" priority="222">
      <formula>H55&gt;=G55-8</formula>
    </cfRule>
    <cfRule type="expression" dxfId="11520" priority="223">
      <formula>H55&lt;G55-8</formula>
    </cfRule>
  </conditionalFormatting>
  <conditionalFormatting sqref="O57">
    <cfRule type="expression" dxfId="11519" priority="220">
      <formula>H57&gt;=23</formula>
    </cfRule>
    <cfRule type="expression" dxfId="11518" priority="221">
      <formula>H57&lt;23</formula>
    </cfRule>
  </conditionalFormatting>
  <conditionalFormatting sqref="P57">
    <cfRule type="expression" dxfId="11517" priority="218">
      <formula>H57&gt;=G57-8</formula>
    </cfRule>
    <cfRule type="expression" dxfId="11516" priority="219">
      <formula>H57&lt;G57-8</formula>
    </cfRule>
  </conditionalFormatting>
  <conditionalFormatting sqref="O61">
    <cfRule type="expression" dxfId="11515" priority="212">
      <formula>H61&gt;=23</formula>
    </cfRule>
    <cfRule type="expression" dxfId="11514" priority="213">
      <formula>H61&lt;23</formula>
    </cfRule>
  </conditionalFormatting>
  <conditionalFormatting sqref="P61">
    <cfRule type="expression" dxfId="11513" priority="210">
      <formula>H61&gt;=G61-8</formula>
    </cfRule>
    <cfRule type="expression" dxfId="11512" priority="211">
      <formula>H61&lt;G61-8</formula>
    </cfRule>
  </conditionalFormatting>
  <conditionalFormatting sqref="O66">
    <cfRule type="expression" dxfId="11511" priority="208">
      <formula>H66&gt;=23</formula>
    </cfRule>
    <cfRule type="expression" dxfId="11510" priority="209">
      <formula>H66&lt;23</formula>
    </cfRule>
  </conditionalFormatting>
  <conditionalFormatting sqref="P66">
    <cfRule type="expression" dxfId="11509" priority="206">
      <formula>H66&gt;=G66-8</formula>
    </cfRule>
    <cfRule type="expression" dxfId="11508" priority="207">
      <formula>H66&lt;G66-8</formula>
    </cfRule>
  </conditionalFormatting>
  <conditionalFormatting sqref="O67">
    <cfRule type="expression" dxfId="11507" priority="204">
      <formula>H67&gt;=23</formula>
    </cfRule>
    <cfRule type="expression" dxfId="11506" priority="205">
      <formula>H67&lt;23</formula>
    </cfRule>
  </conditionalFormatting>
  <conditionalFormatting sqref="P67">
    <cfRule type="expression" dxfId="11505" priority="202">
      <formula>H67&gt;=G67-8</formula>
    </cfRule>
    <cfRule type="expression" dxfId="11504" priority="203">
      <formula>H67&lt;G67-8</formula>
    </cfRule>
  </conditionalFormatting>
  <conditionalFormatting sqref="O68">
    <cfRule type="expression" dxfId="11503" priority="200">
      <formula>H68&gt;=23</formula>
    </cfRule>
    <cfRule type="expression" dxfId="11502" priority="201">
      <formula>H68&lt;23</formula>
    </cfRule>
  </conditionalFormatting>
  <conditionalFormatting sqref="P68">
    <cfRule type="expression" dxfId="11501" priority="198">
      <formula>H68&gt;=G68-8</formula>
    </cfRule>
    <cfRule type="expression" dxfId="11500" priority="199">
      <formula>H68&lt;G68-8</formula>
    </cfRule>
  </conditionalFormatting>
  <conditionalFormatting sqref="O69">
    <cfRule type="expression" dxfId="11499" priority="196">
      <formula>H69&gt;=23</formula>
    </cfRule>
    <cfRule type="expression" dxfId="11498" priority="197">
      <formula>H69&lt;23</formula>
    </cfRule>
  </conditionalFormatting>
  <conditionalFormatting sqref="P69">
    <cfRule type="expression" dxfId="11497" priority="194">
      <formula>H69&gt;=G69-8</formula>
    </cfRule>
    <cfRule type="expression" dxfId="11496" priority="195">
      <formula>H69&lt;G69-8</formula>
    </cfRule>
  </conditionalFormatting>
  <conditionalFormatting sqref="O71">
    <cfRule type="expression" dxfId="11495" priority="190">
      <formula>H71&gt;=23</formula>
    </cfRule>
    <cfRule type="expression" dxfId="11494" priority="191">
      <formula>H71&lt;23</formula>
    </cfRule>
  </conditionalFormatting>
  <conditionalFormatting sqref="P71">
    <cfRule type="expression" dxfId="11493" priority="188">
      <formula>H71&gt;=G71-8</formula>
    </cfRule>
    <cfRule type="expression" dxfId="11492" priority="189">
      <formula>H71&lt;G71-8</formula>
    </cfRule>
  </conditionalFormatting>
  <conditionalFormatting sqref="AD53">
    <cfRule type="expression" dxfId="11491" priority="185">
      <formula>R53=0</formula>
    </cfRule>
    <cfRule type="expression" dxfId="11490" priority="186">
      <formula>W53&gt;=23</formula>
    </cfRule>
    <cfRule type="expression" dxfId="11489" priority="187">
      <formula>W53&lt;23</formula>
    </cfRule>
  </conditionalFormatting>
  <conditionalFormatting sqref="AE53">
    <cfRule type="expression" dxfId="11488" priority="183">
      <formula>W53&gt;=V53-8</formula>
    </cfRule>
    <cfRule type="expression" dxfId="11487" priority="184">
      <formula>W53&lt;V53-8</formula>
    </cfRule>
  </conditionalFormatting>
  <conditionalFormatting sqref="AD27">
    <cfRule type="expression" dxfId="11486" priority="181">
      <formula>W27&gt;=23</formula>
    </cfRule>
    <cfRule type="expression" dxfId="11485" priority="182">
      <formula>W27&lt;23</formula>
    </cfRule>
  </conditionalFormatting>
  <conditionalFormatting sqref="AE27">
    <cfRule type="expression" dxfId="11484" priority="179">
      <formula>W27&gt;=V27-8</formula>
    </cfRule>
    <cfRule type="expression" dxfId="11483" priority="180">
      <formula>W27&lt;V27-8</formula>
    </cfRule>
  </conditionalFormatting>
  <conditionalFormatting sqref="AD28">
    <cfRule type="expression" dxfId="11482" priority="177">
      <formula>W28&gt;=23</formula>
    </cfRule>
    <cfRule type="expression" dxfId="11481" priority="178">
      <formula>W28&lt;23</formula>
    </cfRule>
  </conditionalFormatting>
  <conditionalFormatting sqref="AE28">
    <cfRule type="expression" dxfId="11480" priority="175">
      <formula>W28&gt;=V28-8</formula>
    </cfRule>
    <cfRule type="expression" dxfId="11479" priority="176">
      <formula>W28&lt;V28-8</formula>
    </cfRule>
  </conditionalFormatting>
  <conditionalFormatting sqref="AD32">
    <cfRule type="expression" dxfId="11478" priority="173">
      <formula>W32&gt;=23</formula>
    </cfRule>
    <cfRule type="expression" dxfId="11477" priority="174">
      <formula>W32&lt;23</formula>
    </cfRule>
  </conditionalFormatting>
  <conditionalFormatting sqref="AE32">
    <cfRule type="expression" dxfId="11476" priority="171">
      <formula>W32&gt;=V32-8</formula>
    </cfRule>
    <cfRule type="expression" dxfId="11475" priority="172">
      <formula>W32&lt;V32-8</formula>
    </cfRule>
  </conditionalFormatting>
  <conditionalFormatting sqref="AD33">
    <cfRule type="expression" dxfId="11474" priority="169">
      <formula>W33&gt;=23</formula>
    </cfRule>
    <cfRule type="expression" dxfId="11473" priority="170">
      <formula>W33&lt;23</formula>
    </cfRule>
  </conditionalFormatting>
  <conditionalFormatting sqref="AE33">
    <cfRule type="expression" dxfId="11472" priority="167">
      <formula>W33&gt;=V33-8</formula>
    </cfRule>
    <cfRule type="expression" dxfId="11471" priority="168">
      <formula>W33&lt;V33-8</formula>
    </cfRule>
  </conditionalFormatting>
  <conditionalFormatting sqref="AD34">
    <cfRule type="expression" dxfId="11470" priority="165">
      <formula>W34&gt;=23</formula>
    </cfRule>
    <cfRule type="expression" dxfId="11469" priority="166">
      <formula>W34&lt;23</formula>
    </cfRule>
  </conditionalFormatting>
  <conditionalFormatting sqref="AE34">
    <cfRule type="expression" dxfId="11468" priority="163">
      <formula>W34&gt;=V34-8</formula>
    </cfRule>
    <cfRule type="expression" dxfId="11467" priority="164">
      <formula>W34&lt;V34-8</formula>
    </cfRule>
  </conditionalFormatting>
  <conditionalFormatting sqref="AD30">
    <cfRule type="expression" dxfId="11466" priority="161">
      <formula>W30&gt;=23</formula>
    </cfRule>
    <cfRule type="expression" dxfId="11465" priority="162">
      <formula>W30&lt;23</formula>
    </cfRule>
  </conditionalFormatting>
  <conditionalFormatting sqref="AE30">
    <cfRule type="expression" dxfId="11464" priority="159">
      <formula>W30&gt;=V30-8</formula>
    </cfRule>
    <cfRule type="expression" dxfId="11463" priority="160">
      <formula>W30&lt;V30-8</formula>
    </cfRule>
  </conditionalFormatting>
  <conditionalFormatting sqref="AD31">
    <cfRule type="expression" dxfId="11462" priority="157">
      <formula>W31&gt;=23</formula>
    </cfRule>
    <cfRule type="expression" dxfId="11461" priority="158">
      <formula>W31&lt;23</formula>
    </cfRule>
  </conditionalFormatting>
  <conditionalFormatting sqref="AE31">
    <cfRule type="expression" dxfId="11460" priority="155">
      <formula>W31&gt;=V31-8</formula>
    </cfRule>
    <cfRule type="expression" dxfId="11459" priority="156">
      <formula>W31&lt;V31-8</formula>
    </cfRule>
  </conditionalFormatting>
  <conditionalFormatting sqref="AD35">
    <cfRule type="expression" dxfId="11458" priority="153">
      <formula>W35&gt;=23</formula>
    </cfRule>
    <cfRule type="expression" dxfId="11457" priority="154">
      <formula>W35&lt;23</formula>
    </cfRule>
  </conditionalFormatting>
  <conditionalFormatting sqref="AE35">
    <cfRule type="expression" dxfId="11456" priority="151">
      <formula>W35&gt;=V35-8</formula>
    </cfRule>
    <cfRule type="expression" dxfId="11455" priority="152">
      <formula>W35&lt;V35-8</formula>
    </cfRule>
  </conditionalFormatting>
  <conditionalFormatting sqref="AD36">
    <cfRule type="expression" dxfId="11454" priority="149">
      <formula>W36&gt;=23</formula>
    </cfRule>
    <cfRule type="expression" dxfId="11453" priority="150">
      <formula>W36&lt;23</formula>
    </cfRule>
  </conditionalFormatting>
  <conditionalFormatting sqref="AE36">
    <cfRule type="expression" dxfId="11452" priority="147">
      <formula>W36&gt;=V36-8</formula>
    </cfRule>
    <cfRule type="expression" dxfId="11451" priority="148">
      <formula>W36&lt;V36-8</formula>
    </cfRule>
  </conditionalFormatting>
  <conditionalFormatting sqref="AD37">
    <cfRule type="expression" dxfId="11450" priority="145">
      <formula>W37&gt;=23</formula>
    </cfRule>
    <cfRule type="expression" dxfId="11449" priority="146">
      <formula>W37&lt;23</formula>
    </cfRule>
  </conditionalFormatting>
  <conditionalFormatting sqref="AE37">
    <cfRule type="expression" dxfId="11448" priority="143">
      <formula>W37&gt;=V37-8</formula>
    </cfRule>
    <cfRule type="expression" dxfId="11447" priority="144">
      <formula>W37&lt;V37-8</formula>
    </cfRule>
  </conditionalFormatting>
  <conditionalFormatting sqref="AD39">
    <cfRule type="expression" dxfId="11446" priority="141">
      <formula>W39&gt;=23</formula>
    </cfRule>
    <cfRule type="expression" dxfId="11445" priority="142">
      <formula>W39&lt;23</formula>
    </cfRule>
  </conditionalFormatting>
  <conditionalFormatting sqref="AE39">
    <cfRule type="expression" dxfId="11444" priority="139">
      <formula>W39&gt;=V39-8</formula>
    </cfRule>
    <cfRule type="expression" dxfId="11443" priority="140">
      <formula>W39&lt;V39-8</formula>
    </cfRule>
  </conditionalFormatting>
  <conditionalFormatting sqref="AD40">
    <cfRule type="expression" dxfId="11442" priority="137">
      <formula>W40&gt;=23</formula>
    </cfRule>
    <cfRule type="expression" dxfId="11441" priority="138">
      <formula>W40&lt;23</formula>
    </cfRule>
  </conditionalFormatting>
  <conditionalFormatting sqref="AE40">
    <cfRule type="expression" dxfId="11440" priority="135">
      <formula>W40&gt;=V40-8</formula>
    </cfRule>
    <cfRule type="expression" dxfId="11439" priority="136">
      <formula>W40&lt;V40-8</formula>
    </cfRule>
  </conditionalFormatting>
  <conditionalFormatting sqref="AD45">
    <cfRule type="expression" dxfId="11438" priority="133">
      <formula>W45&gt;=23</formula>
    </cfRule>
    <cfRule type="expression" dxfId="11437" priority="134">
      <formula>W45&lt;23</formula>
    </cfRule>
  </conditionalFormatting>
  <conditionalFormatting sqref="AE45">
    <cfRule type="expression" dxfId="11436" priority="131">
      <formula>W45&gt;=V45-8</formula>
    </cfRule>
    <cfRule type="expression" dxfId="11435" priority="132">
      <formula>W45&lt;V45-8</formula>
    </cfRule>
  </conditionalFormatting>
  <conditionalFormatting sqref="AD42">
    <cfRule type="expression" dxfId="11434" priority="129">
      <formula>W42&gt;=23</formula>
    </cfRule>
    <cfRule type="expression" dxfId="11433" priority="130">
      <formula>W42&lt;23</formula>
    </cfRule>
  </conditionalFormatting>
  <conditionalFormatting sqref="AE42">
    <cfRule type="expression" dxfId="11432" priority="127">
      <formula>W42&gt;=V42-8</formula>
    </cfRule>
    <cfRule type="expression" dxfId="11431" priority="128">
      <formula>W42&lt;V42-8</formula>
    </cfRule>
  </conditionalFormatting>
  <conditionalFormatting sqref="AD43">
    <cfRule type="expression" dxfId="11430" priority="125">
      <formula>W43&gt;=23</formula>
    </cfRule>
    <cfRule type="expression" dxfId="11429" priority="126">
      <formula>W43&lt;23</formula>
    </cfRule>
  </conditionalFormatting>
  <conditionalFormatting sqref="AE43">
    <cfRule type="expression" dxfId="11428" priority="123">
      <formula>W43&gt;=V43-8</formula>
    </cfRule>
    <cfRule type="expression" dxfId="11427" priority="124">
      <formula>W43&lt;V43-8</formula>
    </cfRule>
  </conditionalFormatting>
  <conditionalFormatting sqref="AD41">
    <cfRule type="expression" dxfId="11426" priority="121">
      <formula>W41&gt;=23</formula>
    </cfRule>
    <cfRule type="expression" dxfId="11425" priority="122">
      <formula>W41&lt;23</formula>
    </cfRule>
  </conditionalFormatting>
  <conditionalFormatting sqref="AE41">
    <cfRule type="expression" dxfId="11424" priority="119">
      <formula>W41&gt;=V41-8</formula>
    </cfRule>
    <cfRule type="expression" dxfId="11423" priority="120">
      <formula>W41&lt;V41-8</formula>
    </cfRule>
  </conditionalFormatting>
  <conditionalFormatting sqref="AD44">
    <cfRule type="expression" dxfId="11422" priority="117">
      <formula>W44&gt;=23</formula>
    </cfRule>
    <cfRule type="expression" dxfId="11421" priority="118">
      <formula>W44&lt;23</formula>
    </cfRule>
  </conditionalFormatting>
  <conditionalFormatting sqref="AE44">
    <cfRule type="expression" dxfId="11420" priority="115">
      <formula>W44&gt;=V44-8</formula>
    </cfRule>
    <cfRule type="expression" dxfId="11419" priority="116">
      <formula>W44&lt;V44-8</formula>
    </cfRule>
  </conditionalFormatting>
  <conditionalFormatting sqref="AD46">
    <cfRule type="expression" dxfId="11418" priority="113">
      <formula>W46&gt;=23</formula>
    </cfRule>
    <cfRule type="expression" dxfId="11417" priority="114">
      <formula>W46&lt;23</formula>
    </cfRule>
  </conditionalFormatting>
  <conditionalFormatting sqref="AE46">
    <cfRule type="expression" dxfId="11416" priority="111">
      <formula>W46&gt;=V46-8</formula>
    </cfRule>
    <cfRule type="expression" dxfId="11415" priority="112">
      <formula>W46&lt;V46-8</formula>
    </cfRule>
  </conditionalFormatting>
  <conditionalFormatting sqref="AD29">
    <cfRule type="expression" dxfId="11414" priority="109">
      <formula>W29&gt;=23</formula>
    </cfRule>
    <cfRule type="expression" dxfId="11413" priority="110">
      <formula>W29&lt;23</formula>
    </cfRule>
  </conditionalFormatting>
  <conditionalFormatting sqref="AE29">
    <cfRule type="expression" dxfId="11412" priority="107">
      <formula>W29&gt;=V29-8</formula>
    </cfRule>
    <cfRule type="expression" dxfId="11411" priority="108">
      <formula>W29&lt;V29-8</formula>
    </cfRule>
  </conditionalFormatting>
  <conditionalFormatting sqref="AD54">
    <cfRule type="expression" dxfId="11410" priority="105">
      <formula>W54&gt;=23</formula>
    </cfRule>
    <cfRule type="expression" dxfId="11409" priority="106">
      <formula>W54&lt;23</formula>
    </cfRule>
  </conditionalFormatting>
  <conditionalFormatting sqref="AE54">
    <cfRule type="expression" dxfId="11408" priority="103">
      <formula>W54&gt;=V54-8</formula>
    </cfRule>
    <cfRule type="expression" dxfId="11407" priority="104">
      <formula>W54&lt;V54-8</formula>
    </cfRule>
  </conditionalFormatting>
  <conditionalFormatting sqref="AD58">
    <cfRule type="expression" dxfId="11406" priority="101">
      <formula>W58&gt;=23</formula>
    </cfRule>
    <cfRule type="expression" dxfId="11405" priority="102">
      <formula>W58&lt;23</formula>
    </cfRule>
  </conditionalFormatting>
  <conditionalFormatting sqref="AE58">
    <cfRule type="expression" dxfId="11404" priority="99">
      <formula>W58&gt;=V58-8</formula>
    </cfRule>
    <cfRule type="expression" dxfId="11403" priority="100">
      <formula>W58&lt;V58-8</formula>
    </cfRule>
  </conditionalFormatting>
  <conditionalFormatting sqref="AD56">
    <cfRule type="expression" dxfId="11402" priority="97">
      <formula>W56&gt;=23</formula>
    </cfRule>
    <cfRule type="expression" dxfId="11401" priority="98">
      <formula>W56&lt;23</formula>
    </cfRule>
  </conditionalFormatting>
  <conditionalFormatting sqref="AE56">
    <cfRule type="expression" dxfId="11400" priority="95">
      <formula>W56&gt;=V56-8</formula>
    </cfRule>
    <cfRule type="expression" dxfId="11399" priority="96">
      <formula>W56&lt;V56-8</formula>
    </cfRule>
  </conditionalFormatting>
  <conditionalFormatting sqref="AD59">
    <cfRule type="expression" dxfId="11398" priority="93">
      <formula>W59&gt;=23</formula>
    </cfRule>
    <cfRule type="expression" dxfId="11397" priority="94">
      <formula>W59&lt;23</formula>
    </cfRule>
  </conditionalFormatting>
  <conditionalFormatting sqref="AE59">
    <cfRule type="expression" dxfId="11396" priority="91">
      <formula>W59&gt;=V59-8</formula>
    </cfRule>
    <cfRule type="expression" dxfId="11395" priority="92">
      <formula>W59&lt;V59-8</formula>
    </cfRule>
  </conditionalFormatting>
  <conditionalFormatting sqref="AD55">
    <cfRule type="expression" dxfId="11394" priority="89">
      <formula>W55&gt;=23</formula>
    </cfRule>
    <cfRule type="expression" dxfId="11393" priority="90">
      <formula>W55&lt;23</formula>
    </cfRule>
  </conditionalFormatting>
  <conditionalFormatting sqref="AE55">
    <cfRule type="expression" dxfId="11392" priority="87">
      <formula>W55&gt;=V55-8</formula>
    </cfRule>
    <cfRule type="expression" dxfId="11391" priority="88">
      <formula>W55&lt;V55-8</formula>
    </cfRule>
  </conditionalFormatting>
  <conditionalFormatting sqref="AD57">
    <cfRule type="expression" dxfId="11390" priority="85">
      <formula>W57&gt;=23</formula>
    </cfRule>
    <cfRule type="expression" dxfId="11389" priority="86">
      <formula>W57&lt;23</formula>
    </cfRule>
  </conditionalFormatting>
  <conditionalFormatting sqref="AE57">
    <cfRule type="expression" dxfId="11388" priority="83">
      <formula>W57&gt;=V57-8</formula>
    </cfRule>
    <cfRule type="expression" dxfId="11387" priority="84">
      <formula>W57&lt;V57-8</formula>
    </cfRule>
  </conditionalFormatting>
  <conditionalFormatting sqref="AD61">
    <cfRule type="expression" dxfId="11386" priority="77">
      <formula>W61&gt;=23</formula>
    </cfRule>
    <cfRule type="expression" dxfId="11385" priority="78">
      <formula>W61&lt;23</formula>
    </cfRule>
  </conditionalFormatting>
  <conditionalFormatting sqref="AE61">
    <cfRule type="expression" dxfId="11384" priority="75">
      <formula>W61&gt;=V61-8</formula>
    </cfRule>
    <cfRule type="expression" dxfId="11383" priority="76">
      <formula>W61&lt;V61-8</formula>
    </cfRule>
  </conditionalFormatting>
  <conditionalFormatting sqref="AD66">
    <cfRule type="expression" dxfId="11382" priority="73">
      <formula>W66&gt;=23</formula>
    </cfRule>
    <cfRule type="expression" dxfId="11381" priority="74">
      <formula>W66&lt;23</formula>
    </cfRule>
  </conditionalFormatting>
  <conditionalFormatting sqref="AE66">
    <cfRule type="expression" dxfId="11380" priority="71">
      <formula>W66&gt;=V66-8</formula>
    </cfRule>
    <cfRule type="expression" dxfId="11379" priority="72">
      <formula>W66&lt;V66-8</formula>
    </cfRule>
  </conditionalFormatting>
  <conditionalFormatting sqref="AD67">
    <cfRule type="expression" dxfId="11378" priority="69">
      <formula>W67&gt;=23</formula>
    </cfRule>
    <cfRule type="expression" dxfId="11377" priority="70">
      <formula>W67&lt;23</formula>
    </cfRule>
  </conditionalFormatting>
  <conditionalFormatting sqref="AE67">
    <cfRule type="expression" dxfId="11376" priority="67">
      <formula>W67&gt;=V67-8</formula>
    </cfRule>
    <cfRule type="expression" dxfId="11375" priority="68">
      <formula>W67&lt;V67-8</formula>
    </cfRule>
  </conditionalFormatting>
  <conditionalFormatting sqref="AD69">
    <cfRule type="expression" dxfId="11374" priority="65">
      <formula>W69&gt;=23</formula>
    </cfRule>
    <cfRule type="expression" dxfId="11373" priority="66">
      <formula>W69&lt;23</formula>
    </cfRule>
  </conditionalFormatting>
  <conditionalFormatting sqref="AE69">
    <cfRule type="expression" dxfId="11372" priority="63">
      <formula>W69&gt;=V69-8</formula>
    </cfRule>
    <cfRule type="expression" dxfId="11371" priority="64">
      <formula>W69&lt;V69-8</formula>
    </cfRule>
  </conditionalFormatting>
  <conditionalFormatting sqref="AD71">
    <cfRule type="expression" dxfId="11370" priority="57">
      <formula>W71&gt;=23</formula>
    </cfRule>
    <cfRule type="expression" dxfId="11369" priority="58">
      <formula>W71&lt;23</formula>
    </cfRule>
  </conditionalFormatting>
  <conditionalFormatting sqref="AE71">
    <cfRule type="expression" dxfId="11368" priority="55">
      <formula>W71&gt;=V71-8</formula>
    </cfRule>
    <cfRule type="expression" dxfId="11367" priority="56">
      <formula>W71&lt;V71-8</formula>
    </cfRule>
  </conditionalFormatting>
  <conditionalFormatting sqref="H77">
    <cfRule type="cellIs" dxfId="11366" priority="54" operator="greaterThan">
      <formula>G77</formula>
    </cfRule>
  </conditionalFormatting>
  <conditionalFormatting sqref="H78">
    <cfRule type="cellIs" dxfId="11365" priority="53" operator="greaterThan">
      <formula>G78</formula>
    </cfRule>
  </conditionalFormatting>
  <conditionalFormatting sqref="H79">
    <cfRule type="cellIs" dxfId="11364" priority="52" operator="greaterThan">
      <formula>G79</formula>
    </cfRule>
  </conditionalFormatting>
  <conditionalFormatting sqref="J77">
    <cfRule type="cellIs" dxfId="11363" priority="51" operator="greaterThan">
      <formula>I77</formula>
    </cfRule>
  </conditionalFormatting>
  <conditionalFormatting sqref="J78">
    <cfRule type="cellIs" dxfId="11362" priority="50" operator="greaterThan">
      <formula>I78</formula>
    </cfRule>
  </conditionalFormatting>
  <conditionalFormatting sqref="J79">
    <cfRule type="cellIs" dxfId="11361" priority="49" operator="greaterThan">
      <formula>I79</formula>
    </cfRule>
  </conditionalFormatting>
  <conditionalFormatting sqref="O47">
    <cfRule type="expression" dxfId="11360" priority="33">
      <formula>H47&gt;=23</formula>
    </cfRule>
    <cfRule type="expression" dxfId="11359" priority="34">
      <formula>H47&lt;23</formula>
    </cfRule>
  </conditionalFormatting>
  <conditionalFormatting sqref="O48">
    <cfRule type="expression" dxfId="11358" priority="31">
      <formula>H48&gt;=23</formula>
    </cfRule>
    <cfRule type="expression" dxfId="11357" priority="32">
      <formula>H48&lt;23</formula>
    </cfRule>
  </conditionalFormatting>
  <conditionalFormatting sqref="AD47">
    <cfRule type="expression" dxfId="11356" priority="29">
      <formula>W47&gt;=23</formula>
    </cfRule>
    <cfRule type="expression" dxfId="11355" priority="30">
      <formula>W47&lt;23</formula>
    </cfRule>
  </conditionalFormatting>
  <conditionalFormatting sqref="AD48">
    <cfRule type="expression" dxfId="11354" priority="27">
      <formula>W48&gt;=23</formula>
    </cfRule>
    <cfRule type="expression" dxfId="11353" priority="28">
      <formula>W48&lt;23</formula>
    </cfRule>
  </conditionalFormatting>
  <conditionalFormatting sqref="P47">
    <cfRule type="expression" dxfId="11352" priority="25">
      <formula>H47&gt;=G47-8</formula>
    </cfRule>
    <cfRule type="expression" dxfId="11351" priority="26">
      <formula>H47&lt;G47-8</formula>
    </cfRule>
  </conditionalFormatting>
  <conditionalFormatting sqref="P48">
    <cfRule type="expression" dxfId="11350" priority="23">
      <formula>H48&gt;=G48-8</formula>
    </cfRule>
    <cfRule type="expression" dxfId="11349" priority="24">
      <formula>H48&lt;G48-8</formula>
    </cfRule>
  </conditionalFormatting>
  <conditionalFormatting sqref="AE47">
    <cfRule type="expression" dxfId="11348" priority="21">
      <formula>W47&gt;=V47-8</formula>
    </cfRule>
    <cfRule type="expression" dxfId="11347" priority="22">
      <formula>W47&lt;V47-8</formula>
    </cfRule>
  </conditionalFormatting>
  <conditionalFormatting sqref="AE48">
    <cfRule type="expression" dxfId="11346" priority="19">
      <formula>W48&gt;=V48-8</formula>
    </cfRule>
    <cfRule type="expression" dxfId="11345" priority="20">
      <formula>W48&lt;V48-8</formula>
    </cfRule>
  </conditionalFormatting>
  <conditionalFormatting sqref="H47">
    <cfRule type="cellIs" dxfId="11344" priority="6" operator="greaterThan">
      <formula>$G$46</formula>
    </cfRule>
  </conditionalFormatting>
  <conditionalFormatting sqref="H48">
    <cfRule type="cellIs" dxfId="11343" priority="5" operator="greaterThan">
      <formula>$G$46</formula>
    </cfRule>
  </conditionalFormatting>
  <conditionalFormatting sqref="W47">
    <cfRule type="cellIs" dxfId="11342" priority="4" operator="greaterThan">
      <formula>$G$46</formula>
    </cfRule>
  </conditionalFormatting>
  <conditionalFormatting sqref="W48">
    <cfRule type="cellIs" dxfId="11341" priority="3" operator="greaterThan">
      <formula>$G$46</formula>
    </cfRule>
  </conditionalFormatting>
  <conditionalFormatting sqref="Y47">
    <cfRule type="cellIs" dxfId="11340" priority="2" operator="greaterThan">
      <formula>$G$46</formula>
    </cfRule>
  </conditionalFormatting>
  <conditionalFormatting sqref="Y48">
    <cfRule type="cellIs" dxfId="11339" priority="1" operator="greaterThan">
      <formula>$G$46</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sheetPr codeName="Sheet17"/>
  <dimension ref="A1:AF129"/>
  <sheetViews>
    <sheetView topLeftCell="E27"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8"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43" t="s">
        <v>65</v>
      </c>
      <c r="L26" s="44" t="s">
        <v>66</v>
      </c>
      <c r="M26" s="44" t="s">
        <v>67</v>
      </c>
      <c r="N26" s="47" t="s">
        <v>68</v>
      </c>
      <c r="O26" s="43" t="s">
        <v>113</v>
      </c>
      <c r="P26" s="44" t="s">
        <v>115</v>
      </c>
      <c r="Q26" s="102" t="s">
        <v>93</v>
      </c>
      <c r="R26" s="161"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2</v>
      </c>
      <c r="E27" s="77">
        <v>2</v>
      </c>
      <c r="F27" s="138">
        <v>2</v>
      </c>
      <c r="G27" s="147">
        <v>34.5</v>
      </c>
      <c r="H27" s="57">
        <v>23</v>
      </c>
      <c r="I27" s="58">
        <v>23</v>
      </c>
      <c r="J27" s="148">
        <v>23</v>
      </c>
      <c r="K27" s="245">
        <v>5</v>
      </c>
      <c r="L27" s="239">
        <v>7.5</v>
      </c>
      <c r="M27" s="240">
        <v>3</v>
      </c>
      <c r="N27" s="246">
        <v>3.75</v>
      </c>
      <c r="O27" s="226" t="str">
        <f>IF(H27="","",IF(H27&gt;=23,"J",IF(H27&lt;23,"L")))</f>
        <v>J</v>
      </c>
      <c r="P27" s="227" t="str">
        <f>IF(H27="","",IF(H27&gt;=G27-8,"J",IF(H27&lt;G27-8,"L")))</f>
        <v>L</v>
      </c>
      <c r="Q27" s="228" t="s">
        <v>129</v>
      </c>
      <c r="R27" s="230">
        <v>3</v>
      </c>
      <c r="S27" s="231">
        <v>3</v>
      </c>
      <c r="T27" s="232">
        <v>2</v>
      </c>
      <c r="U27" s="233">
        <v>2</v>
      </c>
      <c r="V27" s="234">
        <v>34.5</v>
      </c>
      <c r="W27" s="235">
        <v>34.5</v>
      </c>
      <c r="X27" s="243">
        <v>23</v>
      </c>
      <c r="Y27" s="244">
        <v>23</v>
      </c>
      <c r="Z27" s="238">
        <v>5</v>
      </c>
      <c r="AA27" s="239">
        <v>5</v>
      </c>
      <c r="AB27" s="240">
        <v>3</v>
      </c>
      <c r="AC27" s="241">
        <v>3</v>
      </c>
      <c r="AD27" s="226" t="str">
        <f>IF(W27="","",IF(W27&gt;=23,"J",IF(W27&lt;23,"L")))</f>
        <v>J</v>
      </c>
      <c r="AE27" s="227" t="str">
        <f>IF(W27="","",IF(W27&gt;=V27-8,"J",IF(W27&lt;V27-8,"L")))</f>
        <v>J</v>
      </c>
      <c r="AF27" s="228" t="s">
        <v>130</v>
      </c>
    </row>
    <row r="28" spans="1:32" ht="12" customHeight="1">
      <c r="A28" s="405" t="s">
        <v>2</v>
      </c>
      <c r="B28" s="406"/>
      <c r="C28" s="15">
        <v>3</v>
      </c>
      <c r="D28" s="78">
        <v>2</v>
      </c>
      <c r="E28" s="17">
        <v>2</v>
      </c>
      <c r="F28" s="139">
        <v>2</v>
      </c>
      <c r="G28" s="89">
        <v>34.5</v>
      </c>
      <c r="H28" s="60">
        <v>23</v>
      </c>
      <c r="I28" s="61">
        <v>23</v>
      </c>
      <c r="J28" s="149">
        <v>23</v>
      </c>
      <c r="K28" s="185">
        <v>5</v>
      </c>
      <c r="L28" s="37">
        <v>7.5</v>
      </c>
      <c r="M28" s="36">
        <v>3</v>
      </c>
      <c r="N28" s="186">
        <v>3.75</v>
      </c>
      <c r="O28" s="158" t="str">
        <f>IF(H28="","",IF(H28&gt;=23,"J",IF(H28&lt;23,"L")))</f>
        <v>J</v>
      </c>
      <c r="P28" s="73" t="str">
        <f t="shared" ref="P28:P48" si="0">IF(H28="","",IF(H28&gt;=G28-8,"J",IF(H28&lt;G28-8,"L")))</f>
        <v>L</v>
      </c>
      <c r="Q28" s="16" t="s">
        <v>129</v>
      </c>
      <c r="R28" s="15">
        <v>3</v>
      </c>
      <c r="S28" s="78">
        <v>3</v>
      </c>
      <c r="T28" s="17">
        <v>2</v>
      </c>
      <c r="U28" s="139">
        <v>2</v>
      </c>
      <c r="V28" s="89">
        <v>34.5</v>
      </c>
      <c r="W28" s="60">
        <v>34.5</v>
      </c>
      <c r="X28" s="18">
        <v>23</v>
      </c>
      <c r="Y28" s="163">
        <v>23</v>
      </c>
      <c r="Z28" s="143">
        <v>5</v>
      </c>
      <c r="AA28" s="37">
        <v>5</v>
      </c>
      <c r="AB28" s="36">
        <v>3</v>
      </c>
      <c r="AC28" s="152">
        <v>3</v>
      </c>
      <c r="AD28" s="158" t="str">
        <f t="shared" ref="AD28:AD43" si="1">IF(W28="","",IF(W28&gt;=23,"J",IF(W28&lt;23,"L")))</f>
        <v>J</v>
      </c>
      <c r="AE28" s="73" t="str">
        <f t="shared" ref="AE28:AE48" si="2">IF(W28="","",IF(W28&gt;=V28-8,"J",IF(W28&lt;V28-8,"L")))</f>
        <v>J</v>
      </c>
      <c r="AF28" s="16" t="s">
        <v>130</v>
      </c>
    </row>
    <row r="29" spans="1:32" ht="12" customHeight="1">
      <c r="A29" s="405" t="s">
        <v>3</v>
      </c>
      <c r="B29" s="406"/>
      <c r="C29" s="15">
        <v>3</v>
      </c>
      <c r="D29" s="78">
        <v>2.65</v>
      </c>
      <c r="E29" s="17">
        <v>2</v>
      </c>
      <c r="F29" s="139">
        <v>2</v>
      </c>
      <c r="G29" s="89">
        <v>34.5</v>
      </c>
      <c r="H29" s="60">
        <v>30.5</v>
      </c>
      <c r="I29" s="61">
        <v>23</v>
      </c>
      <c r="J29" s="149">
        <v>23</v>
      </c>
      <c r="K29" s="185">
        <v>5</v>
      </c>
      <c r="L29" s="37">
        <v>5.6603773584905666</v>
      </c>
      <c r="M29" s="36">
        <v>3</v>
      </c>
      <c r="N29" s="186">
        <v>3.225806451612903</v>
      </c>
      <c r="O29" s="158" t="str">
        <f t="shared" ref="O29:O48" si="3">IF(H29="","",IF(H29&gt;=23,"J",IF(H29&lt;23,"L")))</f>
        <v>J</v>
      </c>
      <c r="P29" s="73" t="str">
        <f t="shared" si="0"/>
        <v>J</v>
      </c>
      <c r="Q29" s="16" t="s">
        <v>129</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254" t="s">
        <v>123</v>
      </c>
      <c r="B30" s="242"/>
      <c r="C30" s="15">
        <v>7</v>
      </c>
      <c r="D30" s="78">
        <v>6.65</v>
      </c>
      <c r="E30" s="17">
        <v>5</v>
      </c>
      <c r="F30" s="139">
        <v>5</v>
      </c>
      <c r="G30" s="89">
        <v>80.5</v>
      </c>
      <c r="H30" s="60">
        <v>76.5</v>
      </c>
      <c r="I30" s="61">
        <v>57.5</v>
      </c>
      <c r="J30" s="149">
        <v>57.5</v>
      </c>
      <c r="K30" s="185">
        <v>5.1428571428571432</v>
      </c>
      <c r="L30" s="37">
        <v>5.4135338345864659</v>
      </c>
      <c r="M30" s="36">
        <v>3</v>
      </c>
      <c r="N30" s="186">
        <v>3.0901287553648067</v>
      </c>
      <c r="O30" s="158" t="str">
        <f>IF(H30="","",IF(H30&gt;=23,"J",IF(H30&lt;23,"L")))</f>
        <v>J</v>
      </c>
      <c r="P30" s="73" t="str">
        <f>IF(H30="","",IF(H30&gt;=G30-8,"J",IF(H30&lt;G30-8,"L")))</f>
        <v>J</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6</v>
      </c>
      <c r="E31" s="17">
        <v>2</v>
      </c>
      <c r="F31" s="139">
        <v>1</v>
      </c>
      <c r="G31" s="89">
        <v>69</v>
      </c>
      <c r="H31" s="60">
        <v>69</v>
      </c>
      <c r="I31" s="61">
        <v>23</v>
      </c>
      <c r="J31" s="149">
        <v>11.5</v>
      </c>
      <c r="K31" s="185">
        <v>4</v>
      </c>
      <c r="L31" s="37">
        <v>4</v>
      </c>
      <c r="M31" s="36">
        <v>3</v>
      </c>
      <c r="N31" s="186">
        <v>3.4285714285714284</v>
      </c>
      <c r="O31" s="158" t="str">
        <f>IF(H31="","",IF(H31&gt;=23,"J",IF(H31&lt;23,"L")))</f>
        <v>J</v>
      </c>
      <c r="P31" s="73" t="str">
        <f>IF(H31="","",IF(H31&gt;=G31-8,"J",IF(H31&lt;G31-8,"L")))</f>
        <v>J</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v>
      </c>
      <c r="E32" s="17">
        <v>2</v>
      </c>
      <c r="F32" s="139">
        <v>2</v>
      </c>
      <c r="G32" s="89">
        <v>34.5</v>
      </c>
      <c r="H32" s="60">
        <v>34.5</v>
      </c>
      <c r="I32" s="61">
        <v>23</v>
      </c>
      <c r="J32" s="149">
        <v>23</v>
      </c>
      <c r="K32" s="185">
        <v>6</v>
      </c>
      <c r="L32" s="37">
        <v>6</v>
      </c>
      <c r="M32" s="36">
        <v>3.6</v>
      </c>
      <c r="N32" s="186">
        <v>3.6</v>
      </c>
      <c r="O32" s="158" t="str">
        <f>IF(H32="","",IF(H32&gt;=23,"J",IF(H32&lt;23,"L")))</f>
        <v>J</v>
      </c>
      <c r="P32" s="73" t="str">
        <f t="shared" si="0"/>
        <v>J</v>
      </c>
      <c r="Q32" s="16" t="s">
        <v>130</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4</v>
      </c>
      <c r="E33" s="17">
        <v>4</v>
      </c>
      <c r="F33" s="139">
        <v>3</v>
      </c>
      <c r="G33" s="89">
        <v>46</v>
      </c>
      <c r="H33" s="60">
        <v>46</v>
      </c>
      <c r="I33" s="61">
        <v>46</v>
      </c>
      <c r="J33" s="149">
        <v>34.5</v>
      </c>
      <c r="K33" s="185">
        <v>4</v>
      </c>
      <c r="L33" s="37">
        <v>4</v>
      </c>
      <c r="M33" s="36">
        <v>2</v>
      </c>
      <c r="N33" s="186">
        <v>2.2857142857142856</v>
      </c>
      <c r="O33" s="158" t="str">
        <f t="shared" si="3"/>
        <v>J</v>
      </c>
      <c r="P33" s="73" t="str">
        <f t="shared" si="0"/>
        <v>J</v>
      </c>
      <c r="Q33" s="16" t="s">
        <v>129</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3</v>
      </c>
      <c r="E34" s="17">
        <v>2</v>
      </c>
      <c r="F34" s="139">
        <v>2</v>
      </c>
      <c r="G34" s="89">
        <v>34.5</v>
      </c>
      <c r="H34" s="60">
        <v>34.5</v>
      </c>
      <c r="I34" s="61">
        <v>23</v>
      </c>
      <c r="J34" s="149">
        <v>23</v>
      </c>
      <c r="K34" s="185">
        <v>6</v>
      </c>
      <c r="L34" s="37">
        <v>6</v>
      </c>
      <c r="M34" s="36">
        <v>3.6</v>
      </c>
      <c r="N34" s="186">
        <v>3.6</v>
      </c>
      <c r="O34" s="158" t="str">
        <f t="shared" si="3"/>
        <v>J</v>
      </c>
      <c r="P34" s="73" t="str">
        <f t="shared" si="0"/>
        <v>J</v>
      </c>
      <c r="Q34" s="16" t="s">
        <v>130</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6</v>
      </c>
      <c r="D35" s="78">
        <v>4.6500000000000004</v>
      </c>
      <c r="E35" s="17">
        <v>2</v>
      </c>
      <c r="F35" s="139">
        <v>2</v>
      </c>
      <c r="G35" s="147">
        <v>69</v>
      </c>
      <c r="H35" s="57">
        <v>53.5</v>
      </c>
      <c r="I35" s="58">
        <v>30.5</v>
      </c>
      <c r="J35" s="148">
        <v>23</v>
      </c>
      <c r="K35" s="247" t="s">
        <v>124</v>
      </c>
      <c r="L35" s="52" t="s">
        <v>124</v>
      </c>
      <c r="M35" s="52" t="s">
        <v>124</v>
      </c>
      <c r="N35" s="248" t="s">
        <v>124</v>
      </c>
      <c r="O35" s="158" t="str">
        <f t="shared" si="3"/>
        <v>J</v>
      </c>
      <c r="P35" s="73" t="str">
        <f t="shared" si="0"/>
        <v>L</v>
      </c>
      <c r="Q35" s="72" t="s">
        <v>129</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9</v>
      </c>
      <c r="E36" s="17">
        <v>4</v>
      </c>
      <c r="F36" s="139">
        <v>4</v>
      </c>
      <c r="G36" s="89">
        <v>115</v>
      </c>
      <c r="H36" s="60">
        <v>103.5</v>
      </c>
      <c r="I36" s="61">
        <v>46</v>
      </c>
      <c r="J36" s="149">
        <v>46</v>
      </c>
      <c r="K36" s="249" t="s">
        <v>124</v>
      </c>
      <c r="L36" s="53" t="s">
        <v>124</v>
      </c>
      <c r="M36" s="53" t="s">
        <v>124</v>
      </c>
      <c r="N36" s="250" t="s">
        <v>124</v>
      </c>
      <c r="O36" s="158" t="str">
        <f t="shared" si="3"/>
        <v>J</v>
      </c>
      <c r="P36" s="73" t="str">
        <f t="shared" si="0"/>
        <v>L</v>
      </c>
      <c r="Q36" s="16" t="s">
        <v>130</v>
      </c>
      <c r="R36" s="15">
        <v>10</v>
      </c>
      <c r="S36" s="78">
        <v>10</v>
      </c>
      <c r="T36" s="17">
        <v>2</v>
      </c>
      <c r="U36" s="139">
        <v>2</v>
      </c>
      <c r="V36" s="89">
        <v>115</v>
      </c>
      <c r="W36" s="60">
        <v>115</v>
      </c>
      <c r="X36" s="18">
        <v>23</v>
      </c>
      <c r="Y36" s="165">
        <v>23</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249" t="s">
        <v>124</v>
      </c>
      <c r="L37" s="53" t="s">
        <v>124</v>
      </c>
      <c r="M37" s="53" t="s">
        <v>124</v>
      </c>
      <c r="N37" s="250"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249" t="s">
        <v>124</v>
      </c>
      <c r="L38" s="53" t="s">
        <v>124</v>
      </c>
      <c r="M38" s="53" t="s">
        <v>124</v>
      </c>
      <c r="N38" s="250"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3.65</v>
      </c>
      <c r="E39" s="17">
        <v>3.65</v>
      </c>
      <c r="F39" s="139">
        <v>3</v>
      </c>
      <c r="G39" s="89">
        <v>46</v>
      </c>
      <c r="H39" s="60">
        <v>42</v>
      </c>
      <c r="I39" s="61">
        <v>42</v>
      </c>
      <c r="J39" s="149">
        <v>34.5</v>
      </c>
      <c r="K39" s="185">
        <v>7</v>
      </c>
      <c r="L39" s="37">
        <v>7.6712328767123292</v>
      </c>
      <c r="M39" s="36">
        <v>3.6601307189542482</v>
      </c>
      <c r="N39" s="186">
        <v>4.2105263157894735</v>
      </c>
      <c r="O39" s="158" t="str">
        <f t="shared" si="3"/>
        <v>J</v>
      </c>
      <c r="P39" s="73" t="str">
        <f t="shared" si="0"/>
        <v>J</v>
      </c>
      <c r="Q39" s="16" t="s">
        <v>130</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4.6500000000000004</v>
      </c>
      <c r="E40" s="17">
        <v>4.6500000000000004</v>
      </c>
      <c r="F40" s="139">
        <v>3.65</v>
      </c>
      <c r="G40" s="89">
        <v>57.5</v>
      </c>
      <c r="H40" s="60">
        <v>53.5</v>
      </c>
      <c r="I40" s="61">
        <v>53.5</v>
      </c>
      <c r="J40" s="149">
        <v>42</v>
      </c>
      <c r="K40" s="185">
        <v>7.2</v>
      </c>
      <c r="L40" s="37">
        <v>7.7419354838709671</v>
      </c>
      <c r="M40" s="36">
        <v>3.7305699481865284</v>
      </c>
      <c r="N40" s="186">
        <v>4.3373493975903612</v>
      </c>
      <c r="O40" s="158" t="str">
        <f t="shared" si="3"/>
        <v>J</v>
      </c>
      <c r="P40" s="73" t="str">
        <f t="shared" si="0"/>
        <v>J</v>
      </c>
      <c r="Q40" s="16" t="s">
        <v>129</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6</v>
      </c>
      <c r="E41" s="17">
        <v>3</v>
      </c>
      <c r="F41" s="139">
        <v>3</v>
      </c>
      <c r="G41" s="89">
        <v>69</v>
      </c>
      <c r="H41" s="60">
        <v>69</v>
      </c>
      <c r="I41" s="61">
        <v>34.5</v>
      </c>
      <c r="J41" s="149">
        <v>34.5</v>
      </c>
      <c r="K41" s="185">
        <v>4.5</v>
      </c>
      <c r="L41" s="80">
        <v>4.5</v>
      </c>
      <c r="M41" s="36">
        <v>3</v>
      </c>
      <c r="N41" s="251">
        <v>3</v>
      </c>
      <c r="O41" s="158" t="str">
        <f>IF(H41="","",IF(H41&gt;=23,"J",IF(H41&lt;23,"L")))</f>
        <v>J</v>
      </c>
      <c r="P41" s="73" t="str">
        <f>IF(H41="","",IF(H41&gt;=G41-8,"J",IF(H41&lt;G41-8,"L")))</f>
        <v>J</v>
      </c>
      <c r="Q41" s="16" t="s">
        <v>130</v>
      </c>
      <c r="R41" s="15">
        <v>5</v>
      </c>
      <c r="S41" s="78">
        <v>5</v>
      </c>
      <c r="T41" s="17">
        <v>1</v>
      </c>
      <c r="U41" s="139">
        <v>3</v>
      </c>
      <c r="V41" s="89">
        <v>57.5</v>
      </c>
      <c r="W41" s="60">
        <v>57.5</v>
      </c>
      <c r="X41" s="18">
        <v>11.5</v>
      </c>
      <c r="Y41" s="163">
        <v>34.5</v>
      </c>
      <c r="Z41" s="143">
        <v>5.4</v>
      </c>
      <c r="AA41" s="80">
        <v>5.4</v>
      </c>
      <c r="AB41" s="36">
        <v>4.5</v>
      </c>
      <c r="AC41" s="155">
        <v>3.375</v>
      </c>
      <c r="AD41" s="158" t="str">
        <f>IF(W41="","",IF(W41&gt;=23,"J",IF(W41&lt;23,"L")))</f>
        <v>J</v>
      </c>
      <c r="AE41" s="73" t="str">
        <f>IF(W41="","",IF(W41&gt;=V41-8,"J",IF(W41&lt;V41-8,"L")))</f>
        <v>J</v>
      </c>
      <c r="AF41" s="16" t="s">
        <v>130</v>
      </c>
    </row>
    <row r="42" spans="1:32" ht="12" customHeight="1">
      <c r="A42" s="405" t="s">
        <v>13</v>
      </c>
      <c r="B42" s="406"/>
      <c r="C42" s="15">
        <v>3</v>
      </c>
      <c r="D42" s="78">
        <v>3</v>
      </c>
      <c r="E42" s="17">
        <v>2</v>
      </c>
      <c r="F42" s="139">
        <v>2</v>
      </c>
      <c r="G42" s="89">
        <v>34.5</v>
      </c>
      <c r="H42" s="60">
        <v>34.5</v>
      </c>
      <c r="I42" s="61">
        <v>23</v>
      </c>
      <c r="J42" s="149">
        <v>23</v>
      </c>
      <c r="K42" s="185">
        <v>5.666666666666667</v>
      </c>
      <c r="L42" s="37">
        <v>5.666666666666667</v>
      </c>
      <c r="M42" s="36">
        <v>3.4</v>
      </c>
      <c r="N42" s="186">
        <v>3.4</v>
      </c>
      <c r="O42" s="158" t="str">
        <f t="shared" si="3"/>
        <v>J</v>
      </c>
      <c r="P42" s="73" t="str">
        <f t="shared" si="0"/>
        <v>J</v>
      </c>
      <c r="Q42" s="16" t="s">
        <v>129</v>
      </c>
      <c r="R42" s="15">
        <v>3</v>
      </c>
      <c r="S42" s="78">
        <v>3</v>
      </c>
      <c r="T42" s="17">
        <v>1</v>
      </c>
      <c r="U42" s="139">
        <v>1</v>
      </c>
      <c r="V42" s="89">
        <v>34.5</v>
      </c>
      <c r="W42" s="60">
        <v>34.5</v>
      </c>
      <c r="X42" s="18">
        <v>11.5</v>
      </c>
      <c r="Y42" s="163">
        <v>11.5</v>
      </c>
      <c r="Z42" s="143">
        <v>5.666666666666667</v>
      </c>
      <c r="AA42" s="37">
        <v>5.666666666666667</v>
      </c>
      <c r="AB42" s="36">
        <v>4.25</v>
      </c>
      <c r="AC42" s="152">
        <v>4.25</v>
      </c>
      <c r="AD42" s="158" t="str">
        <f t="shared" si="1"/>
        <v>J</v>
      </c>
      <c r="AE42" s="73" t="str">
        <f t="shared" si="2"/>
        <v>J</v>
      </c>
      <c r="AF42" s="16" t="s">
        <v>130</v>
      </c>
    </row>
    <row r="43" spans="1:32" ht="12" customHeight="1">
      <c r="A43" s="405" t="s">
        <v>14</v>
      </c>
      <c r="B43" s="406"/>
      <c r="C43" s="15">
        <v>3</v>
      </c>
      <c r="D43" s="78">
        <v>3</v>
      </c>
      <c r="E43" s="17">
        <v>2.3913043478260869</v>
      </c>
      <c r="F43" s="139">
        <v>1</v>
      </c>
      <c r="G43" s="89">
        <v>34.5</v>
      </c>
      <c r="H43" s="60">
        <v>34.5</v>
      </c>
      <c r="I43" s="61">
        <v>27.5</v>
      </c>
      <c r="J43" s="149">
        <v>11.5</v>
      </c>
      <c r="K43" s="185">
        <v>6.666666666666667</v>
      </c>
      <c r="L43" s="37">
        <v>6.666666666666667</v>
      </c>
      <c r="M43" s="36">
        <v>3.7096774193548385</v>
      </c>
      <c r="N43" s="186">
        <v>5</v>
      </c>
      <c r="O43" s="158" t="str">
        <f t="shared" si="3"/>
        <v>J</v>
      </c>
      <c r="P43" s="73" t="str">
        <f t="shared" si="0"/>
        <v>J</v>
      </c>
      <c r="Q43" s="16" t="s">
        <v>129</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3</v>
      </c>
      <c r="E44" s="17">
        <v>2</v>
      </c>
      <c r="F44" s="139">
        <v>1</v>
      </c>
      <c r="G44" s="89">
        <v>34.5</v>
      </c>
      <c r="H44" s="60">
        <v>34.5</v>
      </c>
      <c r="I44" s="61">
        <v>23</v>
      </c>
      <c r="J44" s="149">
        <v>11.5</v>
      </c>
      <c r="K44" s="185">
        <v>6.666666666666667</v>
      </c>
      <c r="L44" s="80">
        <v>6.666666666666667</v>
      </c>
      <c r="M44" s="36">
        <v>4</v>
      </c>
      <c r="N44" s="251">
        <v>5</v>
      </c>
      <c r="O44" s="158" t="str">
        <f>IF(H44="","",IF(H44&gt;=23,"J",IF(H44&lt;23,"L")))</f>
        <v>J</v>
      </c>
      <c r="P44" s="73" t="str">
        <f>IF(H44="","",IF(H44&gt;=G44-8,"J",IF(H44&lt;G44-8,"L")))</f>
        <v>J</v>
      </c>
      <c r="Q44" s="16" t="s">
        <v>129</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2.65</v>
      </c>
      <c r="E45" s="17">
        <v>2</v>
      </c>
      <c r="F45" s="139">
        <v>0</v>
      </c>
      <c r="G45" s="89">
        <v>23</v>
      </c>
      <c r="H45" s="60">
        <v>30.5</v>
      </c>
      <c r="I45" s="61">
        <v>23</v>
      </c>
      <c r="J45" s="149">
        <v>0</v>
      </c>
      <c r="K45" s="185">
        <v>5.5</v>
      </c>
      <c r="L45" s="37">
        <v>4.1509433962264151</v>
      </c>
      <c r="M45" s="36">
        <v>2.75</v>
      </c>
      <c r="N45" s="186">
        <v>4.1509433962264151</v>
      </c>
      <c r="O45" s="158" t="str">
        <f>IF(H45="","",IF(H45&gt;=23,"J",IF(H45&lt;23,"L")))</f>
        <v>J</v>
      </c>
      <c r="P45" s="73" t="str">
        <f>IF(H45="","",IF(H45&gt;=G45-8,"J",IF(H45&lt;G45-8,"L")))</f>
        <v>J</v>
      </c>
      <c r="Q45" s="16" t="s">
        <v>129</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c r="A46" s="482" t="s">
        <v>16</v>
      </c>
      <c r="B46" s="483"/>
      <c r="C46" s="15">
        <v>7</v>
      </c>
      <c r="D46" s="78">
        <v>5.65</v>
      </c>
      <c r="E46" s="17">
        <v>3.65</v>
      </c>
      <c r="F46" s="139">
        <v>3.65</v>
      </c>
      <c r="G46" s="89">
        <v>80.5</v>
      </c>
      <c r="H46" s="60">
        <v>65</v>
      </c>
      <c r="I46" s="61">
        <v>42</v>
      </c>
      <c r="J46" s="149">
        <v>42</v>
      </c>
      <c r="K46" s="185">
        <v>4.7142857142857144</v>
      </c>
      <c r="L46" s="80">
        <v>5.8407079646017692</v>
      </c>
      <c r="M46" s="36">
        <v>3.0985915492957745</v>
      </c>
      <c r="N46" s="251">
        <v>3.5483870967741931</v>
      </c>
      <c r="O46" s="158" t="str">
        <f t="shared" si="3"/>
        <v>J</v>
      </c>
      <c r="P46" s="73" t="str">
        <f t="shared" si="0"/>
        <v>L</v>
      </c>
      <c r="Q46" s="16" t="s">
        <v>129</v>
      </c>
      <c r="R46" s="15">
        <v>7</v>
      </c>
      <c r="S46" s="78">
        <v>7</v>
      </c>
      <c r="T46" s="17">
        <v>3</v>
      </c>
      <c r="U46" s="139">
        <v>3</v>
      </c>
      <c r="V46" s="89">
        <v>80.5</v>
      </c>
      <c r="W46" s="60">
        <v>80.5</v>
      </c>
      <c r="X46" s="18">
        <v>34.5</v>
      </c>
      <c r="Y46" s="163">
        <v>34.5</v>
      </c>
      <c r="Z46" s="143">
        <v>4.7142857142857144</v>
      </c>
      <c r="AA46" s="80">
        <v>4.7142857142857144</v>
      </c>
      <c r="AB46" s="36">
        <v>3.3</v>
      </c>
      <c r="AC46" s="155">
        <v>3.3</v>
      </c>
      <c r="AD46" s="158" t="str">
        <f>IF(W46="","",IF(W46&gt;=23,"J",IF(W46&lt;23,"L")))</f>
        <v>J</v>
      </c>
      <c r="AE46" s="73" t="str">
        <f t="shared" si="2"/>
        <v>J</v>
      </c>
      <c r="AF46" s="16" t="s">
        <v>130</v>
      </c>
    </row>
    <row r="47" spans="1:32" ht="12" customHeight="1">
      <c r="A47" s="405" t="s">
        <v>127</v>
      </c>
      <c r="B47" s="406"/>
      <c r="C47" s="15">
        <v>4</v>
      </c>
      <c r="D47" s="78">
        <v>3</v>
      </c>
      <c r="E47" s="17">
        <v>4</v>
      </c>
      <c r="F47" s="139">
        <v>4</v>
      </c>
      <c r="G47" s="89">
        <v>46</v>
      </c>
      <c r="H47" s="60">
        <v>34.5</v>
      </c>
      <c r="I47" s="61">
        <v>46</v>
      </c>
      <c r="J47" s="149">
        <v>46</v>
      </c>
      <c r="K47" s="185">
        <v>7</v>
      </c>
      <c r="L47" s="80">
        <v>9.3333333333333339</v>
      </c>
      <c r="M47" s="36">
        <v>3.5</v>
      </c>
      <c r="N47" s="251">
        <v>4</v>
      </c>
      <c r="O47" s="158" t="str">
        <f t="shared" si="3"/>
        <v>J</v>
      </c>
      <c r="P47" s="73" t="str">
        <f t="shared" si="0"/>
        <v>L</v>
      </c>
      <c r="Q47" s="16" t="s">
        <v>129</v>
      </c>
      <c r="R47" s="15">
        <v>4</v>
      </c>
      <c r="S47" s="78">
        <v>4</v>
      </c>
      <c r="T47" s="17">
        <v>4</v>
      </c>
      <c r="U47" s="139">
        <v>4</v>
      </c>
      <c r="V47" s="89">
        <v>46</v>
      </c>
      <c r="W47" s="60">
        <v>46</v>
      </c>
      <c r="X47" s="18">
        <v>46</v>
      </c>
      <c r="Y47" s="163">
        <v>46</v>
      </c>
      <c r="Z47" s="143">
        <v>7</v>
      </c>
      <c r="AA47" s="80">
        <v>7</v>
      </c>
      <c r="AB47" s="36">
        <v>3.5</v>
      </c>
      <c r="AC47" s="155">
        <v>3.5</v>
      </c>
      <c r="AD47" s="158" t="str">
        <f t="shared" ref="AD47:AD48" si="4">IF(W47="","",IF(W47&gt;=23,"J",IF(W47&lt;23,"L")))</f>
        <v>J</v>
      </c>
      <c r="AE47" s="73" t="str">
        <f t="shared" si="2"/>
        <v>J</v>
      </c>
      <c r="AF47" s="16" t="s">
        <v>129</v>
      </c>
    </row>
    <row r="48" spans="1:32" ht="12" customHeight="1" thickBot="1">
      <c r="A48" s="407" t="s">
        <v>128</v>
      </c>
      <c r="B48" s="408"/>
      <c r="C48" s="23">
        <v>2</v>
      </c>
      <c r="D48" s="79">
        <v>2.65</v>
      </c>
      <c r="E48" s="25">
        <v>2</v>
      </c>
      <c r="F48" s="140">
        <v>4</v>
      </c>
      <c r="G48" s="91">
        <v>23</v>
      </c>
      <c r="H48" s="62">
        <v>30.5</v>
      </c>
      <c r="I48" s="63">
        <v>23</v>
      </c>
      <c r="J48" s="150">
        <v>46</v>
      </c>
      <c r="K48" s="252">
        <v>8</v>
      </c>
      <c r="L48" s="82">
        <v>6.0377358490566042</v>
      </c>
      <c r="M48" s="81">
        <v>4</v>
      </c>
      <c r="N48" s="253">
        <v>2.4060150375939848</v>
      </c>
      <c r="O48" s="159" t="str">
        <f t="shared" si="3"/>
        <v>J</v>
      </c>
      <c r="P48" s="74" t="str">
        <f t="shared" si="0"/>
        <v>J</v>
      </c>
      <c r="Q48" s="22" t="s">
        <v>129</v>
      </c>
      <c r="R48" s="23">
        <v>2</v>
      </c>
      <c r="S48" s="79">
        <v>2</v>
      </c>
      <c r="T48" s="25">
        <v>2</v>
      </c>
      <c r="U48" s="140">
        <v>3</v>
      </c>
      <c r="V48" s="91">
        <v>23</v>
      </c>
      <c r="W48" s="62">
        <v>23</v>
      </c>
      <c r="X48" s="21">
        <v>23</v>
      </c>
      <c r="Y48" s="166">
        <v>34.5</v>
      </c>
      <c r="Z48" s="146">
        <v>8</v>
      </c>
      <c r="AA48" s="82">
        <v>8</v>
      </c>
      <c r="AB48" s="81">
        <v>4</v>
      </c>
      <c r="AC48" s="156">
        <v>3.2</v>
      </c>
      <c r="AD48" s="159" t="str">
        <f t="shared" si="4"/>
        <v>J</v>
      </c>
      <c r="AE48" s="74" t="str">
        <f t="shared" si="2"/>
        <v>J</v>
      </c>
      <c r="AF48" s="22" t="s">
        <v>130</v>
      </c>
    </row>
    <row r="49" spans="1:32" ht="12" customHeight="1" thickBot="1">
      <c r="A49" s="6"/>
      <c r="B49" s="5"/>
      <c r="C49" s="5"/>
      <c r="D49" s="5"/>
      <c r="E49" s="5"/>
      <c r="F49" s="5"/>
      <c r="G49" s="5"/>
      <c r="H49" s="5"/>
      <c r="I49" s="5"/>
      <c r="J49" s="5"/>
      <c r="K49" s="5"/>
      <c r="L49" s="5"/>
      <c r="M49" s="5"/>
      <c r="N49" s="5"/>
      <c r="O49" s="5"/>
      <c r="P49" s="5"/>
      <c r="Q49" s="5"/>
      <c r="R49" s="5"/>
      <c r="S49" s="5"/>
      <c r="T49" s="5"/>
      <c r="U49" s="14"/>
      <c r="V49" s="13"/>
      <c r="W49" s="13"/>
      <c r="X49" s="13"/>
      <c r="Y49" s="13"/>
      <c r="Z49" s="13"/>
      <c r="AA49" s="13"/>
      <c r="AB49" s="13"/>
      <c r="AC49" s="13"/>
      <c r="AD49" s="13"/>
      <c r="AE49" s="13"/>
      <c r="AF49" s="13"/>
    </row>
    <row r="50" spans="1:32" ht="18" customHeight="1" thickBot="1">
      <c r="A50" s="329" t="s">
        <v>17</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1"/>
    </row>
    <row r="51" spans="1:32" ht="15.75" customHeight="1" thickBot="1">
      <c r="A51" s="411" t="s">
        <v>0</v>
      </c>
      <c r="B51" s="412"/>
      <c r="C51" s="323" t="s">
        <v>63</v>
      </c>
      <c r="D51" s="324"/>
      <c r="E51" s="324"/>
      <c r="F51" s="324"/>
      <c r="G51" s="324"/>
      <c r="H51" s="324"/>
      <c r="I51" s="324"/>
      <c r="J51" s="324"/>
      <c r="K51" s="324"/>
      <c r="L51" s="324"/>
      <c r="M51" s="324"/>
      <c r="N51" s="324"/>
      <c r="O51" s="324"/>
      <c r="P51" s="324"/>
      <c r="Q51" s="325"/>
      <c r="R51" s="326" t="s">
        <v>64</v>
      </c>
      <c r="S51" s="327"/>
      <c r="T51" s="327"/>
      <c r="U51" s="327"/>
      <c r="V51" s="327"/>
      <c r="W51" s="327"/>
      <c r="X51" s="327"/>
      <c r="Y51" s="327"/>
      <c r="Z51" s="327"/>
      <c r="AA51" s="327"/>
      <c r="AB51" s="327"/>
      <c r="AC51" s="327"/>
      <c r="AD51" s="327"/>
      <c r="AE51" s="327"/>
      <c r="AF51" s="328"/>
    </row>
    <row r="52" spans="1:32" ht="69" customHeight="1" thickBot="1">
      <c r="A52" s="413"/>
      <c r="B52" s="414"/>
      <c r="C52" s="104" t="s">
        <v>105</v>
      </c>
      <c r="D52" s="105" t="s">
        <v>106</v>
      </c>
      <c r="E52" s="105" t="s">
        <v>107</v>
      </c>
      <c r="F52" s="168" t="s">
        <v>108</v>
      </c>
      <c r="G52" s="104" t="s">
        <v>109</v>
      </c>
      <c r="H52" s="105" t="s">
        <v>110</v>
      </c>
      <c r="I52" s="105" t="s">
        <v>111</v>
      </c>
      <c r="J52" s="173" t="s">
        <v>112</v>
      </c>
      <c r="K52" s="104" t="s">
        <v>65</v>
      </c>
      <c r="L52" s="105" t="s">
        <v>66</v>
      </c>
      <c r="M52" s="105" t="s">
        <v>67</v>
      </c>
      <c r="N52" s="173" t="s">
        <v>68</v>
      </c>
      <c r="O52" s="172" t="s">
        <v>113</v>
      </c>
      <c r="P52" s="105" t="s">
        <v>115</v>
      </c>
      <c r="Q52" s="106" t="s">
        <v>93</v>
      </c>
      <c r="R52" s="107" t="s">
        <v>105</v>
      </c>
      <c r="S52" s="108" t="s">
        <v>106</v>
      </c>
      <c r="T52" s="108" t="s">
        <v>107</v>
      </c>
      <c r="U52" s="174" t="s">
        <v>108</v>
      </c>
      <c r="V52" s="107" t="s">
        <v>109</v>
      </c>
      <c r="W52" s="108" t="s">
        <v>110</v>
      </c>
      <c r="X52" s="108" t="s">
        <v>111</v>
      </c>
      <c r="Y52" s="109" t="s">
        <v>112</v>
      </c>
      <c r="Z52" s="107" t="s">
        <v>65</v>
      </c>
      <c r="AA52" s="108" t="s">
        <v>66</v>
      </c>
      <c r="AB52" s="108" t="s">
        <v>67</v>
      </c>
      <c r="AC52" s="109" t="s">
        <v>68</v>
      </c>
      <c r="AD52" s="175" t="s">
        <v>113</v>
      </c>
      <c r="AE52" s="108" t="s">
        <v>114</v>
      </c>
      <c r="AF52" s="109" t="s">
        <v>69</v>
      </c>
    </row>
    <row r="53" spans="1:32" ht="12" customHeight="1">
      <c r="A53" s="403" t="s">
        <v>18</v>
      </c>
      <c r="B53" s="404"/>
      <c r="C53" s="98">
        <v>2</v>
      </c>
      <c r="D53" s="99">
        <v>2</v>
      </c>
      <c r="E53" s="100">
        <v>1</v>
      </c>
      <c r="F53" s="169">
        <v>1</v>
      </c>
      <c r="G53" s="147">
        <v>23</v>
      </c>
      <c r="H53" s="57">
        <v>23</v>
      </c>
      <c r="I53" s="58">
        <v>11.5</v>
      </c>
      <c r="J53" s="148">
        <v>11.5</v>
      </c>
      <c r="K53" s="181">
        <v>7</v>
      </c>
      <c r="L53" s="39">
        <v>7</v>
      </c>
      <c r="M53" s="38">
        <v>4.666666666666667</v>
      </c>
      <c r="N53" s="182">
        <v>4.666666666666667</v>
      </c>
      <c r="O53" s="199" t="str">
        <f>IF(H53="","",IF(C53=0,"J",IF(H53&gt;=23,"J",IF(H53&lt;23,"L"))))</f>
        <v>J</v>
      </c>
      <c r="P53" s="101" t="str">
        <f t="shared" ref="P53:P61" si="5">IF(H53="","",IF(H53&gt;=G53-8,"J",IF(H53&lt;G53-8,"L")))</f>
        <v>J</v>
      </c>
      <c r="Q53" s="72" t="s">
        <v>130</v>
      </c>
      <c r="R53" s="98">
        <v>0</v>
      </c>
      <c r="S53" s="99">
        <v>0</v>
      </c>
      <c r="T53" s="100">
        <v>0</v>
      </c>
      <c r="U53" s="169">
        <v>0</v>
      </c>
      <c r="V53" s="147">
        <v>0</v>
      </c>
      <c r="W53" s="57">
        <v>0</v>
      </c>
      <c r="X53" s="64">
        <v>0</v>
      </c>
      <c r="Y53" s="162">
        <v>0</v>
      </c>
      <c r="Z53" s="181" t="e">
        <v>#DIV/0!</v>
      </c>
      <c r="AA53" s="39" t="e">
        <v>#DIV/0!</v>
      </c>
      <c r="AB53" s="38" t="e">
        <v>#DIV/0!</v>
      </c>
      <c r="AC53" s="182" t="e">
        <v>#DIV/0!</v>
      </c>
      <c r="AD53" s="199" t="str">
        <f>IF(W53="","",IF(R53=0,"J",IF(W53&gt;=23,"J",IF(W53&lt;23,"L"))))</f>
        <v>J</v>
      </c>
      <c r="AE53" s="101" t="str">
        <f t="shared" ref="AE53:AE61" si="6">IF(W53="","",IF(W53&gt;=V53-8,"J",IF(W53&lt;V53-8,"L")))</f>
        <v>J</v>
      </c>
      <c r="AF53" s="72" t="s">
        <v>131</v>
      </c>
    </row>
    <row r="54" spans="1:32" ht="12" customHeight="1">
      <c r="A54" s="405" t="s">
        <v>19</v>
      </c>
      <c r="B54" s="406"/>
      <c r="C54" s="66">
        <v>4</v>
      </c>
      <c r="D54" s="67">
        <v>4</v>
      </c>
      <c r="E54" s="68">
        <v>2</v>
      </c>
      <c r="F54" s="170">
        <v>1.65</v>
      </c>
      <c r="G54" s="89">
        <v>46</v>
      </c>
      <c r="H54" s="60">
        <v>46</v>
      </c>
      <c r="I54" s="61">
        <v>23</v>
      </c>
      <c r="J54" s="149">
        <v>19</v>
      </c>
      <c r="K54" s="185">
        <v>7</v>
      </c>
      <c r="L54" s="37">
        <v>7</v>
      </c>
      <c r="M54" s="36">
        <v>4.666666666666667</v>
      </c>
      <c r="N54" s="186">
        <v>4.9557522123893802</v>
      </c>
      <c r="O54" s="200" t="str">
        <f t="shared" ref="O54:O61" si="7">IF(H54="","",IF(H54&gt;=23,"J",IF(H54&lt;23,"L")))</f>
        <v>J</v>
      </c>
      <c r="P54" s="73" t="str">
        <f t="shared" si="5"/>
        <v>J</v>
      </c>
      <c r="Q54" s="16" t="s">
        <v>130</v>
      </c>
      <c r="R54" s="66">
        <v>3</v>
      </c>
      <c r="S54" s="67">
        <v>3</v>
      </c>
      <c r="T54" s="68">
        <v>1</v>
      </c>
      <c r="U54" s="170">
        <v>1</v>
      </c>
      <c r="V54" s="89">
        <v>34.5</v>
      </c>
      <c r="W54" s="60">
        <v>34.5</v>
      </c>
      <c r="X54" s="18">
        <v>11.5</v>
      </c>
      <c r="Y54" s="163">
        <v>11.5</v>
      </c>
      <c r="Z54" s="185">
        <v>9.3333333333333339</v>
      </c>
      <c r="AA54" s="37">
        <v>9.3333333333333339</v>
      </c>
      <c r="AB54" s="36">
        <v>7</v>
      </c>
      <c r="AC54" s="186">
        <v>7</v>
      </c>
      <c r="AD54" s="200" t="str">
        <f t="shared" ref="AD54:AD61" si="8">IF(W54="","",IF(W54&gt;=23,"J",IF(W54&lt;23,"L")))</f>
        <v>J</v>
      </c>
      <c r="AE54" s="73" t="str">
        <f t="shared" si="6"/>
        <v>J</v>
      </c>
      <c r="AF54" s="16" t="s">
        <v>130</v>
      </c>
    </row>
    <row r="55" spans="1:32" ht="12" customHeight="1">
      <c r="A55" s="405" t="s">
        <v>23</v>
      </c>
      <c r="B55" s="406"/>
      <c r="C55" s="66">
        <v>3</v>
      </c>
      <c r="D55" s="67">
        <v>3</v>
      </c>
      <c r="E55" s="68">
        <v>3</v>
      </c>
      <c r="F55" s="170">
        <v>3</v>
      </c>
      <c r="G55" s="89">
        <v>34.5</v>
      </c>
      <c r="H55" s="60">
        <v>34.5</v>
      </c>
      <c r="I55" s="61">
        <v>34.5</v>
      </c>
      <c r="J55" s="149">
        <v>34.5</v>
      </c>
      <c r="K55" s="185">
        <v>7.333333333333333</v>
      </c>
      <c r="L55" s="37">
        <v>7.333333333333333</v>
      </c>
      <c r="M55" s="36">
        <v>3.6666666666666665</v>
      </c>
      <c r="N55" s="186">
        <v>3.6666666666666665</v>
      </c>
      <c r="O55" s="200" t="str">
        <f>IF(H55="","",IF(H55&gt;=23,"J",IF(H55&lt;23,"L")))</f>
        <v>J</v>
      </c>
      <c r="P55" s="73" t="str">
        <f>IF(H55="","",IF(H55&gt;=G55-8,"J",IF(H55&lt;G55-8,"L")))</f>
        <v>J</v>
      </c>
      <c r="Q55" s="16" t="s">
        <v>130</v>
      </c>
      <c r="R55" s="66">
        <v>3</v>
      </c>
      <c r="S55" s="67">
        <v>3</v>
      </c>
      <c r="T55" s="68">
        <v>2</v>
      </c>
      <c r="U55" s="170">
        <v>3</v>
      </c>
      <c r="V55" s="89">
        <v>34.5</v>
      </c>
      <c r="W55" s="60">
        <v>34.5</v>
      </c>
      <c r="X55" s="18">
        <v>23</v>
      </c>
      <c r="Y55" s="163">
        <v>34.5</v>
      </c>
      <c r="Z55" s="185">
        <v>7.333333333333333</v>
      </c>
      <c r="AA55" s="37">
        <v>7.333333333333333</v>
      </c>
      <c r="AB55" s="36">
        <v>4.4000000000000004</v>
      </c>
      <c r="AC55" s="186">
        <v>3.6666666666666665</v>
      </c>
      <c r="AD55" s="200" t="str">
        <f>IF(W55="","",IF(W55&gt;=23,"J",IF(W55&lt;23,"L")))</f>
        <v>J</v>
      </c>
      <c r="AE55" s="73" t="str">
        <f>IF(W55="","",IF(W55&gt;=V55-8,"J",IF(W55&lt;V55-8,"L")))</f>
        <v>J</v>
      </c>
      <c r="AF55" s="16" t="s">
        <v>130</v>
      </c>
    </row>
    <row r="56" spans="1:32" ht="12" customHeight="1">
      <c r="A56" s="405" t="s">
        <v>21</v>
      </c>
      <c r="B56" s="406"/>
      <c r="C56" s="66">
        <v>4</v>
      </c>
      <c r="D56" s="67">
        <v>4</v>
      </c>
      <c r="E56" s="68">
        <v>3</v>
      </c>
      <c r="F56" s="170">
        <v>3</v>
      </c>
      <c r="G56" s="89">
        <v>46</v>
      </c>
      <c r="H56" s="60">
        <v>46</v>
      </c>
      <c r="I56" s="61">
        <v>34.5</v>
      </c>
      <c r="J56" s="149">
        <v>34.5</v>
      </c>
      <c r="K56" s="185">
        <v>7</v>
      </c>
      <c r="L56" s="37">
        <v>7</v>
      </c>
      <c r="M56" s="36">
        <v>4</v>
      </c>
      <c r="N56" s="186">
        <v>4</v>
      </c>
      <c r="O56" s="200" t="str">
        <f>IF(H56="","",IF(H56&gt;=23,"J",IF(H56&lt;23,"L")))</f>
        <v>J</v>
      </c>
      <c r="P56" s="73" t="str">
        <f>IF(H56="","",IF(H56&gt;=G56-8,"J",IF(H56&lt;G56-8,"L")))</f>
        <v>J</v>
      </c>
      <c r="Q56" s="16" t="s">
        <v>130</v>
      </c>
      <c r="R56" s="66">
        <v>4</v>
      </c>
      <c r="S56" s="67">
        <v>4</v>
      </c>
      <c r="T56" s="68">
        <v>1</v>
      </c>
      <c r="U56" s="170">
        <v>1</v>
      </c>
      <c r="V56" s="89">
        <v>46</v>
      </c>
      <c r="W56" s="60">
        <v>46</v>
      </c>
      <c r="X56" s="18">
        <v>11.5</v>
      </c>
      <c r="Y56" s="163">
        <v>11.5</v>
      </c>
      <c r="Z56" s="185">
        <v>7</v>
      </c>
      <c r="AA56" s="37">
        <v>7</v>
      </c>
      <c r="AB56" s="36">
        <v>5.6</v>
      </c>
      <c r="AC56" s="186">
        <v>5.6</v>
      </c>
      <c r="AD56" s="200" t="str">
        <f>IF(W56="","",IF(W56&gt;=23,"J",IF(W56&lt;23,"L")))</f>
        <v>J</v>
      </c>
      <c r="AE56" s="73" t="str">
        <f>IF(W56="","",IF(W56&gt;=V56-8,"J",IF(W56&lt;V56-8,"L")))</f>
        <v>J</v>
      </c>
      <c r="AF56" s="16" t="s">
        <v>130</v>
      </c>
    </row>
    <row r="57" spans="1:32" ht="12" customHeight="1">
      <c r="A57" s="405" t="s">
        <v>24</v>
      </c>
      <c r="B57" s="406"/>
      <c r="C57" s="66">
        <v>3</v>
      </c>
      <c r="D57" s="67">
        <v>3</v>
      </c>
      <c r="E57" s="68">
        <v>1</v>
      </c>
      <c r="F57" s="170">
        <v>1</v>
      </c>
      <c r="G57" s="89">
        <v>34.5</v>
      </c>
      <c r="H57" s="60">
        <v>34.5</v>
      </c>
      <c r="I57" s="61">
        <v>11.5</v>
      </c>
      <c r="J57" s="149">
        <v>11.5</v>
      </c>
      <c r="K57" s="185">
        <v>5.333333333333333</v>
      </c>
      <c r="L57" s="37">
        <v>5.333333333333333</v>
      </c>
      <c r="M57" s="36">
        <v>4</v>
      </c>
      <c r="N57" s="186">
        <v>4</v>
      </c>
      <c r="O57" s="200" t="str">
        <f>IF(H57="","",IF(H57&gt;=23,"J",IF(H57&lt;23,"L")))</f>
        <v>J</v>
      </c>
      <c r="P57" s="73" t="str">
        <f>IF(H57="","",IF(H57&gt;=G57-8,"J",IF(H57&lt;G57-8,"L")))</f>
        <v>J</v>
      </c>
      <c r="Q57" s="16" t="s">
        <v>130</v>
      </c>
      <c r="R57" s="66">
        <v>2</v>
      </c>
      <c r="S57" s="67">
        <v>2</v>
      </c>
      <c r="T57" s="68">
        <v>1</v>
      </c>
      <c r="U57" s="170">
        <v>1</v>
      </c>
      <c r="V57" s="89">
        <v>23</v>
      </c>
      <c r="W57" s="60">
        <v>23</v>
      </c>
      <c r="X57" s="18">
        <v>11.5</v>
      </c>
      <c r="Y57" s="163">
        <v>11.5</v>
      </c>
      <c r="Z57" s="185">
        <v>8</v>
      </c>
      <c r="AA57" s="37">
        <v>8</v>
      </c>
      <c r="AB57" s="36">
        <v>5.333333333333333</v>
      </c>
      <c r="AC57" s="186">
        <v>5.333333333333333</v>
      </c>
      <c r="AD57" s="200" t="str">
        <f>IF(W57="","",IF(W57&gt;=23,"J",IF(W57&lt;23,"L")))</f>
        <v>J</v>
      </c>
      <c r="AE57" s="73" t="str">
        <f>IF(W57="","",IF(W57&gt;=V57-8,"J",IF(W57&lt;V57-8,"L")))</f>
        <v>J</v>
      </c>
      <c r="AF57" s="16" t="s">
        <v>130</v>
      </c>
    </row>
    <row r="58" spans="1:32" ht="12" customHeight="1">
      <c r="A58" s="405" t="s">
        <v>20</v>
      </c>
      <c r="B58" s="406"/>
      <c r="C58" s="66">
        <v>3</v>
      </c>
      <c r="D58" s="67">
        <v>3</v>
      </c>
      <c r="E58" s="68">
        <v>2</v>
      </c>
      <c r="F58" s="170">
        <v>2</v>
      </c>
      <c r="G58" s="89">
        <v>34.5</v>
      </c>
      <c r="H58" s="60">
        <v>34.5</v>
      </c>
      <c r="I58" s="61">
        <v>23</v>
      </c>
      <c r="J58" s="149">
        <v>23</v>
      </c>
      <c r="K58" s="185">
        <v>7.333333333333333</v>
      </c>
      <c r="L58" s="37">
        <v>7.333333333333333</v>
      </c>
      <c r="M58" s="36">
        <v>4.4000000000000004</v>
      </c>
      <c r="N58" s="186">
        <v>4.4000000000000004</v>
      </c>
      <c r="O58" s="200" t="str">
        <f t="shared" si="7"/>
        <v>J</v>
      </c>
      <c r="P58" s="73" t="str">
        <f t="shared" si="5"/>
        <v>J</v>
      </c>
      <c r="Q58" s="16" t="s">
        <v>130</v>
      </c>
      <c r="R58" s="66">
        <v>3</v>
      </c>
      <c r="S58" s="67">
        <v>3</v>
      </c>
      <c r="T58" s="68">
        <v>1</v>
      </c>
      <c r="U58" s="170">
        <v>1</v>
      </c>
      <c r="V58" s="89">
        <v>34.5</v>
      </c>
      <c r="W58" s="60">
        <v>34.5</v>
      </c>
      <c r="X58" s="18">
        <v>11.5</v>
      </c>
      <c r="Y58" s="163">
        <v>11.5</v>
      </c>
      <c r="Z58" s="185">
        <v>7.333333333333333</v>
      </c>
      <c r="AA58" s="37">
        <v>7.333333333333333</v>
      </c>
      <c r="AB58" s="36">
        <v>5.5</v>
      </c>
      <c r="AC58" s="186">
        <v>5.5</v>
      </c>
      <c r="AD58" s="200" t="str">
        <f t="shared" si="8"/>
        <v>J</v>
      </c>
      <c r="AE58" s="73" t="str">
        <f t="shared" si="6"/>
        <v>J</v>
      </c>
      <c r="AF58" s="16" t="s">
        <v>130</v>
      </c>
    </row>
    <row r="59" spans="1:32" ht="12" customHeight="1">
      <c r="A59" s="405" t="s">
        <v>22</v>
      </c>
      <c r="B59" s="406"/>
      <c r="C59" s="66">
        <v>4</v>
      </c>
      <c r="D59" s="67">
        <v>4</v>
      </c>
      <c r="E59" s="68">
        <v>3</v>
      </c>
      <c r="F59" s="170">
        <v>2</v>
      </c>
      <c r="G59" s="89">
        <v>46</v>
      </c>
      <c r="H59" s="60">
        <v>46</v>
      </c>
      <c r="I59" s="61">
        <v>34.5</v>
      </c>
      <c r="J59" s="149">
        <v>23</v>
      </c>
      <c r="K59" s="185">
        <v>7.25</v>
      </c>
      <c r="L59" s="37">
        <v>7.25</v>
      </c>
      <c r="M59" s="36">
        <v>4.1428571428571432</v>
      </c>
      <c r="N59" s="186">
        <v>4.833333333333333</v>
      </c>
      <c r="O59" s="200" t="str">
        <f t="shared" si="7"/>
        <v>J</v>
      </c>
      <c r="P59" s="73" t="str">
        <f t="shared" si="5"/>
        <v>J</v>
      </c>
      <c r="Q59" s="16" t="s">
        <v>130</v>
      </c>
      <c r="R59" s="66">
        <v>3</v>
      </c>
      <c r="S59" s="67">
        <v>3</v>
      </c>
      <c r="T59" s="68">
        <v>2</v>
      </c>
      <c r="U59" s="170">
        <v>2</v>
      </c>
      <c r="V59" s="89">
        <v>34.5</v>
      </c>
      <c r="W59" s="60">
        <v>34.5</v>
      </c>
      <c r="X59" s="18">
        <v>23</v>
      </c>
      <c r="Y59" s="163">
        <v>23</v>
      </c>
      <c r="Z59" s="185">
        <v>9.6666666666666661</v>
      </c>
      <c r="AA59" s="37">
        <v>9.6666666666666661</v>
      </c>
      <c r="AB59" s="36">
        <v>5.8</v>
      </c>
      <c r="AC59" s="186">
        <v>5.8</v>
      </c>
      <c r="AD59" s="200" t="str">
        <f t="shared" si="8"/>
        <v>J</v>
      </c>
      <c r="AE59" s="73" t="str">
        <f t="shared" si="6"/>
        <v>J</v>
      </c>
      <c r="AF59" s="16" t="s">
        <v>130</v>
      </c>
    </row>
    <row r="60" spans="1:32" ht="12" customHeight="1">
      <c r="A60" s="405" t="s">
        <v>101</v>
      </c>
      <c r="B60" s="406"/>
      <c r="C60" s="66">
        <v>2</v>
      </c>
      <c r="D60" s="67">
        <v>2</v>
      </c>
      <c r="E60" s="68">
        <v>1</v>
      </c>
      <c r="F60" s="170">
        <v>0</v>
      </c>
      <c r="G60" s="89">
        <v>23</v>
      </c>
      <c r="H60" s="60">
        <v>23</v>
      </c>
      <c r="I60" s="61">
        <v>11.5</v>
      </c>
      <c r="J60" s="149">
        <v>0</v>
      </c>
      <c r="K60" s="222" t="s">
        <v>124</v>
      </c>
      <c r="L60" s="49" t="s">
        <v>124</v>
      </c>
      <c r="M60" s="49" t="s">
        <v>124</v>
      </c>
      <c r="N60" s="223" t="s">
        <v>124</v>
      </c>
      <c r="O60" s="219" t="s">
        <v>124</v>
      </c>
      <c r="P60" s="220" t="s">
        <v>124</v>
      </c>
      <c r="Q60" s="16" t="s">
        <v>130</v>
      </c>
      <c r="R60" s="66">
        <v>0</v>
      </c>
      <c r="S60" s="67">
        <v>1</v>
      </c>
      <c r="T60" s="68">
        <v>0</v>
      </c>
      <c r="U60" s="170">
        <v>1</v>
      </c>
      <c r="V60" s="89">
        <v>0</v>
      </c>
      <c r="W60" s="60">
        <v>11.5</v>
      </c>
      <c r="X60" s="18">
        <v>0</v>
      </c>
      <c r="Y60" s="163">
        <v>11.5</v>
      </c>
      <c r="Z60" s="222" t="s">
        <v>124</v>
      </c>
      <c r="AA60" s="49" t="s">
        <v>124</v>
      </c>
      <c r="AB60" s="49" t="s">
        <v>124</v>
      </c>
      <c r="AC60" s="223" t="s">
        <v>124</v>
      </c>
      <c r="AD60" s="219" t="s">
        <v>124</v>
      </c>
      <c r="AE60" s="220" t="s">
        <v>124</v>
      </c>
      <c r="AF60" s="16" t="s">
        <v>130</v>
      </c>
    </row>
    <row r="61" spans="1:32" ht="12" customHeight="1" thickBot="1">
      <c r="A61" s="407" t="s">
        <v>71</v>
      </c>
      <c r="B61" s="408"/>
      <c r="C61" s="69">
        <v>14</v>
      </c>
      <c r="D61" s="70">
        <v>14</v>
      </c>
      <c r="E61" s="71">
        <v>1</v>
      </c>
      <c r="F61" s="171">
        <v>0</v>
      </c>
      <c r="G61" s="91">
        <v>161</v>
      </c>
      <c r="H61" s="62">
        <v>161</v>
      </c>
      <c r="I61" s="63">
        <v>11.5</v>
      </c>
      <c r="J61" s="150">
        <v>0</v>
      </c>
      <c r="K61" s="224" t="s">
        <v>124</v>
      </c>
      <c r="L61" s="24" t="s">
        <v>124</v>
      </c>
      <c r="M61" s="24" t="s">
        <v>124</v>
      </c>
      <c r="N61" s="225" t="s">
        <v>124</v>
      </c>
      <c r="O61" s="221" t="str">
        <f t="shared" si="7"/>
        <v>J</v>
      </c>
      <c r="P61" s="74" t="str">
        <f t="shared" si="5"/>
        <v>J</v>
      </c>
      <c r="Q61" s="22" t="s">
        <v>130</v>
      </c>
      <c r="R61" s="69">
        <v>14</v>
      </c>
      <c r="S61" s="70">
        <v>14</v>
      </c>
      <c r="T61" s="71">
        <v>1</v>
      </c>
      <c r="U61" s="171">
        <v>0</v>
      </c>
      <c r="V61" s="91">
        <v>161</v>
      </c>
      <c r="W61" s="62">
        <v>161</v>
      </c>
      <c r="X61" s="21">
        <v>11.5</v>
      </c>
      <c r="Y61" s="166">
        <v>0</v>
      </c>
      <c r="Z61" s="224" t="s">
        <v>124</v>
      </c>
      <c r="AA61" s="24" t="s">
        <v>124</v>
      </c>
      <c r="AB61" s="24" t="s">
        <v>124</v>
      </c>
      <c r="AC61" s="225" t="s">
        <v>124</v>
      </c>
      <c r="AD61" s="221" t="str">
        <f t="shared" si="8"/>
        <v>J</v>
      </c>
      <c r="AE61" s="74" t="str">
        <f t="shared" si="6"/>
        <v>J</v>
      </c>
      <c r="AF61" s="22" t="s">
        <v>130</v>
      </c>
    </row>
    <row r="62" spans="1:32" ht="12" customHeight="1" thickBot="1">
      <c r="A62" s="6"/>
      <c r="B62" s="5"/>
      <c r="C62" s="5"/>
      <c r="D62" s="5"/>
      <c r="E62" s="5"/>
      <c r="F62" s="5"/>
      <c r="G62" s="5"/>
      <c r="H62" s="5"/>
      <c r="I62" s="5"/>
      <c r="J62" s="5"/>
      <c r="K62" s="5"/>
      <c r="L62" s="5"/>
      <c r="M62" s="5"/>
      <c r="N62" s="5"/>
      <c r="O62" s="5"/>
      <c r="P62" s="5"/>
      <c r="Q62" s="5"/>
      <c r="R62" s="5"/>
      <c r="S62" s="5"/>
      <c r="T62" s="5"/>
      <c r="U62" s="48"/>
    </row>
    <row r="63" spans="1:32" s="10" customFormat="1" ht="18" customHeight="1" thickBot="1">
      <c r="A63" s="423" t="s">
        <v>102</v>
      </c>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c r="Z63" s="424"/>
      <c r="AA63" s="424"/>
      <c r="AB63" s="424"/>
      <c r="AC63" s="424"/>
      <c r="AD63" s="424"/>
      <c r="AE63" s="424"/>
      <c r="AF63" s="425"/>
    </row>
    <row r="64" spans="1:32" ht="15.75" customHeight="1" thickBot="1">
      <c r="A64" s="415" t="s">
        <v>0</v>
      </c>
      <c r="B64" s="416"/>
      <c r="C64" s="426" t="s">
        <v>63</v>
      </c>
      <c r="D64" s="427"/>
      <c r="E64" s="427"/>
      <c r="F64" s="427"/>
      <c r="G64" s="427"/>
      <c r="H64" s="427"/>
      <c r="I64" s="427"/>
      <c r="J64" s="427"/>
      <c r="K64" s="427"/>
      <c r="L64" s="427"/>
      <c r="M64" s="427"/>
      <c r="N64" s="427"/>
      <c r="O64" s="427"/>
      <c r="P64" s="427"/>
      <c r="Q64" s="428"/>
      <c r="R64" s="255" t="s">
        <v>64</v>
      </c>
      <c r="S64" s="256"/>
      <c r="T64" s="256"/>
      <c r="U64" s="256"/>
      <c r="V64" s="256"/>
      <c r="W64" s="256"/>
      <c r="X64" s="256"/>
      <c r="Y64" s="256"/>
      <c r="Z64" s="256"/>
      <c r="AA64" s="256"/>
      <c r="AB64" s="256"/>
      <c r="AC64" s="256"/>
      <c r="AD64" s="256"/>
      <c r="AE64" s="256"/>
      <c r="AF64" s="257"/>
    </row>
    <row r="65" spans="1:32" ht="69" customHeight="1" thickBot="1">
      <c r="A65" s="417"/>
      <c r="B65" s="418"/>
      <c r="C65" s="110" t="s">
        <v>119</v>
      </c>
      <c r="D65" s="111" t="s">
        <v>120</v>
      </c>
      <c r="E65" s="111" t="s">
        <v>107</v>
      </c>
      <c r="F65" s="190" t="s">
        <v>108</v>
      </c>
      <c r="G65" s="187" t="s">
        <v>116</v>
      </c>
      <c r="H65" s="111" t="s">
        <v>121</v>
      </c>
      <c r="I65" s="111" t="s">
        <v>111</v>
      </c>
      <c r="J65" s="112" t="s">
        <v>112</v>
      </c>
      <c r="K65" s="110" t="s">
        <v>65</v>
      </c>
      <c r="L65" s="111" t="s">
        <v>66</v>
      </c>
      <c r="M65" s="111" t="s">
        <v>67</v>
      </c>
      <c r="N65" s="190" t="s">
        <v>68</v>
      </c>
      <c r="O65" s="187" t="s">
        <v>113</v>
      </c>
      <c r="P65" s="111" t="s">
        <v>115</v>
      </c>
      <c r="Q65" s="113" t="s">
        <v>93</v>
      </c>
      <c r="R65" s="114" t="s">
        <v>119</v>
      </c>
      <c r="S65" s="115" t="s">
        <v>120</v>
      </c>
      <c r="T65" s="115" t="s">
        <v>107</v>
      </c>
      <c r="U65" s="116" t="s">
        <v>108</v>
      </c>
      <c r="V65" s="208" t="s">
        <v>116</v>
      </c>
      <c r="W65" s="115" t="s">
        <v>121</v>
      </c>
      <c r="X65" s="115" t="s">
        <v>111</v>
      </c>
      <c r="Y65" s="176" t="s">
        <v>112</v>
      </c>
      <c r="Z65" s="114" t="s">
        <v>65</v>
      </c>
      <c r="AA65" s="115" t="s">
        <v>66</v>
      </c>
      <c r="AB65" s="115" t="s">
        <v>67</v>
      </c>
      <c r="AC65" s="116" t="s">
        <v>68</v>
      </c>
      <c r="AD65" s="208" t="s">
        <v>113</v>
      </c>
      <c r="AE65" s="115" t="s">
        <v>115</v>
      </c>
      <c r="AF65" s="116" t="s">
        <v>93</v>
      </c>
    </row>
    <row r="66" spans="1:32" ht="12" customHeight="1">
      <c r="A66" s="419" t="s">
        <v>26</v>
      </c>
      <c r="B66" s="420"/>
      <c r="C66" s="98">
        <v>4</v>
      </c>
      <c r="D66" s="99">
        <v>4</v>
      </c>
      <c r="E66" s="100">
        <v>1</v>
      </c>
      <c r="F66" s="191">
        <v>1</v>
      </c>
      <c r="G66" s="56">
        <v>46</v>
      </c>
      <c r="H66" s="57">
        <v>46</v>
      </c>
      <c r="I66" s="58">
        <v>11.5</v>
      </c>
      <c r="J66" s="195">
        <v>11.5</v>
      </c>
      <c r="K66" s="181">
        <v>5</v>
      </c>
      <c r="L66" s="39">
        <v>5</v>
      </c>
      <c r="M66" s="38">
        <v>4</v>
      </c>
      <c r="N66" s="182">
        <v>4</v>
      </c>
      <c r="O66" s="199" t="str">
        <f t="shared" ref="O66:P71" si="9">IF(H66="","",IF(H66&gt;=23,"J",IF(H66&lt;23,"L")))</f>
        <v>J</v>
      </c>
      <c r="P66" s="101" t="str">
        <f t="shared" ref="P66:P69" si="10">IF(H66="","",IF(H66&gt;=G66-8,"J",IF(H66&lt;G66-8,"L")))</f>
        <v>J</v>
      </c>
      <c r="Q66" s="72" t="s">
        <v>130</v>
      </c>
      <c r="R66" s="98">
        <v>3</v>
      </c>
      <c r="S66" s="99">
        <v>3</v>
      </c>
      <c r="T66" s="100">
        <v>1</v>
      </c>
      <c r="U66" s="191">
        <v>1</v>
      </c>
      <c r="V66" s="56">
        <v>34.5</v>
      </c>
      <c r="W66" s="57">
        <v>34.5</v>
      </c>
      <c r="X66" s="64">
        <v>11.5</v>
      </c>
      <c r="Y66" s="178">
        <v>11.5</v>
      </c>
      <c r="Z66" s="181">
        <v>6.666666666666667</v>
      </c>
      <c r="AA66" s="39">
        <v>6.666666666666667</v>
      </c>
      <c r="AB66" s="38">
        <v>7.666666666666667</v>
      </c>
      <c r="AC66" s="182">
        <v>5</v>
      </c>
      <c r="AD66" s="199" t="str">
        <f t="shared" ref="AD66:AD71" si="11">IF(W66="","",IF(W66&gt;=23,"J",IF(W66&lt;23,"L")))</f>
        <v>J</v>
      </c>
      <c r="AE66" s="101" t="str">
        <f t="shared" ref="AE66:AE71" si="12">IF(W66="","",IF(W66&gt;=V66-8,"J",IF(W66&lt;V66-8,"L")))</f>
        <v>J</v>
      </c>
      <c r="AF66" s="72" t="s">
        <v>130</v>
      </c>
    </row>
    <row r="67" spans="1:32" ht="12" customHeight="1">
      <c r="A67" s="421" t="s">
        <v>47</v>
      </c>
      <c r="B67" s="422"/>
      <c r="C67" s="66">
        <v>4</v>
      </c>
      <c r="D67" s="67">
        <v>4</v>
      </c>
      <c r="E67" s="68">
        <v>0</v>
      </c>
      <c r="F67" s="192">
        <v>0</v>
      </c>
      <c r="G67" s="59">
        <v>46</v>
      </c>
      <c r="H67" s="60">
        <v>46</v>
      </c>
      <c r="I67" s="61">
        <v>0</v>
      </c>
      <c r="J67" s="196">
        <v>0</v>
      </c>
      <c r="K67" s="183" t="s">
        <v>124</v>
      </c>
      <c r="L67" s="40" t="s">
        <v>124</v>
      </c>
      <c r="M67" s="40" t="s">
        <v>124</v>
      </c>
      <c r="N67" s="184" t="s">
        <v>124</v>
      </c>
      <c r="O67" s="200" t="str">
        <f t="shared" si="9"/>
        <v>J</v>
      </c>
      <c r="P67" s="73" t="str">
        <f t="shared" si="10"/>
        <v>J</v>
      </c>
      <c r="Q67" s="16" t="s">
        <v>130</v>
      </c>
      <c r="R67" s="66">
        <v>3</v>
      </c>
      <c r="S67" s="67">
        <v>3</v>
      </c>
      <c r="T67" s="68">
        <v>0</v>
      </c>
      <c r="U67" s="192">
        <v>0</v>
      </c>
      <c r="V67" s="59">
        <v>34.5</v>
      </c>
      <c r="W67" s="60">
        <v>34.5</v>
      </c>
      <c r="X67" s="18">
        <v>0</v>
      </c>
      <c r="Y67" s="179">
        <v>0</v>
      </c>
      <c r="Z67" s="183" t="s">
        <v>124</v>
      </c>
      <c r="AA67" s="40" t="s">
        <v>124</v>
      </c>
      <c r="AB67" s="40" t="s">
        <v>124</v>
      </c>
      <c r="AC67" s="184" t="s">
        <v>124</v>
      </c>
      <c r="AD67" s="200" t="str">
        <f t="shared" si="11"/>
        <v>J</v>
      </c>
      <c r="AE67" s="73" t="str">
        <f t="shared" si="12"/>
        <v>J</v>
      </c>
      <c r="AF67" s="16" t="s">
        <v>130</v>
      </c>
    </row>
    <row r="68" spans="1:32" ht="12" customHeight="1">
      <c r="A68" s="421" t="s">
        <v>27</v>
      </c>
      <c r="B68" s="422"/>
      <c r="C68" s="66">
        <v>2</v>
      </c>
      <c r="D68" s="67">
        <v>2</v>
      </c>
      <c r="E68" s="68">
        <v>0</v>
      </c>
      <c r="F68" s="192">
        <v>0</v>
      </c>
      <c r="G68" s="59">
        <v>23</v>
      </c>
      <c r="H68" s="60">
        <v>23</v>
      </c>
      <c r="I68" s="61">
        <v>0</v>
      </c>
      <c r="J68" s="196">
        <v>0</v>
      </c>
      <c r="K68" s="183" t="s">
        <v>124</v>
      </c>
      <c r="L68" s="40" t="s">
        <v>124</v>
      </c>
      <c r="M68" s="40" t="s">
        <v>124</v>
      </c>
      <c r="N68" s="184" t="s">
        <v>124</v>
      </c>
      <c r="O68" s="200" t="str">
        <f t="shared" si="9"/>
        <v>J</v>
      </c>
      <c r="P68" s="73" t="str">
        <f t="shared" si="10"/>
        <v>J</v>
      </c>
      <c r="Q68" s="16" t="s">
        <v>130</v>
      </c>
      <c r="R68" s="66">
        <v>0</v>
      </c>
      <c r="S68" s="67">
        <v>0</v>
      </c>
      <c r="T68" s="68">
        <v>0</v>
      </c>
      <c r="U68" s="192">
        <v>0</v>
      </c>
      <c r="V68" s="59">
        <v>0</v>
      </c>
      <c r="W68" s="60">
        <v>0</v>
      </c>
      <c r="X68" s="18">
        <v>0</v>
      </c>
      <c r="Y68" s="179">
        <v>0</v>
      </c>
      <c r="Z68" s="183" t="s">
        <v>124</v>
      </c>
      <c r="AA68" s="40" t="s">
        <v>124</v>
      </c>
      <c r="AB68" s="40" t="s">
        <v>124</v>
      </c>
      <c r="AC68" s="184" t="s">
        <v>124</v>
      </c>
      <c r="AD68" s="201" t="s">
        <v>124</v>
      </c>
      <c r="AE68" s="83" t="s">
        <v>124</v>
      </c>
      <c r="AF68" s="16" t="s">
        <v>131</v>
      </c>
    </row>
    <row r="69" spans="1:32" ht="12" customHeight="1">
      <c r="A69" s="421" t="s">
        <v>28</v>
      </c>
      <c r="B69" s="422"/>
      <c r="C69" s="66">
        <v>6</v>
      </c>
      <c r="D69" s="67">
        <v>7.65</v>
      </c>
      <c r="E69" s="68">
        <v>1</v>
      </c>
      <c r="F69" s="192">
        <v>0</v>
      </c>
      <c r="G69" s="59">
        <v>69</v>
      </c>
      <c r="H69" s="60">
        <v>88</v>
      </c>
      <c r="I69" s="61">
        <v>11.5</v>
      </c>
      <c r="J69" s="196">
        <v>0</v>
      </c>
      <c r="K69" s="183" t="s">
        <v>124</v>
      </c>
      <c r="L69" s="40" t="s">
        <v>124</v>
      </c>
      <c r="M69" s="40" t="s">
        <v>124</v>
      </c>
      <c r="N69" s="184" t="s">
        <v>124</v>
      </c>
      <c r="O69" s="200" t="str">
        <f t="shared" si="9"/>
        <v>J</v>
      </c>
      <c r="P69" s="73" t="str">
        <f t="shared" si="10"/>
        <v>J</v>
      </c>
      <c r="Q69" s="16" t="s">
        <v>130</v>
      </c>
      <c r="R69" s="66">
        <v>6</v>
      </c>
      <c r="S69" s="67">
        <v>7</v>
      </c>
      <c r="T69" s="68">
        <v>1</v>
      </c>
      <c r="U69" s="192">
        <v>0</v>
      </c>
      <c r="V69" s="59">
        <v>69</v>
      </c>
      <c r="W69" s="60">
        <v>80.5</v>
      </c>
      <c r="X69" s="18">
        <v>11.5</v>
      </c>
      <c r="Y69" s="179">
        <v>0</v>
      </c>
      <c r="Z69" s="183" t="s">
        <v>124</v>
      </c>
      <c r="AA69" s="40" t="s">
        <v>124</v>
      </c>
      <c r="AB69" s="40" t="s">
        <v>124</v>
      </c>
      <c r="AC69" s="184" t="s">
        <v>124</v>
      </c>
      <c r="AD69" s="200" t="str">
        <f t="shared" si="11"/>
        <v>J</v>
      </c>
      <c r="AE69" s="73" t="str">
        <f t="shared" si="12"/>
        <v>J</v>
      </c>
      <c r="AF69" s="16" t="s">
        <v>130</v>
      </c>
    </row>
    <row r="70" spans="1:32" ht="12" customHeight="1">
      <c r="A70" s="421" t="s">
        <v>29</v>
      </c>
      <c r="B70" s="422"/>
      <c r="C70" s="66">
        <v>0</v>
      </c>
      <c r="D70" s="67">
        <v>0</v>
      </c>
      <c r="E70" s="68">
        <v>2</v>
      </c>
      <c r="F70" s="192">
        <v>2</v>
      </c>
      <c r="G70" s="59">
        <v>0</v>
      </c>
      <c r="H70" s="60">
        <v>0</v>
      </c>
      <c r="I70" s="61">
        <v>23</v>
      </c>
      <c r="J70" s="196">
        <v>23</v>
      </c>
      <c r="K70" s="183" t="s">
        <v>124</v>
      </c>
      <c r="L70" s="40" t="s">
        <v>124</v>
      </c>
      <c r="M70" s="40" t="s">
        <v>124</v>
      </c>
      <c r="N70" s="184" t="s">
        <v>124</v>
      </c>
      <c r="O70" s="218" t="s">
        <v>124</v>
      </c>
      <c r="P70" s="83" t="s">
        <v>124</v>
      </c>
      <c r="Q70" s="16" t="s">
        <v>130</v>
      </c>
      <c r="R70" s="66">
        <v>1</v>
      </c>
      <c r="S70" s="67">
        <v>1</v>
      </c>
      <c r="T70" s="68">
        <v>1</v>
      </c>
      <c r="U70" s="192">
        <v>1</v>
      </c>
      <c r="V70" s="59">
        <v>11.5</v>
      </c>
      <c r="W70" s="60">
        <v>11.5</v>
      </c>
      <c r="X70" s="18">
        <v>11.5</v>
      </c>
      <c r="Y70" s="179">
        <v>11.5</v>
      </c>
      <c r="Z70" s="183" t="s">
        <v>124</v>
      </c>
      <c r="AA70" s="40" t="s">
        <v>124</v>
      </c>
      <c r="AB70" s="40" t="s">
        <v>124</v>
      </c>
      <c r="AC70" s="184" t="s">
        <v>124</v>
      </c>
      <c r="AD70" s="218" t="s">
        <v>124</v>
      </c>
      <c r="AE70" s="83" t="s">
        <v>124</v>
      </c>
      <c r="AF70" s="16" t="s">
        <v>130</v>
      </c>
    </row>
    <row r="71" spans="1:32" ht="12" customHeight="1">
      <c r="A71" s="421" t="s">
        <v>54</v>
      </c>
      <c r="B71" s="422"/>
      <c r="C71" s="66">
        <v>4</v>
      </c>
      <c r="D71" s="67">
        <v>3.65</v>
      </c>
      <c r="E71" s="68">
        <v>2</v>
      </c>
      <c r="F71" s="192">
        <v>1</v>
      </c>
      <c r="G71" s="59">
        <v>46</v>
      </c>
      <c r="H71" s="60">
        <v>42</v>
      </c>
      <c r="I71" s="61">
        <v>23</v>
      </c>
      <c r="J71" s="196">
        <v>11.5</v>
      </c>
      <c r="K71" s="185">
        <v>7</v>
      </c>
      <c r="L71" s="37">
        <v>7.6712328767123292</v>
      </c>
      <c r="M71" s="36">
        <v>4.666666666666667</v>
      </c>
      <c r="N71" s="186">
        <v>6.021505376344086</v>
      </c>
      <c r="O71" s="200" t="str">
        <f t="shared" si="9"/>
        <v>J</v>
      </c>
      <c r="P71" s="73" t="str">
        <f t="shared" si="9"/>
        <v>J</v>
      </c>
      <c r="Q71" s="16" t="s">
        <v>129</v>
      </c>
      <c r="R71" s="66">
        <v>3</v>
      </c>
      <c r="S71" s="67">
        <v>3</v>
      </c>
      <c r="T71" s="68">
        <v>2</v>
      </c>
      <c r="U71" s="192">
        <v>2</v>
      </c>
      <c r="V71" s="59">
        <v>34.5</v>
      </c>
      <c r="W71" s="60">
        <v>34.5</v>
      </c>
      <c r="X71" s="18">
        <v>23</v>
      </c>
      <c r="Y71" s="179">
        <v>23</v>
      </c>
      <c r="Z71" s="185">
        <v>9.3333333333333339</v>
      </c>
      <c r="AA71" s="37">
        <v>9.3333333333333339</v>
      </c>
      <c r="AB71" s="36">
        <v>5.6</v>
      </c>
      <c r="AC71" s="186">
        <v>5.6</v>
      </c>
      <c r="AD71" s="200" t="str">
        <f t="shared" si="11"/>
        <v>J</v>
      </c>
      <c r="AE71" s="73" t="str">
        <f t="shared" si="12"/>
        <v>J</v>
      </c>
      <c r="AF71" s="16" t="s">
        <v>130</v>
      </c>
    </row>
    <row r="72" spans="1:32" ht="12" customHeight="1">
      <c r="A72" s="421" t="s">
        <v>55</v>
      </c>
      <c r="B72" s="422"/>
      <c r="C72" s="66">
        <v>10</v>
      </c>
      <c r="D72" s="67">
        <v>9.65</v>
      </c>
      <c r="E72" s="68">
        <v>2</v>
      </c>
      <c r="F72" s="192">
        <v>2</v>
      </c>
      <c r="G72" s="188">
        <v>111</v>
      </c>
      <c r="H72" s="20">
        <v>111</v>
      </c>
      <c r="I72" s="18">
        <v>23</v>
      </c>
      <c r="J72" s="180">
        <v>23</v>
      </c>
      <c r="K72" s="183" t="s">
        <v>124</v>
      </c>
      <c r="L72" s="40" t="s">
        <v>124</v>
      </c>
      <c r="M72" s="40" t="s">
        <v>124</v>
      </c>
      <c r="N72" s="184" t="s">
        <v>124</v>
      </c>
      <c r="O72" s="201" t="s">
        <v>124</v>
      </c>
      <c r="P72" s="83" t="s">
        <v>124</v>
      </c>
      <c r="Q72" s="16" t="s">
        <v>130</v>
      </c>
      <c r="R72" s="66">
        <v>9</v>
      </c>
      <c r="S72" s="67">
        <v>9</v>
      </c>
      <c r="T72" s="68">
        <v>2</v>
      </c>
      <c r="U72" s="192">
        <v>2</v>
      </c>
      <c r="V72" s="59">
        <v>103.5</v>
      </c>
      <c r="W72" s="19">
        <v>103.5</v>
      </c>
      <c r="X72" s="18">
        <v>23</v>
      </c>
      <c r="Y72" s="180">
        <v>23</v>
      </c>
      <c r="Z72" s="183" t="s">
        <v>124</v>
      </c>
      <c r="AA72" s="40" t="s">
        <v>124</v>
      </c>
      <c r="AB72" s="40" t="s">
        <v>124</v>
      </c>
      <c r="AC72" s="184" t="s">
        <v>124</v>
      </c>
      <c r="AD72" s="201" t="s">
        <v>124</v>
      </c>
      <c r="AE72" s="83" t="s">
        <v>124</v>
      </c>
      <c r="AF72" s="16" t="s">
        <v>130</v>
      </c>
    </row>
    <row r="73" spans="1:32" ht="12" customHeight="1">
      <c r="A73" s="421" t="s">
        <v>56</v>
      </c>
      <c r="B73" s="422"/>
      <c r="C73" s="66">
        <v>3</v>
      </c>
      <c r="D73" s="67">
        <v>3</v>
      </c>
      <c r="E73" s="68">
        <v>1</v>
      </c>
      <c r="F73" s="192">
        <v>1</v>
      </c>
      <c r="G73" s="188">
        <v>34.5</v>
      </c>
      <c r="H73" s="20">
        <v>34.5</v>
      </c>
      <c r="I73" s="18">
        <v>11.5</v>
      </c>
      <c r="J73" s="180">
        <v>11.5</v>
      </c>
      <c r="K73" s="183" t="s">
        <v>124</v>
      </c>
      <c r="L73" s="40" t="s">
        <v>124</v>
      </c>
      <c r="M73" s="40" t="s">
        <v>124</v>
      </c>
      <c r="N73" s="184" t="s">
        <v>124</v>
      </c>
      <c r="O73" s="201" t="s">
        <v>124</v>
      </c>
      <c r="P73" s="83" t="s">
        <v>124</v>
      </c>
      <c r="Q73" s="16" t="s">
        <v>130</v>
      </c>
      <c r="R73" s="66">
        <v>3</v>
      </c>
      <c r="S73" s="67">
        <v>3</v>
      </c>
      <c r="T73" s="68">
        <v>1</v>
      </c>
      <c r="U73" s="192">
        <v>1</v>
      </c>
      <c r="V73" s="59">
        <v>34.5</v>
      </c>
      <c r="W73" s="19">
        <v>34.5</v>
      </c>
      <c r="X73" s="18">
        <v>11.5</v>
      </c>
      <c r="Y73" s="180">
        <v>11.5</v>
      </c>
      <c r="Z73" s="183" t="s">
        <v>124</v>
      </c>
      <c r="AA73" s="40" t="s">
        <v>124</v>
      </c>
      <c r="AB73" s="40" t="s">
        <v>124</v>
      </c>
      <c r="AC73" s="184" t="s">
        <v>124</v>
      </c>
      <c r="AD73" s="201" t="s">
        <v>124</v>
      </c>
      <c r="AE73" s="83" t="s">
        <v>124</v>
      </c>
      <c r="AF73" s="16" t="s">
        <v>130</v>
      </c>
    </row>
    <row r="74" spans="1:32" ht="12" customHeight="1">
      <c r="A74" s="421" t="s">
        <v>57</v>
      </c>
      <c r="B74" s="422"/>
      <c r="C74" s="66">
        <v>2</v>
      </c>
      <c r="D74" s="67">
        <v>2</v>
      </c>
      <c r="E74" s="68">
        <v>1</v>
      </c>
      <c r="F74" s="192">
        <v>0</v>
      </c>
      <c r="G74" s="188">
        <v>23</v>
      </c>
      <c r="H74" s="20">
        <v>23</v>
      </c>
      <c r="I74" s="18">
        <v>11.5</v>
      </c>
      <c r="J74" s="180">
        <v>0</v>
      </c>
      <c r="K74" s="183" t="s">
        <v>124</v>
      </c>
      <c r="L74" s="40" t="s">
        <v>124</v>
      </c>
      <c r="M74" s="40" t="s">
        <v>124</v>
      </c>
      <c r="N74" s="184" t="s">
        <v>124</v>
      </c>
      <c r="O74" s="201" t="s">
        <v>124</v>
      </c>
      <c r="P74" s="83" t="s">
        <v>124</v>
      </c>
      <c r="Q74" s="16" t="s">
        <v>129</v>
      </c>
      <c r="R74" s="66">
        <v>2</v>
      </c>
      <c r="S74" s="67">
        <v>2</v>
      </c>
      <c r="T74" s="68">
        <v>1</v>
      </c>
      <c r="U74" s="192">
        <v>0</v>
      </c>
      <c r="V74" s="59">
        <v>23</v>
      </c>
      <c r="W74" s="19">
        <v>23</v>
      </c>
      <c r="X74" s="18">
        <v>11.5</v>
      </c>
      <c r="Y74" s="180">
        <v>0</v>
      </c>
      <c r="Z74" s="183" t="s">
        <v>124</v>
      </c>
      <c r="AA74" s="40" t="s">
        <v>124</v>
      </c>
      <c r="AB74" s="40" t="s">
        <v>124</v>
      </c>
      <c r="AC74" s="184" t="s">
        <v>124</v>
      </c>
      <c r="AD74" s="201" t="s">
        <v>124</v>
      </c>
      <c r="AE74" s="83" t="s">
        <v>124</v>
      </c>
      <c r="AF74" s="16" t="s">
        <v>130</v>
      </c>
    </row>
    <row r="75" spans="1:32" ht="12" customHeight="1">
      <c r="A75" s="421" t="s">
        <v>58</v>
      </c>
      <c r="B75" s="422"/>
      <c r="C75" s="66">
        <v>4</v>
      </c>
      <c r="D75" s="67">
        <v>3</v>
      </c>
      <c r="E75" s="68">
        <v>3</v>
      </c>
      <c r="F75" s="192">
        <v>3</v>
      </c>
      <c r="G75" s="188">
        <v>46</v>
      </c>
      <c r="H75" s="20">
        <v>34.5</v>
      </c>
      <c r="I75" s="18">
        <v>34.5</v>
      </c>
      <c r="J75" s="180">
        <v>34.5</v>
      </c>
      <c r="K75" s="183" t="s">
        <v>124</v>
      </c>
      <c r="L75" s="40" t="s">
        <v>124</v>
      </c>
      <c r="M75" s="40" t="s">
        <v>124</v>
      </c>
      <c r="N75" s="184" t="s">
        <v>124</v>
      </c>
      <c r="O75" s="201" t="s">
        <v>124</v>
      </c>
      <c r="P75" s="83" t="s">
        <v>124</v>
      </c>
      <c r="Q75" s="16" t="s">
        <v>129</v>
      </c>
      <c r="R75" s="66">
        <v>3</v>
      </c>
      <c r="S75" s="67">
        <v>3</v>
      </c>
      <c r="T75" s="68">
        <v>2</v>
      </c>
      <c r="U75" s="192">
        <v>2</v>
      </c>
      <c r="V75" s="59">
        <v>34.5</v>
      </c>
      <c r="W75" s="19">
        <v>34.5</v>
      </c>
      <c r="X75" s="18">
        <v>23</v>
      </c>
      <c r="Y75" s="180">
        <v>23</v>
      </c>
      <c r="Z75" s="183" t="s">
        <v>124</v>
      </c>
      <c r="AA75" s="40" t="s">
        <v>124</v>
      </c>
      <c r="AB75" s="40" t="s">
        <v>124</v>
      </c>
      <c r="AC75" s="184" t="s">
        <v>124</v>
      </c>
      <c r="AD75" s="201" t="s">
        <v>124</v>
      </c>
      <c r="AE75" s="83" t="s">
        <v>124</v>
      </c>
      <c r="AF75" s="16" t="s">
        <v>130</v>
      </c>
    </row>
    <row r="76" spans="1:32" ht="12" customHeight="1">
      <c r="A76" s="421" t="s">
        <v>59</v>
      </c>
      <c r="B76" s="422"/>
      <c r="C76" s="66">
        <v>1</v>
      </c>
      <c r="D76" s="67">
        <v>1</v>
      </c>
      <c r="E76" s="68">
        <v>1</v>
      </c>
      <c r="F76" s="192">
        <v>1</v>
      </c>
      <c r="G76" s="188">
        <v>11.5</v>
      </c>
      <c r="H76" s="20">
        <v>11.5</v>
      </c>
      <c r="I76" s="18">
        <v>11.5</v>
      </c>
      <c r="J76" s="180">
        <v>11.5</v>
      </c>
      <c r="K76" s="183" t="s">
        <v>124</v>
      </c>
      <c r="L76" s="40" t="s">
        <v>124</v>
      </c>
      <c r="M76" s="40" t="s">
        <v>124</v>
      </c>
      <c r="N76" s="184" t="s">
        <v>124</v>
      </c>
      <c r="O76" s="201" t="s">
        <v>124</v>
      </c>
      <c r="P76" s="83" t="s">
        <v>124</v>
      </c>
      <c r="Q76" s="16" t="s">
        <v>130</v>
      </c>
      <c r="R76" s="66">
        <v>1</v>
      </c>
      <c r="S76" s="67">
        <v>1</v>
      </c>
      <c r="T76" s="68">
        <v>1</v>
      </c>
      <c r="U76" s="192">
        <v>1</v>
      </c>
      <c r="V76" s="59">
        <v>11.5</v>
      </c>
      <c r="W76" s="19">
        <v>11.5</v>
      </c>
      <c r="X76" s="18">
        <v>11.5</v>
      </c>
      <c r="Y76" s="180">
        <v>11.5</v>
      </c>
      <c r="Z76" s="183" t="s">
        <v>124</v>
      </c>
      <c r="AA76" s="40" t="s">
        <v>124</v>
      </c>
      <c r="AB76" s="40" t="s">
        <v>124</v>
      </c>
      <c r="AC76" s="184" t="s">
        <v>124</v>
      </c>
      <c r="AD76" s="201" t="s">
        <v>124</v>
      </c>
      <c r="AE76" s="83" t="s">
        <v>124</v>
      </c>
      <c r="AF76" s="16" t="s">
        <v>130</v>
      </c>
    </row>
    <row r="77" spans="1:32" hidden="1">
      <c r="A77" s="431" t="s">
        <v>95</v>
      </c>
      <c r="B77" s="432"/>
      <c r="C77" s="89">
        <v>0</v>
      </c>
      <c r="D77" s="90">
        <v>0</v>
      </c>
      <c r="E77" s="18">
        <v>0</v>
      </c>
      <c r="F77" s="193">
        <v>0</v>
      </c>
      <c r="G77" s="188">
        <v>0</v>
      </c>
      <c r="H77" s="20">
        <v>0</v>
      </c>
      <c r="I77" s="18">
        <v>0</v>
      </c>
      <c r="J77" s="197">
        <v>0</v>
      </c>
      <c r="K77" s="204" t="s">
        <v>124</v>
      </c>
      <c r="L77" s="86" t="s">
        <v>124</v>
      </c>
      <c r="M77" s="85" t="s">
        <v>124</v>
      </c>
      <c r="N77" s="205" t="s">
        <v>124</v>
      </c>
      <c r="O77" s="202" t="s">
        <v>124</v>
      </c>
      <c r="P77" s="85" t="s">
        <v>124</v>
      </c>
      <c r="Q77" s="16">
        <v>0</v>
      </c>
      <c r="R77" s="66">
        <v>0</v>
      </c>
      <c r="S77" s="67">
        <v>0</v>
      </c>
      <c r="T77" s="68">
        <v>0</v>
      </c>
      <c r="U77" s="192">
        <v>0</v>
      </c>
      <c r="V77" s="209">
        <v>0</v>
      </c>
      <c r="W77" s="93">
        <v>0</v>
      </c>
      <c r="X77" s="93" t="s">
        <v>124</v>
      </c>
      <c r="Y77" s="212" t="s">
        <v>124</v>
      </c>
      <c r="Z77" s="177" t="s">
        <v>124</v>
      </c>
      <c r="AA77" s="83" t="s">
        <v>124</v>
      </c>
      <c r="AB77" s="83" t="s">
        <v>124</v>
      </c>
      <c r="AC77" s="215" t="s">
        <v>124</v>
      </c>
      <c r="AD77" s="201" t="s">
        <v>124</v>
      </c>
      <c r="AE77" s="83" t="s">
        <v>124</v>
      </c>
      <c r="AF77" s="16">
        <v>0</v>
      </c>
    </row>
    <row r="78" spans="1:32" hidden="1">
      <c r="A78" s="431" t="s">
        <v>97</v>
      </c>
      <c r="B78" s="432"/>
      <c r="C78" s="89">
        <v>0</v>
      </c>
      <c r="D78" s="90">
        <v>0</v>
      </c>
      <c r="E78" s="18">
        <v>0</v>
      </c>
      <c r="F78" s="193">
        <v>0</v>
      </c>
      <c r="G78" s="188">
        <v>0</v>
      </c>
      <c r="H78" s="20">
        <v>0</v>
      </c>
      <c r="I78" s="18">
        <v>0</v>
      </c>
      <c r="J78" s="197">
        <v>0</v>
      </c>
      <c r="K78" s="204" t="s">
        <v>124</v>
      </c>
      <c r="L78" s="86" t="s">
        <v>124</v>
      </c>
      <c r="M78" s="85" t="s">
        <v>124</v>
      </c>
      <c r="N78" s="205" t="s">
        <v>124</v>
      </c>
      <c r="O78" s="202" t="s">
        <v>124</v>
      </c>
      <c r="P78" s="85" t="s">
        <v>124</v>
      </c>
      <c r="Q78" s="16">
        <v>0</v>
      </c>
      <c r="R78" s="66">
        <v>0</v>
      </c>
      <c r="S78" s="67">
        <v>0</v>
      </c>
      <c r="T78" s="68">
        <v>0</v>
      </c>
      <c r="U78" s="192">
        <v>0</v>
      </c>
      <c r="V78" s="209">
        <v>0</v>
      </c>
      <c r="W78" s="93">
        <v>0</v>
      </c>
      <c r="X78" s="93" t="s">
        <v>124</v>
      </c>
      <c r="Y78" s="212" t="s">
        <v>124</v>
      </c>
      <c r="Z78" s="177" t="s">
        <v>124</v>
      </c>
      <c r="AA78" s="83" t="s">
        <v>124</v>
      </c>
      <c r="AB78" s="83" t="s">
        <v>124</v>
      </c>
      <c r="AC78" s="215" t="s">
        <v>124</v>
      </c>
      <c r="AD78" s="201" t="s">
        <v>124</v>
      </c>
      <c r="AE78" s="83" t="s">
        <v>124</v>
      </c>
      <c r="AF78" s="16">
        <v>0</v>
      </c>
    </row>
    <row r="79" spans="1:32" ht="13.5" hidden="1" thickBot="1">
      <c r="A79" s="429" t="s">
        <v>96</v>
      </c>
      <c r="B79" s="430"/>
      <c r="C79" s="91">
        <v>0</v>
      </c>
      <c r="D79" s="92">
        <v>0</v>
      </c>
      <c r="E79" s="21">
        <v>0</v>
      </c>
      <c r="F79" s="194">
        <v>0</v>
      </c>
      <c r="G79" s="189">
        <v>0</v>
      </c>
      <c r="H79" s="41">
        <v>0</v>
      </c>
      <c r="I79" s="21">
        <v>0</v>
      </c>
      <c r="J79" s="198">
        <v>0</v>
      </c>
      <c r="K79" s="206" t="s">
        <v>124</v>
      </c>
      <c r="L79" s="88" t="s">
        <v>124</v>
      </c>
      <c r="M79" s="87" t="s">
        <v>124</v>
      </c>
      <c r="N79" s="207" t="s">
        <v>124</v>
      </c>
      <c r="O79" s="203" t="s">
        <v>124</v>
      </c>
      <c r="P79" s="87" t="s">
        <v>124</v>
      </c>
      <c r="Q79" s="22">
        <v>0</v>
      </c>
      <c r="R79" s="69">
        <v>0</v>
      </c>
      <c r="S79" s="70">
        <v>0</v>
      </c>
      <c r="T79" s="71">
        <v>0</v>
      </c>
      <c r="U79" s="211">
        <v>0</v>
      </c>
      <c r="V79" s="210">
        <v>0</v>
      </c>
      <c r="W79" s="94">
        <v>0</v>
      </c>
      <c r="X79" s="94" t="s">
        <v>124</v>
      </c>
      <c r="Y79" s="213" t="s">
        <v>124</v>
      </c>
      <c r="Z79" s="216" t="s">
        <v>124</v>
      </c>
      <c r="AA79" s="84" t="s">
        <v>124</v>
      </c>
      <c r="AB79" s="84" t="s">
        <v>124</v>
      </c>
      <c r="AC79" s="217" t="s">
        <v>124</v>
      </c>
      <c r="AD79" s="214" t="s">
        <v>124</v>
      </c>
      <c r="AE79" s="84" t="s">
        <v>124</v>
      </c>
      <c r="AF79" s="22">
        <v>0</v>
      </c>
    </row>
    <row r="80" spans="1:32" ht="12" customHeight="1" thickBot="1">
      <c r="A80" s="11"/>
      <c r="B80" s="65"/>
      <c r="C80" s="12"/>
      <c r="D80" s="12"/>
      <c r="E80" s="9"/>
      <c r="F80" s="9"/>
      <c r="G80" s="5"/>
      <c r="H80" s="5"/>
      <c r="I80" s="5"/>
      <c r="J80" s="5"/>
      <c r="K80" s="5"/>
      <c r="L80" s="5"/>
      <c r="M80" s="5"/>
      <c r="N80" s="5"/>
      <c r="O80" s="5"/>
      <c r="P80" s="5"/>
      <c r="Q80" s="5"/>
      <c r="R80" s="5"/>
      <c r="S80" s="5"/>
      <c r="T80" s="5"/>
      <c r="U80" s="5"/>
      <c r="V80" s="13"/>
      <c r="W80" s="13"/>
      <c r="X80" s="13"/>
      <c r="Y80" s="13"/>
      <c r="Z80" s="13"/>
      <c r="AA80" s="13"/>
      <c r="AB80" s="13"/>
      <c r="AC80" s="13"/>
      <c r="AD80" s="13"/>
      <c r="AE80" s="13"/>
      <c r="AF80" s="13"/>
    </row>
    <row r="81" spans="1:32" ht="18" customHeight="1" thickBot="1">
      <c r="A81" s="356" t="s">
        <v>39</v>
      </c>
      <c r="B81" s="357"/>
      <c r="C81" s="357"/>
      <c r="D81" s="357"/>
      <c r="E81" s="357"/>
      <c r="F81" s="357"/>
      <c r="G81" s="357"/>
      <c r="H81" s="357"/>
      <c r="I81" s="357"/>
      <c r="J81" s="357"/>
      <c r="K81" s="357"/>
      <c r="L81" s="357"/>
      <c r="M81" s="357"/>
      <c r="N81" s="357"/>
      <c r="O81" s="357"/>
      <c r="P81" s="357"/>
      <c r="Q81" s="357"/>
      <c r="R81" s="357"/>
      <c r="S81" s="357"/>
      <c r="T81" s="357"/>
      <c r="U81" s="357"/>
      <c r="V81" s="358"/>
      <c r="W81" s="13"/>
      <c r="X81" s="13"/>
      <c r="Y81" s="13"/>
      <c r="Z81" s="13"/>
      <c r="AA81" s="13"/>
      <c r="AB81" s="13"/>
      <c r="AC81" s="13"/>
      <c r="AD81" s="13"/>
      <c r="AE81" s="13"/>
      <c r="AF81" s="13"/>
    </row>
    <row r="82" spans="1:32" ht="15.75" customHeight="1" thickBot="1">
      <c r="A82" s="371" t="s">
        <v>0</v>
      </c>
      <c r="B82" s="372"/>
      <c r="C82" s="351" t="s">
        <v>63</v>
      </c>
      <c r="D82" s="352"/>
      <c r="E82" s="352"/>
      <c r="F82" s="352"/>
      <c r="G82" s="352"/>
      <c r="H82" s="352"/>
      <c r="I82" s="352"/>
      <c r="J82" s="352"/>
      <c r="K82" s="352"/>
      <c r="L82" s="352"/>
      <c r="M82" s="352"/>
      <c r="N82" s="352"/>
      <c r="O82" s="352"/>
      <c r="P82" s="352"/>
      <c r="Q82" s="352"/>
      <c r="R82" s="352"/>
      <c r="S82" s="352"/>
      <c r="T82" s="353"/>
      <c r="U82" s="349" t="s">
        <v>64</v>
      </c>
      <c r="V82" s="350"/>
      <c r="W82" s="13"/>
      <c r="X82" s="13"/>
      <c r="Y82" s="13"/>
      <c r="Z82" s="13"/>
      <c r="AA82" s="13"/>
      <c r="AB82" s="13"/>
      <c r="AC82" s="13"/>
      <c r="AD82" s="13"/>
      <c r="AE82" s="13"/>
      <c r="AF82" s="13"/>
    </row>
    <row r="83" spans="1:32" ht="15" customHeight="1">
      <c r="A83" s="373"/>
      <c r="B83" s="374"/>
      <c r="C83" s="354" t="s">
        <v>91</v>
      </c>
      <c r="D83" s="355"/>
      <c r="E83" s="355"/>
      <c r="F83" s="355"/>
      <c r="G83" s="355"/>
      <c r="H83" s="355"/>
      <c r="I83" s="355"/>
      <c r="J83" s="355"/>
      <c r="K83" s="355" t="s">
        <v>92</v>
      </c>
      <c r="L83" s="355"/>
      <c r="M83" s="355"/>
      <c r="N83" s="355"/>
      <c r="O83" s="355"/>
      <c r="P83" s="355"/>
      <c r="Q83" s="355"/>
      <c r="R83" s="355"/>
      <c r="S83" s="359" t="s">
        <v>93</v>
      </c>
      <c r="T83" s="360"/>
      <c r="U83" s="363" t="s">
        <v>69</v>
      </c>
      <c r="V83" s="364"/>
      <c r="W83" s="13"/>
      <c r="X83" s="13"/>
      <c r="Y83" s="13"/>
      <c r="Z83" s="13"/>
      <c r="AA83" s="13"/>
      <c r="AB83" s="13"/>
      <c r="AC83" s="13"/>
      <c r="AD83" s="13"/>
      <c r="AE83" s="13"/>
      <c r="AF83" s="13"/>
    </row>
    <row r="84" spans="1:32" ht="45.75" customHeight="1" thickBot="1">
      <c r="A84" s="375"/>
      <c r="B84" s="376"/>
      <c r="C84" s="264" t="s">
        <v>88</v>
      </c>
      <c r="D84" s="265"/>
      <c r="E84" s="265" t="s">
        <v>89</v>
      </c>
      <c r="F84" s="265"/>
      <c r="G84" s="265" t="s">
        <v>117</v>
      </c>
      <c r="H84" s="265"/>
      <c r="I84" s="265" t="s">
        <v>118</v>
      </c>
      <c r="J84" s="265"/>
      <c r="K84" s="265" t="s">
        <v>88</v>
      </c>
      <c r="L84" s="265"/>
      <c r="M84" s="265" t="s">
        <v>89</v>
      </c>
      <c r="N84" s="265"/>
      <c r="O84" s="265" t="s">
        <v>117</v>
      </c>
      <c r="P84" s="265"/>
      <c r="Q84" s="265" t="s">
        <v>118</v>
      </c>
      <c r="R84" s="265"/>
      <c r="S84" s="361"/>
      <c r="T84" s="362"/>
      <c r="U84" s="365"/>
      <c r="V84" s="366"/>
      <c r="W84" s="13"/>
      <c r="X84" s="13"/>
      <c r="Y84" s="13"/>
      <c r="Z84" s="13"/>
      <c r="AA84" s="13"/>
      <c r="AB84" s="13"/>
      <c r="AC84" s="13"/>
      <c r="AD84" s="13"/>
      <c r="AE84" s="13"/>
      <c r="AF84" s="13"/>
    </row>
    <row r="85" spans="1:32" ht="12" customHeight="1">
      <c r="A85" s="437" t="s">
        <v>40</v>
      </c>
      <c r="B85" s="438"/>
      <c r="C85" s="266">
        <v>4</v>
      </c>
      <c r="D85" s="263"/>
      <c r="E85" s="269">
        <v>4</v>
      </c>
      <c r="F85" s="269"/>
      <c r="G85" s="263">
        <v>2</v>
      </c>
      <c r="H85" s="263"/>
      <c r="I85" s="348">
        <v>2</v>
      </c>
      <c r="J85" s="348"/>
      <c r="K85" s="263">
        <v>4</v>
      </c>
      <c r="L85" s="263"/>
      <c r="M85" s="269">
        <v>4</v>
      </c>
      <c r="N85" s="269"/>
      <c r="O85" s="263">
        <v>2</v>
      </c>
      <c r="P85" s="263"/>
      <c r="Q85" s="348">
        <v>2</v>
      </c>
      <c r="R85" s="348"/>
      <c r="S85" s="367" t="s">
        <v>130</v>
      </c>
      <c r="T85" s="368"/>
      <c r="U85" s="379" t="s">
        <v>134</v>
      </c>
      <c r="V85" s="380"/>
      <c r="W85" s="13"/>
      <c r="X85" s="13"/>
      <c r="Y85" s="13"/>
      <c r="Z85" s="13"/>
      <c r="AA85" s="13"/>
      <c r="AB85" s="13"/>
      <c r="AC85" s="13"/>
      <c r="AD85" s="13"/>
      <c r="AE85" s="13"/>
      <c r="AF85" s="13"/>
    </row>
    <row r="86" spans="1:32" ht="12" customHeight="1">
      <c r="A86" s="435" t="s">
        <v>17</v>
      </c>
      <c r="B86" s="436"/>
      <c r="C86" s="267">
        <v>3</v>
      </c>
      <c r="D86" s="261"/>
      <c r="E86" s="270">
        <v>3</v>
      </c>
      <c r="F86" s="270"/>
      <c r="G86" s="261">
        <v>4</v>
      </c>
      <c r="H86" s="261"/>
      <c r="I86" s="270">
        <v>4</v>
      </c>
      <c r="J86" s="270"/>
      <c r="K86" s="261">
        <v>3</v>
      </c>
      <c r="L86" s="261"/>
      <c r="M86" s="270">
        <v>3</v>
      </c>
      <c r="N86" s="270"/>
      <c r="O86" s="261">
        <v>2</v>
      </c>
      <c r="P86" s="261"/>
      <c r="Q86" s="270">
        <v>2</v>
      </c>
      <c r="R86" s="270"/>
      <c r="S86" s="369" t="s">
        <v>130</v>
      </c>
      <c r="T86" s="370"/>
      <c r="U86" s="381"/>
      <c r="V86" s="382"/>
      <c r="W86" s="13"/>
      <c r="X86" s="13"/>
      <c r="Y86" s="13"/>
      <c r="Z86" s="13"/>
      <c r="AA86" s="13"/>
      <c r="AB86" s="13"/>
      <c r="AC86" s="13"/>
      <c r="AD86" s="13"/>
      <c r="AE86" s="13"/>
      <c r="AF86" s="13"/>
    </row>
    <row r="87" spans="1:32" ht="12" customHeight="1">
      <c r="A87" s="435" t="s">
        <v>41</v>
      </c>
      <c r="B87" s="436"/>
      <c r="C87" s="267">
        <v>5</v>
      </c>
      <c r="D87" s="261"/>
      <c r="E87" s="271">
        <v>4</v>
      </c>
      <c r="F87" s="271"/>
      <c r="G87" s="261">
        <v>1</v>
      </c>
      <c r="H87" s="261"/>
      <c r="I87" s="270">
        <v>1</v>
      </c>
      <c r="J87" s="270"/>
      <c r="K87" s="261">
        <v>5</v>
      </c>
      <c r="L87" s="261"/>
      <c r="M87" s="271">
        <v>4</v>
      </c>
      <c r="N87" s="271"/>
      <c r="O87" s="261">
        <v>1</v>
      </c>
      <c r="P87" s="261"/>
      <c r="Q87" s="270">
        <v>1</v>
      </c>
      <c r="R87" s="270"/>
      <c r="S87" s="369" t="s">
        <v>130</v>
      </c>
      <c r="T87" s="370"/>
      <c r="U87" s="381"/>
      <c r="V87" s="382"/>
      <c r="W87" s="13"/>
      <c r="X87" s="13"/>
      <c r="Y87" s="13"/>
      <c r="Z87" s="13"/>
      <c r="AA87" s="13"/>
      <c r="AB87" s="13"/>
      <c r="AC87" s="13"/>
      <c r="AD87" s="13"/>
      <c r="AE87" s="13"/>
      <c r="AF87" s="13"/>
    </row>
    <row r="88" spans="1:32" ht="12" customHeight="1">
      <c r="A88" s="435" t="s">
        <v>42</v>
      </c>
      <c r="B88" s="436"/>
      <c r="C88" s="267">
        <v>5</v>
      </c>
      <c r="D88" s="261"/>
      <c r="E88" s="271">
        <v>5</v>
      </c>
      <c r="F88" s="271"/>
      <c r="G88" s="261">
        <v>2</v>
      </c>
      <c r="H88" s="261"/>
      <c r="I88" s="270">
        <v>2</v>
      </c>
      <c r="J88" s="270"/>
      <c r="K88" s="261">
        <v>5</v>
      </c>
      <c r="L88" s="261"/>
      <c r="M88" s="271">
        <v>5</v>
      </c>
      <c r="N88" s="271"/>
      <c r="O88" s="261">
        <v>2</v>
      </c>
      <c r="P88" s="261"/>
      <c r="Q88" s="270">
        <v>2</v>
      </c>
      <c r="R88" s="270"/>
      <c r="S88" s="369" t="s">
        <v>130</v>
      </c>
      <c r="T88" s="370"/>
      <c r="U88" s="381"/>
      <c r="V88" s="382"/>
      <c r="W88" s="13"/>
      <c r="X88" s="13"/>
      <c r="Y88" s="13"/>
      <c r="Z88" s="13"/>
      <c r="AA88" s="13"/>
      <c r="AB88" s="13"/>
      <c r="AC88" s="13"/>
      <c r="AD88" s="13"/>
      <c r="AE88" s="13"/>
      <c r="AF88" s="13"/>
    </row>
    <row r="89" spans="1:32" ht="12" customHeight="1">
      <c r="A89" s="435" t="s">
        <v>43</v>
      </c>
      <c r="B89" s="436"/>
      <c r="C89" s="267">
        <v>4</v>
      </c>
      <c r="D89" s="261"/>
      <c r="E89" s="271">
        <v>4</v>
      </c>
      <c r="F89" s="271"/>
      <c r="G89" s="261">
        <v>0</v>
      </c>
      <c r="H89" s="261"/>
      <c r="I89" s="271">
        <v>0</v>
      </c>
      <c r="J89" s="271"/>
      <c r="K89" s="261">
        <v>4</v>
      </c>
      <c r="L89" s="261"/>
      <c r="M89" s="271">
        <v>4</v>
      </c>
      <c r="N89" s="271"/>
      <c r="O89" s="261">
        <v>0</v>
      </c>
      <c r="P89" s="261"/>
      <c r="Q89" s="271">
        <v>0</v>
      </c>
      <c r="R89" s="271"/>
      <c r="S89" s="369" t="s">
        <v>130</v>
      </c>
      <c r="T89" s="370"/>
      <c r="U89" s="381"/>
      <c r="V89" s="382"/>
      <c r="W89" s="13"/>
      <c r="X89" s="13"/>
      <c r="Y89" s="13"/>
      <c r="Z89" s="13"/>
      <c r="AA89" s="13"/>
      <c r="AB89" s="13"/>
      <c r="AC89" s="13"/>
      <c r="AD89" s="13"/>
      <c r="AE89" s="13"/>
      <c r="AF89" s="13"/>
    </row>
    <row r="90" spans="1:32" ht="12" customHeight="1">
      <c r="A90" s="435" t="s">
        <v>104</v>
      </c>
      <c r="B90" s="436"/>
      <c r="C90" s="267">
        <v>3</v>
      </c>
      <c r="D90" s="261"/>
      <c r="E90" s="271">
        <v>3</v>
      </c>
      <c r="F90" s="271"/>
      <c r="G90" s="261">
        <v>0</v>
      </c>
      <c r="H90" s="261"/>
      <c r="I90" s="270">
        <v>0</v>
      </c>
      <c r="J90" s="270"/>
      <c r="K90" s="261">
        <v>3</v>
      </c>
      <c r="L90" s="261"/>
      <c r="M90" s="271">
        <v>3</v>
      </c>
      <c r="N90" s="271"/>
      <c r="O90" s="261">
        <v>1</v>
      </c>
      <c r="P90" s="261"/>
      <c r="Q90" s="270">
        <v>1</v>
      </c>
      <c r="R90" s="270"/>
      <c r="S90" s="369" t="s">
        <v>130</v>
      </c>
      <c r="T90" s="370"/>
      <c r="U90" s="381"/>
      <c r="V90" s="382"/>
      <c r="W90" s="13"/>
      <c r="X90" s="13"/>
      <c r="Y90" s="13"/>
      <c r="Z90" s="13"/>
      <c r="AA90" s="13"/>
      <c r="AB90" s="13"/>
      <c r="AC90" s="13"/>
      <c r="AD90" s="13"/>
      <c r="AE90" s="13"/>
      <c r="AF90" s="13"/>
    </row>
    <row r="91" spans="1:32" ht="12" customHeight="1">
      <c r="A91" s="435" t="s">
        <v>44</v>
      </c>
      <c r="B91" s="436"/>
      <c r="C91" s="267">
        <v>7</v>
      </c>
      <c r="D91" s="261"/>
      <c r="E91" s="271">
        <v>7</v>
      </c>
      <c r="F91" s="271"/>
      <c r="G91" s="261">
        <v>1</v>
      </c>
      <c r="H91" s="261"/>
      <c r="I91" s="270">
        <v>1</v>
      </c>
      <c r="J91" s="270"/>
      <c r="K91" s="261">
        <v>6</v>
      </c>
      <c r="L91" s="261"/>
      <c r="M91" s="271">
        <v>6</v>
      </c>
      <c r="N91" s="271"/>
      <c r="O91" s="261">
        <v>1</v>
      </c>
      <c r="P91" s="261"/>
      <c r="Q91" s="270">
        <v>1</v>
      </c>
      <c r="R91" s="270"/>
      <c r="S91" s="369" t="s">
        <v>130</v>
      </c>
      <c r="T91" s="370"/>
      <c r="U91" s="381"/>
      <c r="V91" s="382"/>
      <c r="W91" s="13"/>
      <c r="X91" s="13"/>
      <c r="Y91" s="13"/>
      <c r="Z91" s="13"/>
      <c r="AA91" s="13"/>
      <c r="AB91" s="13"/>
      <c r="AC91" s="13"/>
      <c r="AD91" s="13"/>
      <c r="AE91" s="13"/>
      <c r="AF91" s="13"/>
    </row>
    <row r="92" spans="1:32" ht="12" customHeight="1">
      <c r="A92" s="435" t="s">
        <v>25</v>
      </c>
      <c r="B92" s="436"/>
      <c r="C92" s="267">
        <v>1</v>
      </c>
      <c r="D92" s="261"/>
      <c r="E92" s="271">
        <v>1</v>
      </c>
      <c r="F92" s="271"/>
      <c r="G92" s="261">
        <v>0</v>
      </c>
      <c r="H92" s="261"/>
      <c r="I92" s="271">
        <v>0</v>
      </c>
      <c r="J92" s="271"/>
      <c r="K92" s="261">
        <v>1</v>
      </c>
      <c r="L92" s="261"/>
      <c r="M92" s="271">
        <v>1</v>
      </c>
      <c r="N92" s="271"/>
      <c r="O92" s="261">
        <v>1</v>
      </c>
      <c r="P92" s="261"/>
      <c r="Q92" s="271">
        <v>1</v>
      </c>
      <c r="R92" s="271"/>
      <c r="S92" s="369" t="s">
        <v>130</v>
      </c>
      <c r="T92" s="370"/>
      <c r="U92" s="381"/>
      <c r="V92" s="382"/>
      <c r="W92" s="13"/>
      <c r="X92" s="13"/>
      <c r="Y92" s="13"/>
      <c r="Z92" s="13"/>
      <c r="AA92" s="13"/>
      <c r="AB92" s="13"/>
      <c r="AC92" s="13"/>
      <c r="AD92" s="13"/>
      <c r="AE92" s="13"/>
      <c r="AF92" s="13"/>
    </row>
    <row r="93" spans="1:32" ht="12" customHeight="1" thickBot="1">
      <c r="A93" s="433" t="s">
        <v>45</v>
      </c>
      <c r="B93" s="434"/>
      <c r="C93" s="268">
        <v>1</v>
      </c>
      <c r="D93" s="262"/>
      <c r="E93" s="346">
        <v>1</v>
      </c>
      <c r="F93" s="346"/>
      <c r="G93" s="262">
        <v>0</v>
      </c>
      <c r="H93" s="262"/>
      <c r="I93" s="347">
        <v>0</v>
      </c>
      <c r="J93" s="347"/>
      <c r="K93" s="262">
        <v>1</v>
      </c>
      <c r="L93" s="262"/>
      <c r="M93" s="346">
        <v>1</v>
      </c>
      <c r="N93" s="346"/>
      <c r="O93" s="262">
        <v>1</v>
      </c>
      <c r="P93" s="262"/>
      <c r="Q93" s="347">
        <v>1</v>
      </c>
      <c r="R93" s="347"/>
      <c r="S93" s="377" t="s">
        <v>130</v>
      </c>
      <c r="T93" s="378"/>
      <c r="U93" s="383"/>
      <c r="V93" s="384"/>
      <c r="W93" s="13"/>
      <c r="X93" s="13"/>
      <c r="Y93" s="13"/>
      <c r="Z93" s="13"/>
      <c r="AA93" s="13"/>
      <c r="AB93" s="13"/>
      <c r="AC93" s="13"/>
      <c r="AD93" s="13"/>
      <c r="AE93" s="13"/>
      <c r="AF93" s="13"/>
    </row>
    <row r="94" spans="1:32" ht="18" customHeight="1" thickBot="1">
      <c r="A94" s="356" t="s">
        <v>90</v>
      </c>
      <c r="B94" s="357"/>
      <c r="C94" s="357"/>
      <c r="D94" s="357"/>
      <c r="E94" s="357"/>
      <c r="F94" s="357"/>
      <c r="G94" s="357"/>
      <c r="H94" s="357"/>
      <c r="I94" s="357"/>
      <c r="J94" s="357"/>
      <c r="K94" s="357"/>
      <c r="L94" s="357"/>
      <c r="M94" s="357"/>
      <c r="N94" s="357"/>
      <c r="O94" s="357"/>
      <c r="P94" s="357"/>
      <c r="Q94" s="357"/>
      <c r="R94" s="357"/>
      <c r="S94" s="357"/>
      <c r="T94" s="357"/>
      <c r="U94" s="357"/>
      <c r="V94" s="358"/>
      <c r="W94" s="13"/>
      <c r="X94" s="13"/>
      <c r="Y94" s="13"/>
      <c r="Z94" s="13"/>
      <c r="AA94" s="13"/>
      <c r="AB94" s="13"/>
      <c r="AC94" s="13"/>
      <c r="AD94" s="13"/>
      <c r="AE94" s="13"/>
      <c r="AF94" s="13"/>
    </row>
    <row r="95" spans="1:32" ht="15.75" customHeight="1" thickBot="1">
      <c r="A95" s="371" t="s">
        <v>0</v>
      </c>
      <c r="B95" s="372"/>
      <c r="C95" s="351" t="s">
        <v>63</v>
      </c>
      <c r="D95" s="352"/>
      <c r="E95" s="352"/>
      <c r="F95" s="352"/>
      <c r="G95" s="352"/>
      <c r="H95" s="352"/>
      <c r="I95" s="352"/>
      <c r="J95" s="352"/>
      <c r="K95" s="352"/>
      <c r="L95" s="352"/>
      <c r="M95" s="352"/>
      <c r="N95" s="352"/>
      <c r="O95" s="352"/>
      <c r="P95" s="352"/>
      <c r="Q95" s="352"/>
      <c r="R95" s="352"/>
      <c r="S95" s="352"/>
      <c r="T95" s="353"/>
      <c r="U95" s="349" t="s">
        <v>64</v>
      </c>
      <c r="V95" s="350"/>
      <c r="W95" s="13"/>
      <c r="X95" s="13"/>
      <c r="Y95" s="13"/>
      <c r="Z95" s="13"/>
      <c r="AA95" s="13"/>
      <c r="AB95" s="13"/>
      <c r="AC95" s="13"/>
      <c r="AD95" s="13"/>
      <c r="AE95" s="13"/>
      <c r="AF95" s="13"/>
    </row>
    <row r="96" spans="1:32" ht="15" customHeight="1">
      <c r="A96" s="373"/>
      <c r="B96" s="374"/>
      <c r="C96" s="385" t="s">
        <v>91</v>
      </c>
      <c r="D96" s="386"/>
      <c r="E96" s="386"/>
      <c r="F96" s="386"/>
      <c r="G96" s="386"/>
      <c r="H96" s="386"/>
      <c r="I96" s="386"/>
      <c r="J96" s="386"/>
      <c r="K96" s="386" t="s">
        <v>92</v>
      </c>
      <c r="L96" s="386"/>
      <c r="M96" s="386"/>
      <c r="N96" s="386"/>
      <c r="O96" s="386"/>
      <c r="P96" s="386"/>
      <c r="Q96" s="386"/>
      <c r="R96" s="386"/>
      <c r="S96" s="393" t="s">
        <v>93</v>
      </c>
      <c r="T96" s="393"/>
      <c r="U96" s="387" t="s">
        <v>69</v>
      </c>
      <c r="V96" s="388"/>
      <c r="W96" s="13"/>
      <c r="X96" s="13"/>
      <c r="Y96" s="13"/>
      <c r="Z96" s="13"/>
      <c r="AA96" s="13"/>
      <c r="AB96" s="13"/>
      <c r="AC96" s="13"/>
      <c r="AD96" s="13"/>
      <c r="AE96" s="13"/>
      <c r="AF96" s="13"/>
    </row>
    <row r="97" spans="1:32" ht="45.75" customHeight="1" thickBot="1">
      <c r="A97" s="375"/>
      <c r="B97" s="376"/>
      <c r="C97" s="394" t="s">
        <v>88</v>
      </c>
      <c r="D97" s="361"/>
      <c r="E97" s="361" t="s">
        <v>89</v>
      </c>
      <c r="F97" s="361"/>
      <c r="G97" s="361" t="s">
        <v>117</v>
      </c>
      <c r="H97" s="361"/>
      <c r="I97" s="361" t="s">
        <v>118</v>
      </c>
      <c r="J97" s="361"/>
      <c r="K97" s="361" t="s">
        <v>88</v>
      </c>
      <c r="L97" s="361"/>
      <c r="M97" s="361" t="s">
        <v>89</v>
      </c>
      <c r="N97" s="361"/>
      <c r="O97" s="361" t="s">
        <v>117</v>
      </c>
      <c r="P97" s="361"/>
      <c r="Q97" s="361" t="s">
        <v>118</v>
      </c>
      <c r="R97" s="361"/>
      <c r="S97" s="361"/>
      <c r="T97" s="361"/>
      <c r="U97" s="389"/>
      <c r="V97" s="366"/>
      <c r="W97" s="13"/>
      <c r="X97" s="13"/>
      <c r="Y97" s="13"/>
      <c r="Z97" s="13"/>
      <c r="AA97" s="13"/>
      <c r="AB97" s="13"/>
      <c r="AC97" s="13"/>
      <c r="AD97" s="13"/>
      <c r="AE97" s="13"/>
      <c r="AF97" s="13"/>
    </row>
    <row r="98" spans="1:32" ht="12" customHeight="1">
      <c r="A98" s="437" t="s">
        <v>103</v>
      </c>
      <c r="B98" s="438"/>
      <c r="C98" s="266">
        <v>4</v>
      </c>
      <c r="D98" s="263"/>
      <c r="E98" s="269">
        <v>4</v>
      </c>
      <c r="F98" s="269"/>
      <c r="G98" s="263">
        <v>1</v>
      </c>
      <c r="H98" s="263"/>
      <c r="I98" s="348">
        <v>1</v>
      </c>
      <c r="J98" s="348"/>
      <c r="K98" s="263">
        <v>3</v>
      </c>
      <c r="L98" s="263"/>
      <c r="M98" s="269">
        <v>3</v>
      </c>
      <c r="N98" s="269"/>
      <c r="O98" s="263">
        <v>1</v>
      </c>
      <c r="P98" s="263"/>
      <c r="Q98" s="348">
        <v>1</v>
      </c>
      <c r="R98" s="348"/>
      <c r="S98" s="367" t="s">
        <v>130</v>
      </c>
      <c r="T98" s="367"/>
      <c r="U98" s="390" t="s">
        <v>133</v>
      </c>
      <c r="V98" s="380"/>
      <c r="W98" s="13"/>
      <c r="X98" s="13"/>
      <c r="Y98" s="13"/>
      <c r="Z98" s="13"/>
      <c r="AA98" s="13"/>
      <c r="AB98" s="13"/>
      <c r="AC98" s="13"/>
      <c r="AD98" s="13"/>
      <c r="AE98" s="13"/>
      <c r="AF98" s="13"/>
    </row>
    <row r="99" spans="1:32" ht="12" customHeight="1">
      <c r="A99" s="435" t="s">
        <v>46</v>
      </c>
      <c r="B99" s="436"/>
      <c r="C99" s="267">
        <v>6</v>
      </c>
      <c r="D99" s="261"/>
      <c r="E99" s="270">
        <v>6</v>
      </c>
      <c r="F99" s="270"/>
      <c r="G99" s="261">
        <v>2</v>
      </c>
      <c r="H99" s="261"/>
      <c r="I99" s="270">
        <v>2</v>
      </c>
      <c r="J99" s="270"/>
      <c r="K99" s="261">
        <v>6</v>
      </c>
      <c r="L99" s="261"/>
      <c r="M99" s="270">
        <v>6</v>
      </c>
      <c r="N99" s="270"/>
      <c r="O99" s="261">
        <v>2</v>
      </c>
      <c r="P99" s="261"/>
      <c r="Q99" s="270">
        <v>2</v>
      </c>
      <c r="R99" s="270"/>
      <c r="S99" s="369" t="s">
        <v>130</v>
      </c>
      <c r="T99" s="369"/>
      <c r="U99" s="391"/>
      <c r="V99" s="382"/>
      <c r="W99" s="13"/>
      <c r="X99" s="13"/>
      <c r="Y99" s="13"/>
      <c r="Z99" s="13"/>
      <c r="AA99" s="13"/>
      <c r="AB99" s="13"/>
      <c r="AC99" s="13"/>
      <c r="AD99" s="13"/>
      <c r="AE99" s="13"/>
      <c r="AF99" s="13"/>
    </row>
    <row r="100" spans="1:32" ht="12" customHeight="1">
      <c r="A100" s="435" t="s">
        <v>43</v>
      </c>
      <c r="B100" s="436"/>
      <c r="C100" s="267">
        <v>4</v>
      </c>
      <c r="D100" s="261"/>
      <c r="E100" s="271">
        <v>4</v>
      </c>
      <c r="F100" s="271"/>
      <c r="G100" s="261">
        <v>1</v>
      </c>
      <c r="H100" s="261"/>
      <c r="I100" s="270">
        <v>1</v>
      </c>
      <c r="J100" s="270"/>
      <c r="K100" s="261">
        <v>4</v>
      </c>
      <c r="L100" s="261"/>
      <c r="M100" s="271">
        <v>4</v>
      </c>
      <c r="N100" s="271"/>
      <c r="O100" s="261">
        <v>0</v>
      </c>
      <c r="P100" s="261"/>
      <c r="Q100" s="270">
        <v>0</v>
      </c>
      <c r="R100" s="270"/>
      <c r="S100" s="369" t="s">
        <v>130</v>
      </c>
      <c r="T100" s="369"/>
      <c r="U100" s="391"/>
      <c r="V100" s="382"/>
      <c r="W100" s="13"/>
      <c r="X100" s="13"/>
      <c r="Y100" s="13"/>
      <c r="Z100" s="13"/>
      <c r="AA100" s="13"/>
      <c r="AB100" s="13"/>
      <c r="AC100" s="13"/>
      <c r="AD100" s="13"/>
      <c r="AE100" s="13"/>
      <c r="AF100" s="13"/>
    </row>
    <row r="101" spans="1:32" ht="12" customHeight="1" thickBot="1">
      <c r="A101" s="433" t="s">
        <v>44</v>
      </c>
      <c r="B101" s="434"/>
      <c r="C101" s="268">
        <v>6</v>
      </c>
      <c r="D101" s="262"/>
      <c r="E101" s="346">
        <v>6</v>
      </c>
      <c r="F101" s="346"/>
      <c r="G101" s="262">
        <v>1</v>
      </c>
      <c r="H101" s="262"/>
      <c r="I101" s="347">
        <v>1</v>
      </c>
      <c r="J101" s="347"/>
      <c r="K101" s="262">
        <v>6</v>
      </c>
      <c r="L101" s="262"/>
      <c r="M101" s="346">
        <v>6</v>
      </c>
      <c r="N101" s="346"/>
      <c r="O101" s="262">
        <v>1</v>
      </c>
      <c r="P101" s="262"/>
      <c r="Q101" s="347">
        <v>1</v>
      </c>
      <c r="R101" s="347"/>
      <c r="S101" s="377" t="s">
        <v>130</v>
      </c>
      <c r="T101" s="377"/>
      <c r="U101" s="392"/>
      <c r="V101" s="384"/>
      <c r="W101" s="13"/>
      <c r="X101" s="13"/>
      <c r="Y101" s="13"/>
      <c r="Z101" s="13"/>
      <c r="AA101" s="13"/>
      <c r="AB101" s="13"/>
      <c r="AC101" s="13"/>
      <c r="AD101" s="13"/>
      <c r="AE101" s="13"/>
      <c r="AF101" s="13"/>
    </row>
    <row r="102" spans="1:32" ht="12" customHeight="1" thickBot="1">
      <c r="A102" s="11"/>
      <c r="B102" s="65"/>
      <c r="C102" s="12"/>
      <c r="D102" s="12"/>
      <c r="E102" s="9"/>
      <c r="F102" s="9"/>
      <c r="G102" s="5"/>
      <c r="H102" s="5"/>
      <c r="I102" s="5"/>
      <c r="J102" s="5"/>
      <c r="K102" s="5"/>
      <c r="L102" s="5"/>
      <c r="M102" s="5"/>
      <c r="N102" s="5"/>
      <c r="O102" s="5"/>
      <c r="P102" s="5"/>
      <c r="Q102" s="5"/>
      <c r="R102" s="5"/>
      <c r="S102" s="5"/>
      <c r="T102" s="5"/>
      <c r="U102" s="5"/>
      <c r="V102" s="13"/>
      <c r="W102" s="13"/>
      <c r="X102" s="13"/>
      <c r="Y102" s="13"/>
      <c r="Z102" s="13"/>
      <c r="AA102" s="13"/>
      <c r="AB102" s="13"/>
      <c r="AC102" s="13"/>
      <c r="AD102" s="13"/>
      <c r="AE102" s="13"/>
      <c r="AF102" s="13"/>
    </row>
    <row r="103" spans="1:32" ht="18" customHeight="1" thickBot="1">
      <c r="A103" s="453" t="s">
        <v>48</v>
      </c>
      <c r="B103" s="454"/>
      <c r="C103" s="454"/>
      <c r="D103" s="454"/>
      <c r="E103" s="454"/>
      <c r="F103" s="454"/>
      <c r="G103" s="454"/>
      <c r="H103" s="454"/>
      <c r="I103" s="454"/>
      <c r="J103" s="454"/>
      <c r="K103" s="454"/>
      <c r="L103" s="454"/>
      <c r="M103" s="454"/>
      <c r="N103" s="454"/>
      <c r="O103" s="454"/>
      <c r="P103" s="454"/>
      <c r="Q103" s="455"/>
      <c r="R103" s="128"/>
      <c r="S103" s="128"/>
      <c r="T103" s="128"/>
      <c r="U103" s="5"/>
      <c r="V103" s="13"/>
      <c r="W103" s="13"/>
      <c r="X103" s="13"/>
      <c r="Y103" s="13"/>
      <c r="Z103" s="13"/>
      <c r="AA103" s="13"/>
      <c r="AB103" s="13"/>
      <c r="AC103" s="13"/>
      <c r="AD103" s="13"/>
      <c r="AE103" s="13"/>
      <c r="AF103" s="13"/>
    </row>
    <row r="104" spans="1:32" ht="15.75" customHeight="1">
      <c r="A104" s="439" t="s">
        <v>0</v>
      </c>
      <c r="B104" s="440"/>
      <c r="C104" s="456" t="s">
        <v>73</v>
      </c>
      <c r="D104" s="457"/>
      <c r="E104" s="458"/>
      <c r="F104" s="468" t="s">
        <v>63</v>
      </c>
      <c r="G104" s="469"/>
      <c r="H104" s="469"/>
      <c r="I104" s="469"/>
      <c r="J104" s="469"/>
      <c r="K104" s="470"/>
      <c r="L104" s="471" t="s">
        <v>64</v>
      </c>
      <c r="M104" s="472"/>
      <c r="N104" s="472"/>
      <c r="O104" s="472"/>
      <c r="P104" s="472"/>
      <c r="Q104" s="473"/>
      <c r="R104" s="5"/>
      <c r="S104" s="5"/>
      <c r="T104" s="129"/>
      <c r="U104" s="5"/>
      <c r="V104" s="13"/>
      <c r="W104" s="13"/>
      <c r="X104" s="13"/>
      <c r="Y104" s="13"/>
      <c r="Z104" s="13"/>
      <c r="AA104" s="13"/>
      <c r="AB104" s="13"/>
      <c r="AC104" s="13"/>
      <c r="AD104" s="13"/>
      <c r="AE104" s="13"/>
      <c r="AF104" s="13"/>
    </row>
    <row r="105" spans="1:32" ht="16.5" customHeight="1">
      <c r="A105" s="441"/>
      <c r="B105" s="442"/>
      <c r="C105" s="459"/>
      <c r="D105" s="460"/>
      <c r="E105" s="461"/>
      <c r="F105" s="474" t="s">
        <v>74</v>
      </c>
      <c r="G105" s="475"/>
      <c r="H105" s="475" t="s">
        <v>75</v>
      </c>
      <c r="I105" s="475"/>
      <c r="J105" s="476" t="s">
        <v>94</v>
      </c>
      <c r="K105" s="477"/>
      <c r="L105" s="395" t="s">
        <v>76</v>
      </c>
      <c r="M105" s="396"/>
      <c r="N105" s="396" t="s">
        <v>77</v>
      </c>
      <c r="O105" s="396"/>
      <c r="P105" s="397" t="s">
        <v>69</v>
      </c>
      <c r="Q105" s="398"/>
      <c r="R105" s="5"/>
      <c r="S105" s="5"/>
      <c r="T105" s="5"/>
      <c r="U105" s="5"/>
      <c r="V105" s="13"/>
      <c r="W105" s="13"/>
      <c r="X105" s="13"/>
      <c r="Y105" s="13"/>
      <c r="Z105" s="13"/>
      <c r="AA105" s="13"/>
      <c r="AB105" s="13"/>
      <c r="AC105" s="13"/>
      <c r="AD105" s="13"/>
      <c r="AE105" s="13"/>
      <c r="AF105" s="13"/>
    </row>
    <row r="106" spans="1:32" ht="17.25" customHeight="1" thickBot="1">
      <c r="A106" s="443"/>
      <c r="B106" s="444"/>
      <c r="C106" s="462"/>
      <c r="D106" s="463"/>
      <c r="E106" s="464"/>
      <c r="F106" s="121" t="s">
        <v>78</v>
      </c>
      <c r="G106" s="134" t="s">
        <v>79</v>
      </c>
      <c r="H106" s="134" t="s">
        <v>78</v>
      </c>
      <c r="I106" s="134" t="s">
        <v>79</v>
      </c>
      <c r="J106" s="478"/>
      <c r="K106" s="479"/>
      <c r="L106" s="124" t="s">
        <v>78</v>
      </c>
      <c r="M106" s="133" t="s">
        <v>79</v>
      </c>
      <c r="N106" s="133" t="s">
        <v>78</v>
      </c>
      <c r="O106" s="133" t="s">
        <v>79</v>
      </c>
      <c r="P106" s="389"/>
      <c r="Q106" s="366"/>
      <c r="R106" s="5"/>
      <c r="S106" s="5"/>
      <c r="T106" s="5"/>
      <c r="U106" s="5"/>
      <c r="V106" s="13"/>
      <c r="W106" s="13"/>
      <c r="X106" s="13"/>
      <c r="Y106" s="13"/>
      <c r="Z106" s="13"/>
      <c r="AA106" s="13"/>
      <c r="AB106" s="13"/>
      <c r="AC106" s="13"/>
      <c r="AD106" s="13"/>
      <c r="AE106" s="13"/>
      <c r="AF106" s="13"/>
    </row>
    <row r="107" spans="1:32" ht="12" customHeight="1">
      <c r="A107" s="447" t="s">
        <v>80</v>
      </c>
      <c r="B107" s="448"/>
      <c r="C107" s="465" t="s">
        <v>81</v>
      </c>
      <c r="D107" s="466"/>
      <c r="E107" s="467"/>
      <c r="F107" s="117">
        <v>18</v>
      </c>
      <c r="G107" s="118">
        <v>18</v>
      </c>
      <c r="H107" s="42">
        <v>23</v>
      </c>
      <c r="I107" s="118">
        <v>23</v>
      </c>
      <c r="J107" s="272" t="s">
        <v>130</v>
      </c>
      <c r="K107" s="273"/>
      <c r="L107" s="125">
        <v>5</v>
      </c>
      <c r="M107" s="119">
        <v>5</v>
      </c>
      <c r="N107" s="132">
        <v>2</v>
      </c>
      <c r="O107" s="119">
        <v>2</v>
      </c>
      <c r="P107" s="272" t="s">
        <v>130</v>
      </c>
      <c r="Q107" s="273"/>
      <c r="R107" s="5"/>
      <c r="S107" s="5"/>
      <c r="T107" s="5"/>
      <c r="U107" s="5"/>
      <c r="V107" s="13"/>
      <c r="W107" s="13"/>
      <c r="X107" s="13"/>
      <c r="Y107" s="13"/>
      <c r="Z107" s="13"/>
      <c r="AA107" s="13"/>
      <c r="AB107" s="13"/>
      <c r="AC107" s="13"/>
      <c r="AD107" s="13"/>
      <c r="AE107" s="13"/>
      <c r="AF107" s="13"/>
    </row>
    <row r="108" spans="1:32" ht="12" customHeight="1">
      <c r="A108" s="447"/>
      <c r="B108" s="448"/>
      <c r="C108" s="278" t="s">
        <v>82</v>
      </c>
      <c r="D108" s="279"/>
      <c r="E108" s="280"/>
      <c r="F108" s="26">
        <v>2</v>
      </c>
      <c r="G108" s="27">
        <v>2</v>
      </c>
      <c r="H108" s="28">
        <v>2</v>
      </c>
      <c r="I108" s="27">
        <v>2</v>
      </c>
      <c r="J108" s="274"/>
      <c r="K108" s="275"/>
      <c r="L108" s="126">
        <v>0</v>
      </c>
      <c r="M108" s="33">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7"/>
      <c r="B109" s="448"/>
      <c r="C109" s="278" t="s">
        <v>83</v>
      </c>
      <c r="D109" s="279"/>
      <c r="E109" s="280"/>
      <c r="F109" s="26">
        <v>3</v>
      </c>
      <c r="G109" s="29">
        <v>3</v>
      </c>
      <c r="H109" s="28">
        <v>4</v>
      </c>
      <c r="I109" s="29">
        <v>4</v>
      </c>
      <c r="J109" s="274"/>
      <c r="K109" s="275"/>
      <c r="L109" s="126">
        <v>1</v>
      </c>
      <c r="M109" s="34">
        <v>1</v>
      </c>
      <c r="N109" s="130">
        <v>0</v>
      </c>
      <c r="O109" s="34">
        <v>0</v>
      </c>
      <c r="P109" s="274"/>
      <c r="Q109" s="275"/>
      <c r="R109" s="5"/>
      <c r="S109" s="5"/>
      <c r="T109" s="5"/>
      <c r="U109" s="5"/>
      <c r="V109" s="13"/>
      <c r="W109" s="13"/>
      <c r="X109" s="13"/>
      <c r="Y109" s="13"/>
      <c r="Z109" s="13"/>
      <c r="AA109" s="13"/>
      <c r="AB109" s="13"/>
      <c r="AC109" s="13"/>
      <c r="AD109" s="13"/>
      <c r="AE109" s="13"/>
      <c r="AF109" s="13"/>
    </row>
    <row r="110" spans="1:32" ht="12" customHeight="1">
      <c r="A110" s="451"/>
      <c r="B110" s="452"/>
      <c r="C110" s="281" t="s">
        <v>84</v>
      </c>
      <c r="D110" s="282"/>
      <c r="E110" s="283"/>
      <c r="F110" s="26">
        <v>2</v>
      </c>
      <c r="G110" s="29">
        <v>2</v>
      </c>
      <c r="H110" s="28">
        <v>2</v>
      </c>
      <c r="I110" s="29">
        <v>2</v>
      </c>
      <c r="J110" s="274"/>
      <c r="K110" s="275"/>
      <c r="L110" s="126">
        <v>0</v>
      </c>
      <c r="M110" s="34">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5" t="s">
        <v>85</v>
      </c>
      <c r="B111" s="446"/>
      <c r="C111" s="281" t="s">
        <v>81</v>
      </c>
      <c r="D111" s="282"/>
      <c r="E111" s="283"/>
      <c r="F111" s="26">
        <v>4</v>
      </c>
      <c r="G111" s="29">
        <v>4</v>
      </c>
      <c r="H111" s="28">
        <v>4</v>
      </c>
      <c r="I111" s="29">
        <v>4</v>
      </c>
      <c r="J111" s="274" t="s">
        <v>130</v>
      </c>
      <c r="K111" s="275"/>
      <c r="L111" s="126">
        <v>0</v>
      </c>
      <c r="M111" s="34">
        <v>0</v>
      </c>
      <c r="N111" s="130">
        <v>0</v>
      </c>
      <c r="O111" s="34">
        <v>0</v>
      </c>
      <c r="P111" s="274" t="s">
        <v>133</v>
      </c>
      <c r="Q111" s="275"/>
      <c r="R111" s="5"/>
      <c r="S111" s="5"/>
      <c r="T111" s="5"/>
      <c r="U111" s="5"/>
      <c r="V111" s="13"/>
      <c r="W111" s="13"/>
      <c r="X111" s="13"/>
      <c r="Y111" s="13"/>
      <c r="Z111" s="13"/>
      <c r="AA111" s="13"/>
      <c r="AB111" s="13"/>
      <c r="AC111" s="13"/>
      <c r="AD111" s="13"/>
      <c r="AE111" s="13"/>
      <c r="AF111" s="13"/>
    </row>
    <row r="112" spans="1:32" ht="12" customHeight="1">
      <c r="A112" s="447"/>
      <c r="B112" s="448"/>
      <c r="C112" s="278" t="s">
        <v>82</v>
      </c>
      <c r="D112" s="279"/>
      <c r="E112" s="280"/>
      <c r="F112" s="26">
        <v>0</v>
      </c>
      <c r="G112" s="27">
        <v>0</v>
      </c>
      <c r="H112" s="28">
        <v>0</v>
      </c>
      <c r="I112" s="27">
        <v>0</v>
      </c>
      <c r="J112" s="274"/>
      <c r="K112" s="275"/>
      <c r="L112" s="126">
        <v>0</v>
      </c>
      <c r="M112" s="33">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7"/>
      <c r="B113" s="448"/>
      <c r="C113" s="278" t="s">
        <v>83</v>
      </c>
      <c r="D113" s="279"/>
      <c r="E113" s="280"/>
      <c r="F113" s="26">
        <v>1</v>
      </c>
      <c r="G113" s="29">
        <v>1</v>
      </c>
      <c r="H113" s="28">
        <v>1</v>
      </c>
      <c r="I113" s="29">
        <v>1</v>
      </c>
      <c r="J113" s="274"/>
      <c r="K113" s="275"/>
      <c r="L113" s="126">
        <v>0</v>
      </c>
      <c r="M113" s="34">
        <v>0</v>
      </c>
      <c r="N113" s="130">
        <v>0</v>
      </c>
      <c r="O113" s="34">
        <v>0</v>
      </c>
      <c r="P113" s="274"/>
      <c r="Q113" s="275"/>
      <c r="R113" s="5"/>
      <c r="S113" s="5"/>
      <c r="T113" s="5"/>
      <c r="U113" s="5"/>
      <c r="V113" s="13"/>
      <c r="W113" s="13"/>
      <c r="X113" s="13"/>
      <c r="Y113" s="13"/>
      <c r="Z113" s="13"/>
      <c r="AA113" s="13"/>
      <c r="AB113" s="13"/>
      <c r="AC113" s="13"/>
      <c r="AD113" s="13"/>
      <c r="AE113" s="13"/>
      <c r="AF113" s="13"/>
    </row>
    <row r="114" spans="1:32" ht="12" customHeight="1">
      <c r="A114" s="451"/>
      <c r="B114" s="452"/>
      <c r="C114" s="281" t="s">
        <v>84</v>
      </c>
      <c r="D114" s="282"/>
      <c r="E114" s="283"/>
      <c r="F114" s="26">
        <v>0</v>
      </c>
      <c r="G114" s="29">
        <v>0</v>
      </c>
      <c r="H114" s="28">
        <v>0</v>
      </c>
      <c r="I114" s="29">
        <v>0</v>
      </c>
      <c r="J114" s="274"/>
      <c r="K114" s="275"/>
      <c r="L114" s="126">
        <v>0</v>
      </c>
      <c r="M114" s="34">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45" t="s">
        <v>86</v>
      </c>
      <c r="B115" s="446"/>
      <c r="C115" s="281" t="s">
        <v>81</v>
      </c>
      <c r="D115" s="282"/>
      <c r="E115" s="283"/>
      <c r="F115" s="26">
        <v>10</v>
      </c>
      <c r="G115" s="29">
        <v>10</v>
      </c>
      <c r="H115" s="28">
        <v>11</v>
      </c>
      <c r="I115" s="29">
        <v>11</v>
      </c>
      <c r="J115" s="274" t="s">
        <v>130</v>
      </c>
      <c r="K115" s="275"/>
      <c r="L115" s="126">
        <v>1</v>
      </c>
      <c r="M115" s="34">
        <v>1</v>
      </c>
      <c r="N115" s="130">
        <v>0</v>
      </c>
      <c r="O115" s="34">
        <v>0</v>
      </c>
      <c r="P115" s="274" t="s">
        <v>133</v>
      </c>
      <c r="Q115" s="275"/>
      <c r="R115" s="5"/>
      <c r="S115" s="5"/>
      <c r="T115" s="5"/>
      <c r="U115" s="5"/>
      <c r="V115" s="13"/>
      <c r="W115" s="13"/>
      <c r="X115" s="13"/>
      <c r="Y115" s="13"/>
      <c r="Z115" s="13"/>
      <c r="AA115" s="13"/>
      <c r="AB115" s="13"/>
      <c r="AC115" s="13"/>
      <c r="AD115" s="13"/>
      <c r="AE115" s="13"/>
      <c r="AF115" s="13"/>
    </row>
    <row r="116" spans="1:32" ht="12" customHeight="1">
      <c r="A116" s="447"/>
      <c r="B116" s="448"/>
      <c r="C116" s="278" t="s">
        <v>82</v>
      </c>
      <c r="D116" s="279"/>
      <c r="E116" s="280"/>
      <c r="F116" s="26">
        <v>1</v>
      </c>
      <c r="G116" s="27">
        <v>1</v>
      </c>
      <c r="H116" s="28">
        <v>1</v>
      </c>
      <c r="I116" s="27">
        <v>1</v>
      </c>
      <c r="J116" s="274"/>
      <c r="K116" s="275"/>
      <c r="L116" s="126">
        <v>0</v>
      </c>
      <c r="M116" s="33">
        <v>0</v>
      </c>
      <c r="N116" s="130">
        <v>0</v>
      </c>
      <c r="O116" s="34">
        <v>0</v>
      </c>
      <c r="P116" s="274"/>
      <c r="Q116" s="275"/>
      <c r="R116" s="5"/>
      <c r="S116" s="5"/>
      <c r="T116" s="5"/>
      <c r="U116" s="5"/>
      <c r="V116" s="13"/>
      <c r="W116" s="13"/>
      <c r="X116" s="13"/>
      <c r="Y116" s="13"/>
      <c r="Z116" s="13"/>
      <c r="AA116" s="13"/>
      <c r="AB116" s="13"/>
      <c r="AC116" s="13"/>
      <c r="AD116" s="13"/>
      <c r="AE116" s="13"/>
      <c r="AF116" s="13"/>
    </row>
    <row r="117" spans="1:32" ht="12" customHeight="1">
      <c r="A117" s="451"/>
      <c r="B117" s="452"/>
      <c r="C117" s="278" t="s">
        <v>83</v>
      </c>
      <c r="D117" s="279"/>
      <c r="E117" s="280"/>
      <c r="F117" s="26">
        <v>2</v>
      </c>
      <c r="G117" s="29">
        <v>2</v>
      </c>
      <c r="H117" s="28">
        <v>2</v>
      </c>
      <c r="I117" s="29">
        <v>2</v>
      </c>
      <c r="J117" s="274"/>
      <c r="K117" s="275"/>
      <c r="L117" s="126">
        <v>0</v>
      </c>
      <c r="M117" s="34">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5" t="s">
        <v>87</v>
      </c>
      <c r="B118" s="446"/>
      <c r="C118" s="281" t="s">
        <v>81</v>
      </c>
      <c r="D118" s="282"/>
      <c r="E118" s="283"/>
      <c r="F118" s="26">
        <v>9</v>
      </c>
      <c r="G118" s="29">
        <v>9</v>
      </c>
      <c r="H118" s="28">
        <v>9</v>
      </c>
      <c r="I118" s="29">
        <v>9</v>
      </c>
      <c r="J118" s="274" t="s">
        <v>130</v>
      </c>
      <c r="K118" s="275"/>
      <c r="L118" s="126">
        <v>0</v>
      </c>
      <c r="M118" s="34">
        <v>0</v>
      </c>
      <c r="N118" s="130">
        <v>0</v>
      </c>
      <c r="O118" s="34">
        <v>0</v>
      </c>
      <c r="P118" s="274" t="s">
        <v>133</v>
      </c>
      <c r="Q118" s="275"/>
      <c r="R118" s="5"/>
      <c r="S118" s="5"/>
      <c r="T118" s="5"/>
      <c r="U118" s="5"/>
      <c r="V118" s="13"/>
      <c r="W118" s="13"/>
      <c r="X118" s="13"/>
      <c r="Y118" s="13"/>
      <c r="Z118" s="13"/>
      <c r="AA118" s="13"/>
      <c r="AB118" s="13"/>
      <c r="AC118" s="13"/>
      <c r="AD118" s="13"/>
      <c r="AE118" s="13"/>
      <c r="AF118" s="13"/>
    </row>
    <row r="119" spans="1:32" ht="12" customHeight="1">
      <c r="A119" s="447"/>
      <c r="B119" s="448"/>
      <c r="C119" s="278" t="s">
        <v>82</v>
      </c>
      <c r="D119" s="279"/>
      <c r="E119" s="280"/>
      <c r="F119" s="26">
        <v>1</v>
      </c>
      <c r="G119" s="27">
        <v>1</v>
      </c>
      <c r="H119" s="28">
        <v>1</v>
      </c>
      <c r="I119" s="27">
        <v>1</v>
      </c>
      <c r="J119" s="274"/>
      <c r="K119" s="275"/>
      <c r="L119" s="126">
        <v>0</v>
      </c>
      <c r="M119" s="33">
        <v>0</v>
      </c>
      <c r="N119" s="130">
        <v>0</v>
      </c>
      <c r="O119" s="34">
        <v>0</v>
      </c>
      <c r="P119" s="274"/>
      <c r="Q119" s="275"/>
      <c r="R119" s="5"/>
      <c r="S119" s="5"/>
      <c r="T119" s="5"/>
      <c r="U119" s="5"/>
      <c r="V119" s="13"/>
      <c r="W119" s="13"/>
      <c r="X119" s="13"/>
      <c r="Y119" s="13"/>
      <c r="Z119" s="13"/>
      <c r="AA119" s="13"/>
      <c r="AB119" s="13"/>
      <c r="AC119" s="13"/>
      <c r="AD119" s="13"/>
      <c r="AE119" s="13"/>
      <c r="AF119" s="13"/>
    </row>
    <row r="120" spans="1:32" ht="12" customHeight="1">
      <c r="A120" s="447"/>
      <c r="B120" s="448"/>
      <c r="C120" s="278" t="s">
        <v>83</v>
      </c>
      <c r="D120" s="279"/>
      <c r="E120" s="280"/>
      <c r="F120" s="26">
        <v>1</v>
      </c>
      <c r="G120" s="29">
        <v>1</v>
      </c>
      <c r="H120" s="28">
        <v>1</v>
      </c>
      <c r="I120" s="29">
        <v>1</v>
      </c>
      <c r="J120" s="274"/>
      <c r="K120" s="275"/>
      <c r="L120" s="126">
        <v>0</v>
      </c>
      <c r="M120" s="34">
        <v>0</v>
      </c>
      <c r="N120" s="130">
        <v>0</v>
      </c>
      <c r="O120" s="34">
        <v>0</v>
      </c>
      <c r="P120" s="274"/>
      <c r="Q120" s="275"/>
      <c r="R120" s="5"/>
      <c r="S120" s="5"/>
      <c r="T120" s="5"/>
      <c r="U120" s="5"/>
      <c r="V120" s="13"/>
      <c r="W120" s="13"/>
      <c r="X120" s="13"/>
      <c r="Y120" s="13"/>
      <c r="Z120" s="13"/>
      <c r="AA120" s="13"/>
      <c r="AB120" s="13"/>
      <c r="AC120" s="13"/>
      <c r="AD120" s="13"/>
      <c r="AE120" s="13"/>
      <c r="AF120" s="13"/>
    </row>
    <row r="121" spans="1:32" ht="12" customHeight="1" thickBot="1">
      <c r="A121" s="449"/>
      <c r="B121" s="450"/>
      <c r="C121" s="287" t="s">
        <v>84</v>
      </c>
      <c r="D121" s="288"/>
      <c r="E121" s="289"/>
      <c r="F121" s="30">
        <v>2</v>
      </c>
      <c r="G121" s="31">
        <v>2</v>
      </c>
      <c r="H121" s="32">
        <v>2</v>
      </c>
      <c r="I121" s="31">
        <v>2</v>
      </c>
      <c r="J121" s="276"/>
      <c r="K121" s="277"/>
      <c r="L121" s="127">
        <v>0</v>
      </c>
      <c r="M121" s="35">
        <v>0</v>
      </c>
      <c r="N121" s="131">
        <v>0</v>
      </c>
      <c r="O121" s="35">
        <v>0</v>
      </c>
      <c r="P121" s="276"/>
      <c r="Q121" s="277"/>
      <c r="R121" s="5"/>
      <c r="S121" s="5"/>
      <c r="T121" s="5"/>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row r="128" spans="1:32">
      <c r="Q128" s="10"/>
      <c r="R128" s="10"/>
      <c r="S128" s="10"/>
      <c r="T128" s="10"/>
    </row>
    <row r="129" spans="17:20">
      <c r="Q129" s="10"/>
      <c r="R129" s="10"/>
      <c r="S129" s="10"/>
      <c r="T129" s="10"/>
    </row>
  </sheetData>
  <mergeCells count="277">
    <mergeCell ref="A118:B121"/>
    <mergeCell ref="C118:E118"/>
    <mergeCell ref="J118:K121"/>
    <mergeCell ref="P118:Q121"/>
    <mergeCell ref="C119:E119"/>
    <mergeCell ref="C120:E120"/>
    <mergeCell ref="C121:E121"/>
    <mergeCell ref="A115:B117"/>
    <mergeCell ref="C115:E115"/>
    <mergeCell ref="J115:K117"/>
    <mergeCell ref="P115:Q117"/>
    <mergeCell ref="C116:E116"/>
    <mergeCell ref="C117:E117"/>
    <mergeCell ref="A107:B110"/>
    <mergeCell ref="C107:E107"/>
    <mergeCell ref="J107:K110"/>
    <mergeCell ref="P107:Q110"/>
    <mergeCell ref="C108:E108"/>
    <mergeCell ref="C109:E109"/>
    <mergeCell ref="C110:E110"/>
    <mergeCell ref="A111:B114"/>
    <mergeCell ref="C111:E111"/>
    <mergeCell ref="J111:K114"/>
    <mergeCell ref="P111:Q114"/>
    <mergeCell ref="C112:E112"/>
    <mergeCell ref="C113:E113"/>
    <mergeCell ref="C114:E114"/>
    <mergeCell ref="A103:Q103"/>
    <mergeCell ref="A104:B106"/>
    <mergeCell ref="C104:E106"/>
    <mergeCell ref="F104:K104"/>
    <mergeCell ref="L104:Q104"/>
    <mergeCell ref="F105:G105"/>
    <mergeCell ref="H105:I105"/>
    <mergeCell ref="J105:K106"/>
    <mergeCell ref="L105:M105"/>
    <mergeCell ref="N105:O105"/>
    <mergeCell ref="P105:Q106"/>
    <mergeCell ref="A101:B101"/>
    <mergeCell ref="C101:D101"/>
    <mergeCell ref="E101:F101"/>
    <mergeCell ref="G101:H101"/>
    <mergeCell ref="I101:J101"/>
    <mergeCell ref="K101:L101"/>
    <mergeCell ref="A100:B100"/>
    <mergeCell ref="C100:D100"/>
    <mergeCell ref="E100:F100"/>
    <mergeCell ref="G100:H100"/>
    <mergeCell ref="I100:J100"/>
    <mergeCell ref="K100:L100"/>
    <mergeCell ref="A99:B99"/>
    <mergeCell ref="C99:D99"/>
    <mergeCell ref="E99:F99"/>
    <mergeCell ref="G99:H99"/>
    <mergeCell ref="I99:J99"/>
    <mergeCell ref="K99:L99"/>
    <mergeCell ref="K98:L98"/>
    <mergeCell ref="M98:N98"/>
    <mergeCell ref="O98:P98"/>
    <mergeCell ref="A98:B98"/>
    <mergeCell ref="C98:D98"/>
    <mergeCell ref="E98:F98"/>
    <mergeCell ref="G98:H98"/>
    <mergeCell ref="Q98:R98"/>
    <mergeCell ref="S98:T98"/>
    <mergeCell ref="U98:V101"/>
    <mergeCell ref="M99:N99"/>
    <mergeCell ref="O99:P99"/>
    <mergeCell ref="Q99:R99"/>
    <mergeCell ref="S99:T99"/>
    <mergeCell ref="I97:J97"/>
    <mergeCell ref="K97:L97"/>
    <mergeCell ref="M97:N97"/>
    <mergeCell ref="O97:P97"/>
    <mergeCell ref="Q97:R97"/>
    <mergeCell ref="I98:J98"/>
    <mergeCell ref="M100:N100"/>
    <mergeCell ref="O100:P100"/>
    <mergeCell ref="Q100:R100"/>
    <mergeCell ref="S100:T100"/>
    <mergeCell ref="M101:N101"/>
    <mergeCell ref="O101:P101"/>
    <mergeCell ref="Q101:R101"/>
    <mergeCell ref="S101:T101"/>
    <mergeCell ref="A95:B97"/>
    <mergeCell ref="C95:T95"/>
    <mergeCell ref="U95:V95"/>
    <mergeCell ref="C96:J96"/>
    <mergeCell ref="K96:R96"/>
    <mergeCell ref="S96:T97"/>
    <mergeCell ref="U96:V97"/>
    <mergeCell ref="C97:D97"/>
    <mergeCell ref="E97:F97"/>
    <mergeCell ref="G97:H97"/>
    <mergeCell ref="A94:V94"/>
    <mergeCell ref="K92:L92"/>
    <mergeCell ref="M92:N92"/>
    <mergeCell ref="O92:P92"/>
    <mergeCell ref="Q92:R92"/>
    <mergeCell ref="S92:T92"/>
    <mergeCell ref="A93:B93"/>
    <mergeCell ref="C93:D93"/>
    <mergeCell ref="E93:F93"/>
    <mergeCell ref="G93:H93"/>
    <mergeCell ref="I93:J93"/>
    <mergeCell ref="S91:T91"/>
    <mergeCell ref="A92:B92"/>
    <mergeCell ref="C92:D92"/>
    <mergeCell ref="E92:F92"/>
    <mergeCell ref="G92:H92"/>
    <mergeCell ref="I92:J92"/>
    <mergeCell ref="K93:L93"/>
    <mergeCell ref="M93:N93"/>
    <mergeCell ref="O93:P93"/>
    <mergeCell ref="Q93:R93"/>
    <mergeCell ref="S93:T93"/>
    <mergeCell ref="A91:B91"/>
    <mergeCell ref="C91:D91"/>
    <mergeCell ref="E91:F91"/>
    <mergeCell ref="G91:H91"/>
    <mergeCell ref="I91:J91"/>
    <mergeCell ref="K91:L91"/>
    <mergeCell ref="M91:N91"/>
    <mergeCell ref="O91:P91"/>
    <mergeCell ref="Q91:R91"/>
    <mergeCell ref="S89:T89"/>
    <mergeCell ref="A90:B90"/>
    <mergeCell ref="C90:D90"/>
    <mergeCell ref="E90:F90"/>
    <mergeCell ref="G90:H90"/>
    <mergeCell ref="I90:J90"/>
    <mergeCell ref="K90:L90"/>
    <mergeCell ref="M90:N90"/>
    <mergeCell ref="O90:P90"/>
    <mergeCell ref="Q90:R90"/>
    <mergeCell ref="S90:T90"/>
    <mergeCell ref="A89:B89"/>
    <mergeCell ref="C89:D89"/>
    <mergeCell ref="E89:F89"/>
    <mergeCell ref="G89:H89"/>
    <mergeCell ref="I89:J89"/>
    <mergeCell ref="K89:L89"/>
    <mergeCell ref="M89:N89"/>
    <mergeCell ref="O89:P89"/>
    <mergeCell ref="Q89:R89"/>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M85:N85"/>
    <mergeCell ref="O85:P85"/>
    <mergeCell ref="Q85:R85"/>
    <mergeCell ref="S85:T85"/>
    <mergeCell ref="U85:V93"/>
    <mergeCell ref="A86:B86"/>
    <mergeCell ref="C86:D86"/>
    <mergeCell ref="E86:F86"/>
    <mergeCell ref="G86:H86"/>
    <mergeCell ref="I86:J86"/>
    <mergeCell ref="A85:B85"/>
    <mergeCell ref="C85:D85"/>
    <mergeCell ref="E85:F85"/>
    <mergeCell ref="G85:H85"/>
    <mergeCell ref="I85:J85"/>
    <mergeCell ref="K85:L85"/>
    <mergeCell ref="K86:L86"/>
    <mergeCell ref="M86:N86"/>
    <mergeCell ref="O86:P86"/>
    <mergeCell ref="Q86:R86"/>
    <mergeCell ref="S86:T86"/>
    <mergeCell ref="A87:B87"/>
    <mergeCell ref="C87:D87"/>
    <mergeCell ref="E87:F87"/>
    <mergeCell ref="G84:H84"/>
    <mergeCell ref="I84:J84"/>
    <mergeCell ref="K84:L84"/>
    <mergeCell ref="M84:N84"/>
    <mergeCell ref="O84:P84"/>
    <mergeCell ref="Q84:R84"/>
    <mergeCell ref="A81:V81"/>
    <mergeCell ref="A82:B84"/>
    <mergeCell ref="C82:T82"/>
    <mergeCell ref="U82:V82"/>
    <mergeCell ref="C83:J83"/>
    <mergeCell ref="K83:R83"/>
    <mergeCell ref="S83:T84"/>
    <mergeCell ref="U83:V84"/>
    <mergeCell ref="C84:D84"/>
    <mergeCell ref="E84:F84"/>
    <mergeCell ref="A74:B74"/>
    <mergeCell ref="A75:B75"/>
    <mergeCell ref="A76:B76"/>
    <mergeCell ref="A77:B77"/>
    <mergeCell ref="A78:B78"/>
    <mergeCell ref="A79:B79"/>
    <mergeCell ref="A68:B68"/>
    <mergeCell ref="A69:B69"/>
    <mergeCell ref="A70:B70"/>
    <mergeCell ref="A71:B71"/>
    <mergeCell ref="A72:B72"/>
    <mergeCell ref="A73:B73"/>
    <mergeCell ref="A63:AF63"/>
    <mergeCell ref="A64:B65"/>
    <mergeCell ref="C64:Q64"/>
    <mergeCell ref="R64:AF64"/>
    <mergeCell ref="A66:B66"/>
    <mergeCell ref="A67:B67"/>
    <mergeCell ref="A56:B56"/>
    <mergeCell ref="A59:B59"/>
    <mergeCell ref="A55:B55"/>
    <mergeCell ref="A57:B57"/>
    <mergeCell ref="A60:B60"/>
    <mergeCell ref="A61:B61"/>
    <mergeCell ref="A51:B52"/>
    <mergeCell ref="C51:Q51"/>
    <mergeCell ref="R51:AF51"/>
    <mergeCell ref="A53:B53"/>
    <mergeCell ref="A54:B54"/>
    <mergeCell ref="A58:B58"/>
    <mergeCell ref="A42:B42"/>
    <mergeCell ref="A43:B43"/>
    <mergeCell ref="A41:B41"/>
    <mergeCell ref="A44:B44"/>
    <mergeCell ref="A46:B46"/>
    <mergeCell ref="A50:AF50"/>
    <mergeCell ref="A47:B47"/>
    <mergeCell ref="A48:B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5 J107 P107 J111 P111 J115 J118 P118 AF66:AF79 Q66:Q79 AF53:AF61 Q53:Q61 Q27:Q48 AF27:AF48">
    <cfRule type="containsText" dxfId="11338" priority="493" stopIfTrue="1" operator="containsText" text="G">
      <formula>NOT(ISERROR(SEARCH("G",J27)))</formula>
    </cfRule>
    <cfRule type="containsText" dxfId="11337" priority="494" stopIfTrue="1" operator="containsText" text="A">
      <formula>NOT(ISERROR(SEARCH("A",J27)))</formula>
    </cfRule>
    <cfRule type="containsText" dxfId="11336" priority="495" stopIfTrue="1" operator="containsText" text="R">
      <formula>NOT(ISERROR(SEARCH("R",J27)))</formula>
    </cfRule>
  </conditionalFormatting>
  <conditionalFormatting sqref="J107 P107 J111 P111 J115 P115 J118 P118">
    <cfRule type="containsText" dxfId="11335" priority="492" stopIfTrue="1" operator="containsText" text="No Service">
      <formula>NOT(ISERROR(SEARCH("No Service",J107)))</formula>
    </cfRule>
  </conditionalFormatting>
  <conditionalFormatting sqref="U98 S85:S93 U85 S98:S101">
    <cfRule type="containsText" dxfId="11334" priority="487" stopIfTrue="1" operator="containsText" text="On Call">
      <formula>NOT(ISERROR(SEARCH("On Call",S85)))</formula>
    </cfRule>
    <cfRule type="containsText" dxfId="11333" priority="488" stopIfTrue="1" operator="containsText" text="No Service">
      <formula>NOT(ISERROR(SEARCH("No Service",S85)))</formula>
    </cfRule>
    <cfRule type="containsText" dxfId="11332" priority="489" stopIfTrue="1" operator="containsText" text="G">
      <formula>NOT(ISERROR(SEARCH("G",S85)))</formula>
    </cfRule>
    <cfRule type="containsText" dxfId="11331" priority="490" stopIfTrue="1" operator="containsText" text="A">
      <formula>NOT(ISERROR(SEARCH("A",S85)))</formula>
    </cfRule>
    <cfRule type="containsText" dxfId="11330" priority="491" stopIfTrue="1" operator="containsText" text="R">
      <formula>NOT(ISERROR(SEARCH("R",S85)))</formula>
    </cfRule>
  </conditionalFormatting>
  <conditionalFormatting sqref="H27">
    <cfRule type="cellIs" dxfId="11329" priority="486" operator="greaterThan">
      <formula>$G$27</formula>
    </cfRule>
  </conditionalFormatting>
  <conditionalFormatting sqref="H28">
    <cfRule type="cellIs" dxfId="11328" priority="485" operator="greaterThan">
      <formula>$G$28</formula>
    </cfRule>
  </conditionalFormatting>
  <conditionalFormatting sqref="H29">
    <cfRule type="cellIs" dxfId="11327" priority="484" operator="greaterThan">
      <formula>$G$29</formula>
    </cfRule>
  </conditionalFormatting>
  <conditionalFormatting sqref="H32">
    <cfRule type="cellIs" dxfId="11326" priority="483" operator="greaterThan">
      <formula>$G$32</formula>
    </cfRule>
  </conditionalFormatting>
  <conditionalFormatting sqref="H33">
    <cfRule type="cellIs" dxfId="11325" priority="482" operator="greaterThan">
      <formula>$G$33</formula>
    </cfRule>
  </conditionalFormatting>
  <conditionalFormatting sqref="H34">
    <cfRule type="cellIs" dxfId="11324" priority="481" operator="greaterThan">
      <formula>$G$34</formula>
    </cfRule>
  </conditionalFormatting>
  <conditionalFormatting sqref="H30">
    <cfRule type="cellIs" dxfId="11323" priority="480" operator="greaterThan">
      <formula>$G$30</formula>
    </cfRule>
  </conditionalFormatting>
  <conditionalFormatting sqref="H31">
    <cfRule type="cellIs" dxfId="11322" priority="479" operator="greaterThan">
      <formula>$G$31</formula>
    </cfRule>
  </conditionalFormatting>
  <conditionalFormatting sqref="H35">
    <cfRule type="cellIs" dxfId="11321" priority="478" operator="greaterThan">
      <formula>$G$35</formula>
    </cfRule>
  </conditionalFormatting>
  <conditionalFormatting sqref="H36">
    <cfRule type="cellIs" dxfId="11320" priority="477" operator="greaterThan">
      <formula>$G$36</formula>
    </cfRule>
  </conditionalFormatting>
  <conditionalFormatting sqref="H37">
    <cfRule type="cellIs" dxfId="11319" priority="476" operator="greaterThan">
      <formula>$G$37</formula>
    </cfRule>
  </conditionalFormatting>
  <conditionalFormatting sqref="H38">
    <cfRule type="cellIs" dxfId="11318" priority="475" operator="greaterThan">
      <formula>$G$38</formula>
    </cfRule>
  </conditionalFormatting>
  <conditionalFormatting sqref="H41">
    <cfRule type="cellIs" dxfId="11317" priority="474" operator="greaterThan">
      <formula>$G$41</formula>
    </cfRule>
  </conditionalFormatting>
  <conditionalFormatting sqref="H39">
    <cfRule type="cellIs" dxfId="11316" priority="473" operator="greaterThan">
      <formula>$G$39</formula>
    </cfRule>
  </conditionalFormatting>
  <conditionalFormatting sqref="H40">
    <cfRule type="cellIs" dxfId="11315" priority="472" operator="greaterThan">
      <formula>$G$40</formula>
    </cfRule>
  </conditionalFormatting>
  <conditionalFormatting sqref="H45">
    <cfRule type="cellIs" dxfId="11314" priority="471" operator="greaterThan">
      <formula>$G$45</formula>
    </cfRule>
  </conditionalFormatting>
  <conditionalFormatting sqref="H42">
    <cfRule type="cellIs" dxfId="11313" priority="470" operator="greaterThan">
      <formula>$G$42</formula>
    </cfRule>
  </conditionalFormatting>
  <conditionalFormatting sqref="H43">
    <cfRule type="cellIs" dxfId="11312" priority="469" operator="greaterThan">
      <formula>$G$43</formula>
    </cfRule>
  </conditionalFormatting>
  <conditionalFormatting sqref="H44">
    <cfRule type="cellIs" dxfId="11311" priority="468" operator="greaterThan">
      <formula>$G$44</formula>
    </cfRule>
  </conditionalFormatting>
  <conditionalFormatting sqref="H46">
    <cfRule type="cellIs" dxfId="11310" priority="467" operator="greaterThan">
      <formula>$G$46</formula>
    </cfRule>
  </conditionalFormatting>
  <conditionalFormatting sqref="H53">
    <cfRule type="cellIs" dxfId="11309" priority="466" operator="greaterThan">
      <formula>$G$53</formula>
    </cfRule>
  </conditionalFormatting>
  <conditionalFormatting sqref="H54">
    <cfRule type="cellIs" dxfId="11308" priority="465" operator="greaterThan">
      <formula>$G$54</formula>
    </cfRule>
  </conditionalFormatting>
  <conditionalFormatting sqref="H58">
    <cfRule type="cellIs" dxfId="11307" priority="464" operator="greaterThan">
      <formula>$G$58</formula>
    </cfRule>
  </conditionalFormatting>
  <conditionalFormatting sqref="H56">
    <cfRule type="cellIs" dxfId="11306" priority="463" operator="greaterThan">
      <formula>$G$56</formula>
    </cfRule>
  </conditionalFormatting>
  <conditionalFormatting sqref="H59">
    <cfRule type="cellIs" dxfId="11305" priority="462" operator="greaterThan">
      <formula>$G$59</formula>
    </cfRule>
  </conditionalFormatting>
  <conditionalFormatting sqref="H55">
    <cfRule type="cellIs" dxfId="11304" priority="461" operator="greaterThan">
      <formula>$G$55</formula>
    </cfRule>
  </conditionalFormatting>
  <conditionalFormatting sqref="H61">
    <cfRule type="cellIs" dxfId="11303" priority="460" operator="greaterThan">
      <formula>$G$61</formula>
    </cfRule>
  </conditionalFormatting>
  <conditionalFormatting sqref="H66">
    <cfRule type="cellIs" dxfId="11302" priority="459" operator="greaterThan">
      <formula>$G$66</formula>
    </cfRule>
  </conditionalFormatting>
  <conditionalFormatting sqref="H67">
    <cfRule type="cellIs" dxfId="11301" priority="458" operator="greaterThan">
      <formula>$G$67</formula>
    </cfRule>
  </conditionalFormatting>
  <conditionalFormatting sqref="H68">
    <cfRule type="cellIs" dxfId="11300" priority="457" operator="greaterThan">
      <formula>$G$68</formula>
    </cfRule>
  </conditionalFormatting>
  <conditionalFormatting sqref="H69">
    <cfRule type="cellIs" dxfId="11299" priority="456" operator="greaterThan">
      <formula>$G$69</formula>
    </cfRule>
  </conditionalFormatting>
  <conditionalFormatting sqref="H70">
    <cfRule type="cellIs" dxfId="11298" priority="455" operator="greaterThan">
      <formula>$G$70</formula>
    </cfRule>
  </conditionalFormatting>
  <conditionalFormatting sqref="H71">
    <cfRule type="cellIs" dxfId="11297" priority="454" operator="greaterThan">
      <formula>$G$71</formula>
    </cfRule>
  </conditionalFormatting>
  <conditionalFormatting sqref="H72">
    <cfRule type="cellIs" dxfId="11296" priority="453" operator="greaterThan">
      <formula>$G$72</formula>
    </cfRule>
  </conditionalFormatting>
  <conditionalFormatting sqref="H73">
    <cfRule type="cellIs" dxfId="11295" priority="452" operator="greaterThan">
      <formula>$G$73</formula>
    </cfRule>
  </conditionalFormatting>
  <conditionalFormatting sqref="H74">
    <cfRule type="cellIs" dxfId="11294" priority="451" operator="greaterThan">
      <formula>$G$74</formula>
    </cfRule>
  </conditionalFormatting>
  <conditionalFormatting sqref="H75">
    <cfRule type="cellIs" dxfId="11293" priority="450" operator="greaterThan">
      <formula>$G$75</formula>
    </cfRule>
  </conditionalFormatting>
  <conditionalFormatting sqref="H76">
    <cfRule type="cellIs" dxfId="11292" priority="449" operator="greaterThan">
      <formula>G76</formula>
    </cfRule>
  </conditionalFormatting>
  <conditionalFormatting sqref="J27">
    <cfRule type="cellIs" dxfId="11291" priority="448" operator="greaterThan">
      <formula>$I$27</formula>
    </cfRule>
  </conditionalFormatting>
  <conditionalFormatting sqref="J28">
    <cfRule type="cellIs" dxfId="11290" priority="447" operator="greaterThan">
      <formula>$I$28</formula>
    </cfRule>
  </conditionalFormatting>
  <conditionalFormatting sqref="J29">
    <cfRule type="cellIs" dxfId="11289" priority="446" operator="greaterThan">
      <formula>$I$29</formula>
    </cfRule>
  </conditionalFormatting>
  <conditionalFormatting sqref="J32">
    <cfRule type="cellIs" dxfId="11288" priority="445" operator="greaterThan">
      <formula>$I$32</formula>
    </cfRule>
  </conditionalFormatting>
  <conditionalFormatting sqref="J33">
    <cfRule type="cellIs" dxfId="11287" priority="444" operator="greaterThan">
      <formula>$I$33</formula>
    </cfRule>
  </conditionalFormatting>
  <conditionalFormatting sqref="J34">
    <cfRule type="cellIs" dxfId="11286" priority="443" operator="greaterThan">
      <formula>$I$34</formula>
    </cfRule>
  </conditionalFormatting>
  <conditionalFormatting sqref="J30">
    <cfRule type="cellIs" dxfId="11285" priority="442" operator="greaterThan">
      <formula>$I$30</formula>
    </cfRule>
  </conditionalFormatting>
  <conditionalFormatting sqref="J31">
    <cfRule type="cellIs" dxfId="11284" priority="441" operator="greaterThan">
      <formula>$I$31</formula>
    </cfRule>
  </conditionalFormatting>
  <conditionalFormatting sqref="W27">
    <cfRule type="cellIs" dxfId="11283" priority="440" operator="greaterThan">
      <formula>$V$27</formula>
    </cfRule>
  </conditionalFormatting>
  <conditionalFormatting sqref="W28">
    <cfRule type="cellIs" dxfId="11282" priority="439" operator="greaterThan">
      <formula>$V$28</formula>
    </cfRule>
  </conditionalFormatting>
  <conditionalFormatting sqref="W29">
    <cfRule type="cellIs" dxfId="11281" priority="438" operator="greaterThan">
      <formula>$V$29</formula>
    </cfRule>
  </conditionalFormatting>
  <conditionalFormatting sqref="W32">
    <cfRule type="cellIs" dxfId="11280" priority="437" operator="greaterThan">
      <formula>$V$32</formula>
    </cfRule>
  </conditionalFormatting>
  <conditionalFormatting sqref="W33">
    <cfRule type="cellIs" dxfId="11279" priority="436" operator="greaterThan">
      <formula>$V$33</formula>
    </cfRule>
  </conditionalFormatting>
  <conditionalFormatting sqref="W34">
    <cfRule type="cellIs" dxfId="11278" priority="435" operator="greaterThan">
      <formula>$V$34</formula>
    </cfRule>
  </conditionalFormatting>
  <conditionalFormatting sqref="W30">
    <cfRule type="cellIs" dxfId="11277" priority="434" operator="greaterThan">
      <formula>$V$30</formula>
    </cfRule>
  </conditionalFormatting>
  <conditionalFormatting sqref="W31">
    <cfRule type="cellIs" dxfId="11276" priority="433" operator="greaterThan">
      <formula>$V$31</formula>
    </cfRule>
  </conditionalFormatting>
  <conditionalFormatting sqref="Y27">
    <cfRule type="cellIs" dxfId="11275" priority="432" operator="greaterThan">
      <formula>$X$27</formula>
    </cfRule>
  </conditionalFormatting>
  <conditionalFormatting sqref="Y28">
    <cfRule type="cellIs" dxfId="11274" priority="431" operator="greaterThan">
      <formula>$X$28</formula>
    </cfRule>
  </conditionalFormatting>
  <conditionalFormatting sqref="Y29">
    <cfRule type="cellIs" dxfId="11273" priority="430" operator="greaterThan">
      <formula>$X$29</formula>
    </cfRule>
  </conditionalFormatting>
  <conditionalFormatting sqref="Y32">
    <cfRule type="cellIs" dxfId="11272" priority="429" operator="greaterThan">
      <formula>$X$32</formula>
    </cfRule>
  </conditionalFormatting>
  <conditionalFormatting sqref="Y33">
    <cfRule type="cellIs" dxfId="11271" priority="428" operator="greaterThan">
      <formula>$X$33</formula>
    </cfRule>
  </conditionalFormatting>
  <conditionalFormatting sqref="Y34">
    <cfRule type="cellIs" dxfId="11270" priority="427" operator="greaterThan">
      <formula>$X$34</formula>
    </cfRule>
  </conditionalFormatting>
  <conditionalFormatting sqref="Y30">
    <cfRule type="cellIs" dxfId="11269" priority="426" operator="greaterThan">
      <formula>$X$30</formula>
    </cfRule>
  </conditionalFormatting>
  <conditionalFormatting sqref="Y31">
    <cfRule type="cellIs" dxfId="11268" priority="425" operator="greaterThan">
      <formula>$X$31</formula>
    </cfRule>
  </conditionalFormatting>
  <conditionalFormatting sqref="J35">
    <cfRule type="cellIs" dxfId="11267" priority="424" operator="greaterThan">
      <formula>$I$35</formula>
    </cfRule>
  </conditionalFormatting>
  <conditionalFormatting sqref="J36">
    <cfRule type="cellIs" dxfId="11266" priority="423" operator="greaterThan">
      <formula>$I$36</formula>
    </cfRule>
  </conditionalFormatting>
  <conditionalFormatting sqref="J37">
    <cfRule type="cellIs" dxfId="11265" priority="422" operator="greaterThan">
      <formula>$I$37</formula>
    </cfRule>
  </conditionalFormatting>
  <conditionalFormatting sqref="J38">
    <cfRule type="cellIs" dxfId="11264" priority="421" operator="greaterThan">
      <formula>$I$38</formula>
    </cfRule>
  </conditionalFormatting>
  <conditionalFormatting sqref="J41">
    <cfRule type="cellIs" dxfId="11263" priority="420" operator="greaterThan">
      <formula>$I$41</formula>
    </cfRule>
  </conditionalFormatting>
  <conditionalFormatting sqref="J39">
    <cfRule type="cellIs" dxfId="11262" priority="419" operator="greaterThan">
      <formula>$I$39</formula>
    </cfRule>
  </conditionalFormatting>
  <conditionalFormatting sqref="J40">
    <cfRule type="cellIs" dxfId="11261" priority="418" operator="greaterThan">
      <formula>$I$40</formula>
    </cfRule>
  </conditionalFormatting>
  <conditionalFormatting sqref="J45">
    <cfRule type="cellIs" dxfId="11260" priority="417" operator="greaterThan">
      <formula>$I$45</formula>
    </cfRule>
  </conditionalFormatting>
  <conditionalFormatting sqref="J42">
    <cfRule type="cellIs" dxfId="11259" priority="416" operator="greaterThan">
      <formula>$I$42</formula>
    </cfRule>
  </conditionalFormatting>
  <conditionalFormatting sqref="J43">
    <cfRule type="cellIs" dxfId="11258" priority="415" operator="greaterThan">
      <formula>$I$43</formula>
    </cfRule>
  </conditionalFormatting>
  <conditionalFormatting sqref="J44">
    <cfRule type="cellIs" dxfId="11257" priority="414" operator="greaterThan">
      <formula>$I$44</formula>
    </cfRule>
  </conditionalFormatting>
  <conditionalFormatting sqref="J46">
    <cfRule type="cellIs" dxfId="11256" priority="413" operator="greaterThan">
      <formula>$I$46</formula>
    </cfRule>
  </conditionalFormatting>
  <conditionalFormatting sqref="W35">
    <cfRule type="cellIs" dxfId="11255" priority="412" operator="greaterThan">
      <formula>$V$35</formula>
    </cfRule>
  </conditionalFormatting>
  <conditionalFormatting sqref="W36">
    <cfRule type="cellIs" dxfId="11254" priority="411" operator="greaterThan">
      <formula>$V$36</formula>
    </cfRule>
  </conditionalFormatting>
  <conditionalFormatting sqref="W37">
    <cfRule type="cellIs" dxfId="11253" priority="410" operator="greaterThan">
      <formula>$V$37</formula>
    </cfRule>
  </conditionalFormatting>
  <conditionalFormatting sqref="W38">
    <cfRule type="cellIs" dxfId="11252" priority="409" operator="greaterThan">
      <formula>$V$38</formula>
    </cfRule>
  </conditionalFormatting>
  <conditionalFormatting sqref="W41">
    <cfRule type="cellIs" dxfId="11251" priority="408" operator="greaterThan">
      <formula>$V$41</formula>
    </cfRule>
  </conditionalFormatting>
  <conditionalFormatting sqref="W39">
    <cfRule type="cellIs" dxfId="11250" priority="407" operator="greaterThan">
      <formula>$V$39</formula>
    </cfRule>
  </conditionalFormatting>
  <conditionalFormatting sqref="W40">
    <cfRule type="cellIs" dxfId="11249" priority="406" operator="greaterThan">
      <formula>$V$40</formula>
    </cfRule>
  </conditionalFormatting>
  <conditionalFormatting sqref="W45">
    <cfRule type="cellIs" dxfId="11248" priority="405" operator="greaterThan">
      <formula>$V$45</formula>
    </cfRule>
  </conditionalFormatting>
  <conditionalFormatting sqref="W42">
    <cfRule type="cellIs" dxfId="11247" priority="404" operator="greaterThan">
      <formula>$V$42</formula>
    </cfRule>
  </conditionalFormatting>
  <conditionalFormatting sqref="W43">
    <cfRule type="cellIs" dxfId="11246" priority="403" operator="greaterThan">
      <formula>$V$43</formula>
    </cfRule>
  </conditionalFormatting>
  <conditionalFormatting sqref="W44">
    <cfRule type="cellIs" dxfId="11245" priority="402" operator="greaterThan">
      <formula>$V$44</formula>
    </cfRule>
  </conditionalFormatting>
  <conditionalFormatting sqref="W46">
    <cfRule type="cellIs" dxfId="11244" priority="401" operator="greaterThan">
      <formula>$V$46</formula>
    </cfRule>
  </conditionalFormatting>
  <conditionalFormatting sqref="Y35">
    <cfRule type="cellIs" dxfId="11243" priority="400" operator="greaterThan">
      <formula>$X$35</formula>
    </cfRule>
  </conditionalFormatting>
  <conditionalFormatting sqref="Y36">
    <cfRule type="cellIs" dxfId="11242" priority="399" operator="greaterThan">
      <formula>$X$36</formula>
    </cfRule>
  </conditionalFormatting>
  <conditionalFormatting sqref="Y37">
    <cfRule type="cellIs" dxfId="11241" priority="398" operator="greaterThan">
      <formula>$X$37</formula>
    </cfRule>
  </conditionalFormatting>
  <conditionalFormatting sqref="Y38">
    <cfRule type="cellIs" dxfId="11240" priority="397" operator="greaterThan">
      <formula>$X$38</formula>
    </cfRule>
  </conditionalFormatting>
  <conditionalFormatting sqref="Y41">
    <cfRule type="cellIs" dxfId="11239" priority="396" operator="greaterThan">
      <formula>$X$41</formula>
    </cfRule>
  </conditionalFormatting>
  <conditionalFormatting sqref="Y39">
    <cfRule type="cellIs" dxfId="11238" priority="395" operator="greaterThan">
      <formula>$X$39</formula>
    </cfRule>
  </conditionalFormatting>
  <conditionalFormatting sqref="Y40">
    <cfRule type="cellIs" dxfId="11237" priority="394" operator="greaterThan">
      <formula>$X$40</formula>
    </cfRule>
  </conditionalFormatting>
  <conditionalFormatting sqref="Y45">
    <cfRule type="cellIs" dxfId="11236" priority="393" operator="greaterThan">
      <formula>$X$45</formula>
    </cfRule>
  </conditionalFormatting>
  <conditionalFormatting sqref="Y42">
    <cfRule type="cellIs" dxfId="11235" priority="392" operator="greaterThan">
      <formula>$X$42</formula>
    </cfRule>
  </conditionalFormatting>
  <conditionalFormatting sqref="Y43">
    <cfRule type="cellIs" dxfId="11234" priority="391" operator="greaterThan">
      <formula>$X$43</formula>
    </cfRule>
  </conditionalFormatting>
  <conditionalFormatting sqref="Y44">
    <cfRule type="cellIs" dxfId="11233" priority="390" operator="greaterThan">
      <formula>$X$44</formula>
    </cfRule>
  </conditionalFormatting>
  <conditionalFormatting sqref="Y46">
    <cfRule type="cellIs" dxfId="11232" priority="389" operator="greaterThan">
      <formula>$X$46</formula>
    </cfRule>
  </conditionalFormatting>
  <conditionalFormatting sqref="J53">
    <cfRule type="cellIs" dxfId="11231" priority="388" operator="greaterThan">
      <formula>$I$53</formula>
    </cfRule>
  </conditionalFormatting>
  <conditionalFormatting sqref="J54">
    <cfRule type="cellIs" dxfId="11230" priority="387" operator="greaterThan">
      <formula>$I$54</formula>
    </cfRule>
  </conditionalFormatting>
  <conditionalFormatting sqref="J58">
    <cfRule type="cellIs" dxfId="11229" priority="386" operator="greaterThan">
      <formula>$I$58</formula>
    </cfRule>
  </conditionalFormatting>
  <conditionalFormatting sqref="J56">
    <cfRule type="cellIs" dxfId="11228" priority="385" operator="greaterThan">
      <formula>$I$56</formula>
    </cfRule>
  </conditionalFormatting>
  <conditionalFormatting sqref="J59">
    <cfRule type="cellIs" dxfId="11227" priority="384" operator="greaterThan">
      <formula>$I$59</formula>
    </cfRule>
  </conditionalFormatting>
  <conditionalFormatting sqref="J55">
    <cfRule type="cellIs" dxfId="11226" priority="383" operator="greaterThan">
      <formula>$I$55</formula>
    </cfRule>
  </conditionalFormatting>
  <conditionalFormatting sqref="J61">
    <cfRule type="cellIs" dxfId="11225" priority="382" operator="greaterThan">
      <formula>$I$61</formula>
    </cfRule>
  </conditionalFormatting>
  <conditionalFormatting sqref="W53">
    <cfRule type="cellIs" dxfId="11224" priority="381" operator="greaterThan">
      <formula>$V$53</formula>
    </cfRule>
  </conditionalFormatting>
  <conditionalFormatting sqref="W54">
    <cfRule type="cellIs" dxfId="11223" priority="380" operator="greaterThan">
      <formula>$V$54</formula>
    </cfRule>
  </conditionalFormatting>
  <conditionalFormatting sqref="W58">
    <cfRule type="cellIs" dxfId="11222" priority="379" operator="greaterThan">
      <formula>$V$58</formula>
    </cfRule>
  </conditionalFormatting>
  <conditionalFormatting sqref="W56">
    <cfRule type="cellIs" dxfId="11221" priority="378" operator="greaterThan">
      <formula>$V$56</formula>
    </cfRule>
  </conditionalFormatting>
  <conditionalFormatting sqref="W59">
    <cfRule type="cellIs" dxfId="11220" priority="377" operator="greaterThan">
      <formula>$V$59</formula>
    </cfRule>
  </conditionalFormatting>
  <conditionalFormatting sqref="W55">
    <cfRule type="cellIs" dxfId="11219" priority="376" operator="greaterThan">
      <formula>$V$55</formula>
    </cfRule>
  </conditionalFormatting>
  <conditionalFormatting sqref="W61">
    <cfRule type="cellIs" dxfId="11218" priority="375" operator="greaterThan">
      <formula>$V$61</formula>
    </cfRule>
  </conditionalFormatting>
  <conditionalFormatting sqref="Y53">
    <cfRule type="cellIs" dxfId="11217" priority="374" operator="greaterThan">
      <formula>$X$53</formula>
    </cfRule>
  </conditionalFormatting>
  <conditionalFormatting sqref="Y54">
    <cfRule type="cellIs" dxfId="11216" priority="373" operator="greaterThan">
      <formula>$X$54</formula>
    </cfRule>
  </conditionalFormatting>
  <conditionalFormatting sqref="Y58">
    <cfRule type="cellIs" dxfId="11215" priority="372" operator="greaterThan">
      <formula>$X$58</formula>
    </cfRule>
  </conditionalFormatting>
  <conditionalFormatting sqref="Y56">
    <cfRule type="cellIs" dxfId="11214" priority="371" operator="greaterThan">
      <formula>$X$56</formula>
    </cfRule>
  </conditionalFormatting>
  <conditionalFormatting sqref="Y59">
    <cfRule type="cellIs" dxfId="11213" priority="370" operator="greaterThan">
      <formula>$X$59</formula>
    </cfRule>
  </conditionalFormatting>
  <conditionalFormatting sqref="Y55">
    <cfRule type="cellIs" dxfId="11212" priority="369" operator="greaterThan">
      <formula>$X$55</formula>
    </cfRule>
  </conditionalFormatting>
  <conditionalFormatting sqref="Y61">
    <cfRule type="cellIs" dxfId="11211" priority="368" operator="greaterThan">
      <formula>$X$61</formula>
    </cfRule>
  </conditionalFormatting>
  <conditionalFormatting sqref="J66">
    <cfRule type="cellIs" dxfId="11210" priority="367" operator="greaterThan">
      <formula>$I$66</formula>
    </cfRule>
  </conditionalFormatting>
  <conditionalFormatting sqref="J67">
    <cfRule type="cellIs" dxfId="11209" priority="366" operator="greaterThan">
      <formula>$I$67</formula>
    </cfRule>
  </conditionalFormatting>
  <conditionalFormatting sqref="J68">
    <cfRule type="cellIs" dxfId="11208" priority="365" operator="greaterThan">
      <formula>$I$68</formula>
    </cfRule>
  </conditionalFormatting>
  <conditionalFormatting sqref="J69">
    <cfRule type="cellIs" dxfId="11207" priority="364" operator="greaterThan">
      <formula>$I$69</formula>
    </cfRule>
  </conditionalFormatting>
  <conditionalFormatting sqref="J70">
    <cfRule type="cellIs" dxfId="11206" priority="363" operator="greaterThan">
      <formula>$I$70</formula>
    </cfRule>
  </conditionalFormatting>
  <conditionalFormatting sqref="W66">
    <cfRule type="cellIs" dxfId="11205" priority="362" operator="greaterThan">
      <formula>$V$66</formula>
    </cfRule>
  </conditionalFormatting>
  <conditionalFormatting sqref="W67">
    <cfRule type="cellIs" dxfId="11204" priority="361" operator="greaterThan">
      <formula>$V$67</formula>
    </cfRule>
  </conditionalFormatting>
  <conditionalFormatting sqref="W68">
    <cfRule type="cellIs" dxfId="11203" priority="360" operator="greaterThan">
      <formula>$V$68</formula>
    </cfRule>
  </conditionalFormatting>
  <conditionalFormatting sqref="W69">
    <cfRule type="cellIs" dxfId="11202" priority="359" operator="greaterThan">
      <formula>$V$69</formula>
    </cfRule>
  </conditionalFormatting>
  <conditionalFormatting sqref="W70">
    <cfRule type="cellIs" dxfId="11201" priority="358" operator="greaterThan">
      <formula>$V$70</formula>
    </cfRule>
  </conditionalFormatting>
  <conditionalFormatting sqref="Y66">
    <cfRule type="cellIs" dxfId="11200" priority="357" operator="greaterThan">
      <formula>$X$66</formula>
    </cfRule>
  </conditionalFormatting>
  <conditionalFormatting sqref="Y67">
    <cfRule type="cellIs" dxfId="11199" priority="356" operator="greaterThan">
      <formula>$X$67</formula>
    </cfRule>
  </conditionalFormatting>
  <conditionalFormatting sqref="Y68">
    <cfRule type="cellIs" dxfId="11198" priority="355" operator="greaterThan">
      <formula>$X$68</formula>
    </cfRule>
  </conditionalFormatting>
  <conditionalFormatting sqref="Y69">
    <cfRule type="cellIs" dxfId="11197" priority="354" operator="greaterThan">
      <formula>$X$69</formula>
    </cfRule>
  </conditionalFormatting>
  <conditionalFormatting sqref="Y70">
    <cfRule type="cellIs" dxfId="11196" priority="353" operator="greaterThan">
      <formula>$X$70</formula>
    </cfRule>
  </conditionalFormatting>
  <conditionalFormatting sqref="J71">
    <cfRule type="cellIs" dxfId="11195" priority="352" operator="greaterThan">
      <formula>$I$71</formula>
    </cfRule>
  </conditionalFormatting>
  <conditionalFormatting sqref="W71">
    <cfRule type="cellIs" dxfId="11194" priority="351" operator="greaterThan">
      <formula>$V$71</formula>
    </cfRule>
  </conditionalFormatting>
  <conditionalFormatting sqref="Y71">
    <cfRule type="cellIs" dxfId="11193" priority="350" operator="greaterThan">
      <formula>$X$71</formula>
    </cfRule>
  </conditionalFormatting>
  <conditionalFormatting sqref="J72">
    <cfRule type="cellIs" dxfId="11192" priority="349" operator="greaterThan">
      <formula>$I$72</formula>
    </cfRule>
  </conditionalFormatting>
  <conditionalFormatting sqref="J73">
    <cfRule type="cellIs" dxfId="11191" priority="348" operator="greaterThan">
      <formula>$I$73</formula>
    </cfRule>
  </conditionalFormatting>
  <conditionalFormatting sqref="J74">
    <cfRule type="cellIs" dxfId="11190" priority="347" operator="greaterThan">
      <formula>$I$74</formula>
    </cfRule>
  </conditionalFormatting>
  <conditionalFormatting sqref="J75">
    <cfRule type="cellIs" dxfId="11189" priority="346" operator="greaterThan">
      <formula>$I$75</formula>
    </cfRule>
  </conditionalFormatting>
  <conditionalFormatting sqref="J76">
    <cfRule type="cellIs" dxfId="11188" priority="345" operator="greaterThan">
      <formula>$I$76</formula>
    </cfRule>
  </conditionalFormatting>
  <conditionalFormatting sqref="W72">
    <cfRule type="cellIs" dxfId="11187" priority="344" operator="greaterThan">
      <formula>$V$72</formula>
    </cfRule>
  </conditionalFormatting>
  <conditionalFormatting sqref="W73">
    <cfRule type="cellIs" dxfId="11186" priority="343" operator="greaterThan">
      <formula>$V$73</formula>
    </cfRule>
  </conditionalFormatting>
  <conditionalFormatting sqref="W74">
    <cfRule type="cellIs" dxfId="11185" priority="342" operator="greaterThan">
      <formula>$V$74</formula>
    </cfRule>
  </conditionalFormatting>
  <conditionalFormatting sqref="W75">
    <cfRule type="cellIs" dxfId="11184" priority="341" operator="greaterThan">
      <formula>$V$75</formula>
    </cfRule>
  </conditionalFormatting>
  <conditionalFormatting sqref="W76">
    <cfRule type="cellIs" dxfId="11183" priority="340" operator="greaterThan">
      <formula>$V$76</formula>
    </cfRule>
  </conditionalFormatting>
  <conditionalFormatting sqref="Y72">
    <cfRule type="cellIs" dxfId="11182" priority="339" operator="greaterThan">
      <formula>$X$72</formula>
    </cfRule>
  </conditionalFormatting>
  <conditionalFormatting sqref="Y73">
    <cfRule type="cellIs" dxfId="11181" priority="338" operator="greaterThan">
      <formula>$X$73</formula>
    </cfRule>
  </conditionalFormatting>
  <conditionalFormatting sqref="Y74">
    <cfRule type="cellIs" dxfId="11180" priority="337" operator="greaterThan">
      <formula>$X$74</formula>
    </cfRule>
  </conditionalFormatting>
  <conditionalFormatting sqref="Y75">
    <cfRule type="cellIs" dxfId="11179" priority="336" operator="greaterThan">
      <formula>$X$75</formula>
    </cfRule>
  </conditionalFormatting>
  <conditionalFormatting sqref="Y76">
    <cfRule type="cellIs" dxfId="11178" priority="335" operator="greaterThan">
      <formula>$X$76</formula>
    </cfRule>
  </conditionalFormatting>
  <conditionalFormatting sqref="H57">
    <cfRule type="cellIs" dxfId="11177" priority="334" operator="greaterThan">
      <formula>$G$57</formula>
    </cfRule>
  </conditionalFormatting>
  <conditionalFormatting sqref="J57">
    <cfRule type="cellIs" dxfId="11176" priority="333" operator="greaterThan">
      <formula>$I$57</formula>
    </cfRule>
  </conditionalFormatting>
  <conditionalFormatting sqref="W57">
    <cfRule type="cellIs" dxfId="11175" priority="332" operator="greaterThan">
      <formula>$V$57</formula>
    </cfRule>
  </conditionalFormatting>
  <conditionalFormatting sqref="Y57">
    <cfRule type="cellIs" dxfId="11174" priority="331" operator="greaterThan">
      <formula>$X$57</formula>
    </cfRule>
  </conditionalFormatting>
  <conditionalFormatting sqref="H60">
    <cfRule type="cellIs" dxfId="11173" priority="330" operator="greaterThan">
      <formula>$G$60</formula>
    </cfRule>
  </conditionalFormatting>
  <conditionalFormatting sqref="J60">
    <cfRule type="cellIs" dxfId="11172" priority="329" operator="greaterThan">
      <formula>$I$60</formula>
    </cfRule>
  </conditionalFormatting>
  <conditionalFormatting sqref="W60">
    <cfRule type="cellIs" dxfId="11171" priority="328" operator="greaterThan">
      <formula>$V$60</formula>
    </cfRule>
  </conditionalFormatting>
  <conditionalFormatting sqref="Y60">
    <cfRule type="cellIs" dxfId="11170" priority="327" operator="greaterThan">
      <formula>$X$60</formula>
    </cfRule>
  </conditionalFormatting>
  <conditionalFormatting sqref="O27">
    <cfRule type="expression" dxfId="11169" priority="325">
      <formula>H27&gt;=23</formula>
    </cfRule>
    <cfRule type="expression" dxfId="11168" priority="326">
      <formula>H27&lt;23</formula>
    </cfRule>
  </conditionalFormatting>
  <conditionalFormatting sqref="P27">
    <cfRule type="expression" dxfId="11167" priority="323">
      <formula>H27&gt;=G27-8</formula>
    </cfRule>
    <cfRule type="expression" dxfId="11166" priority="324">
      <formula>H27&lt;G27-8</formula>
    </cfRule>
  </conditionalFormatting>
  <conditionalFormatting sqref="O28">
    <cfRule type="expression" dxfId="11165" priority="321">
      <formula>H28&gt;=23</formula>
    </cfRule>
    <cfRule type="expression" dxfId="11164" priority="322">
      <formula>H28&lt;23</formula>
    </cfRule>
  </conditionalFormatting>
  <conditionalFormatting sqref="P28">
    <cfRule type="expression" dxfId="11163" priority="319">
      <formula>H28&gt;=G28-8</formula>
    </cfRule>
    <cfRule type="expression" dxfId="11162" priority="320">
      <formula>H28&lt;G28-8</formula>
    </cfRule>
  </conditionalFormatting>
  <conditionalFormatting sqref="O29">
    <cfRule type="expression" dxfId="11161" priority="317">
      <formula>H29&gt;=23</formula>
    </cfRule>
    <cfRule type="expression" dxfId="11160" priority="318">
      <formula>H29&lt;23</formula>
    </cfRule>
  </conditionalFormatting>
  <conditionalFormatting sqref="P29">
    <cfRule type="expression" dxfId="11159" priority="315">
      <formula>H29&gt;=G29-8</formula>
    </cfRule>
    <cfRule type="expression" dxfId="11158" priority="316">
      <formula>H29&lt;G29-8</formula>
    </cfRule>
  </conditionalFormatting>
  <conditionalFormatting sqref="O32">
    <cfRule type="expression" dxfId="11157" priority="313">
      <formula>H32&gt;=23</formula>
    </cfRule>
    <cfRule type="expression" dxfId="11156" priority="314">
      <formula>H32&lt;23</formula>
    </cfRule>
  </conditionalFormatting>
  <conditionalFormatting sqref="P32">
    <cfRule type="expression" dxfId="11155" priority="311">
      <formula>H32&gt;=G32-8</formula>
    </cfRule>
    <cfRule type="expression" dxfId="11154" priority="312">
      <formula>H32&lt;G32-8</formula>
    </cfRule>
  </conditionalFormatting>
  <conditionalFormatting sqref="O33">
    <cfRule type="expression" dxfId="11153" priority="309">
      <formula>H33&gt;=23</formula>
    </cfRule>
    <cfRule type="expression" dxfId="11152" priority="310">
      <formula>H33&lt;23</formula>
    </cfRule>
  </conditionalFormatting>
  <conditionalFormatting sqref="P33">
    <cfRule type="expression" dxfId="11151" priority="307">
      <formula>H33&gt;=G33-8</formula>
    </cfRule>
    <cfRule type="expression" dxfId="11150" priority="308">
      <formula>H33&lt;G33-8</formula>
    </cfRule>
  </conditionalFormatting>
  <conditionalFormatting sqref="O34">
    <cfRule type="expression" dxfId="11149" priority="305">
      <formula>H34&gt;=23</formula>
    </cfRule>
    <cfRule type="expression" dxfId="11148" priority="306">
      <formula>H34&lt;23</formula>
    </cfRule>
  </conditionalFormatting>
  <conditionalFormatting sqref="P34">
    <cfRule type="expression" dxfId="11147" priority="303">
      <formula>H34&gt;=G34-8</formula>
    </cfRule>
    <cfRule type="expression" dxfId="11146" priority="304">
      <formula>H34&lt;G34-8</formula>
    </cfRule>
  </conditionalFormatting>
  <conditionalFormatting sqref="O30">
    <cfRule type="expression" dxfId="11145" priority="301">
      <formula>H30&gt;=23</formula>
    </cfRule>
    <cfRule type="expression" dxfId="11144" priority="302">
      <formula>H30&lt;23</formula>
    </cfRule>
  </conditionalFormatting>
  <conditionalFormatting sqref="P30">
    <cfRule type="expression" dxfId="11143" priority="299">
      <formula>H30&gt;=G30-8</formula>
    </cfRule>
    <cfRule type="expression" dxfId="11142" priority="300">
      <formula>H30&lt;G30-8</formula>
    </cfRule>
  </conditionalFormatting>
  <conditionalFormatting sqref="O31">
    <cfRule type="expression" dxfId="11141" priority="297">
      <formula>H31&gt;=23</formula>
    </cfRule>
    <cfRule type="expression" dxfId="11140" priority="298">
      <formula>H31&lt;23</formula>
    </cfRule>
  </conditionalFormatting>
  <conditionalFormatting sqref="P31">
    <cfRule type="expression" dxfId="11139" priority="295">
      <formula>H31&gt;=G31-8</formula>
    </cfRule>
    <cfRule type="expression" dxfId="11138" priority="296">
      <formula>H31&lt;G31-8</formula>
    </cfRule>
  </conditionalFormatting>
  <conditionalFormatting sqref="O35">
    <cfRule type="expression" dxfId="11137" priority="293">
      <formula>H35&gt;=23</formula>
    </cfRule>
    <cfRule type="expression" dxfId="11136" priority="294">
      <formula>H35&lt;23</formula>
    </cfRule>
  </conditionalFormatting>
  <conditionalFormatting sqref="P35">
    <cfRule type="expression" dxfId="11135" priority="291">
      <formula>H35&gt;=G35-8</formula>
    </cfRule>
    <cfRule type="expression" dxfId="11134" priority="292">
      <formula>H35&lt;G35-8</formula>
    </cfRule>
  </conditionalFormatting>
  <conditionalFormatting sqref="O36">
    <cfRule type="expression" dxfId="11133" priority="289">
      <formula>H36&gt;=23</formula>
    </cfRule>
    <cfRule type="expression" dxfId="11132" priority="290">
      <formula>H36&lt;23</formula>
    </cfRule>
  </conditionalFormatting>
  <conditionalFormatting sqref="P36">
    <cfRule type="expression" dxfId="11131" priority="287">
      <formula>H36&gt;=G36-8</formula>
    </cfRule>
    <cfRule type="expression" dxfId="11130" priority="288">
      <formula>H36&lt;G36-8</formula>
    </cfRule>
  </conditionalFormatting>
  <conditionalFormatting sqref="O37">
    <cfRule type="expression" dxfId="11129" priority="285">
      <formula>H37&gt;=23</formula>
    </cfRule>
    <cfRule type="expression" dxfId="11128" priority="286">
      <formula>H37&lt;23</formula>
    </cfRule>
  </conditionalFormatting>
  <conditionalFormatting sqref="P37">
    <cfRule type="expression" dxfId="11127" priority="283">
      <formula>H37&gt;=G37-8</formula>
    </cfRule>
    <cfRule type="expression" dxfId="11126" priority="284">
      <formula>H37&lt;G37-8</formula>
    </cfRule>
  </conditionalFormatting>
  <conditionalFormatting sqref="O38">
    <cfRule type="expression" dxfId="11125" priority="281">
      <formula>H38&gt;=23</formula>
    </cfRule>
    <cfRule type="expression" dxfId="11124" priority="282">
      <formula>H38&lt;23</formula>
    </cfRule>
  </conditionalFormatting>
  <conditionalFormatting sqref="P38">
    <cfRule type="expression" dxfId="11123" priority="279">
      <formula>H38&gt;=G38-8</formula>
    </cfRule>
    <cfRule type="expression" dxfId="11122" priority="280">
      <formula>H38&lt;G38-8</formula>
    </cfRule>
  </conditionalFormatting>
  <conditionalFormatting sqref="O39">
    <cfRule type="expression" dxfId="11121" priority="277">
      <formula>H39&gt;=23</formula>
    </cfRule>
    <cfRule type="expression" dxfId="11120" priority="278">
      <formula>H39&lt;23</formula>
    </cfRule>
  </conditionalFormatting>
  <conditionalFormatting sqref="P39">
    <cfRule type="expression" dxfId="11119" priority="275">
      <formula>H39&gt;=G39-8</formula>
    </cfRule>
    <cfRule type="expression" dxfId="11118" priority="276">
      <formula>H39&lt;G39-8</formula>
    </cfRule>
  </conditionalFormatting>
  <conditionalFormatting sqref="O40">
    <cfRule type="expression" dxfId="11117" priority="273">
      <formula>H40&gt;=23</formula>
    </cfRule>
    <cfRule type="expression" dxfId="11116" priority="274">
      <formula>H40&lt;23</formula>
    </cfRule>
  </conditionalFormatting>
  <conditionalFormatting sqref="P40">
    <cfRule type="expression" dxfId="11115" priority="271">
      <formula>H40&gt;=G40-8</formula>
    </cfRule>
    <cfRule type="expression" dxfId="11114" priority="272">
      <formula>H40&lt;G40-8</formula>
    </cfRule>
  </conditionalFormatting>
  <conditionalFormatting sqref="O45">
    <cfRule type="expression" dxfId="11113" priority="269">
      <formula>H45&gt;=23</formula>
    </cfRule>
    <cfRule type="expression" dxfId="11112" priority="270">
      <formula>H45&lt;23</formula>
    </cfRule>
  </conditionalFormatting>
  <conditionalFormatting sqref="P45">
    <cfRule type="expression" dxfId="11111" priority="267">
      <formula>H45&gt;=G45-8</formula>
    </cfRule>
    <cfRule type="expression" dxfId="11110" priority="268">
      <formula>H45&lt;G45-8</formula>
    </cfRule>
  </conditionalFormatting>
  <conditionalFormatting sqref="O42">
    <cfRule type="expression" dxfId="11109" priority="265">
      <formula>H42&gt;=23</formula>
    </cfRule>
    <cfRule type="expression" dxfId="11108" priority="266">
      <formula>H42&lt;23</formula>
    </cfRule>
  </conditionalFormatting>
  <conditionalFormatting sqref="P42">
    <cfRule type="expression" dxfId="11107" priority="263">
      <formula>H42&gt;=G42-8</formula>
    </cfRule>
    <cfRule type="expression" dxfId="11106" priority="264">
      <formula>H42&lt;G42-8</formula>
    </cfRule>
  </conditionalFormatting>
  <conditionalFormatting sqref="O43">
    <cfRule type="expression" dxfId="11105" priority="261">
      <formula>H43&gt;=23</formula>
    </cfRule>
    <cfRule type="expression" dxfId="11104" priority="262">
      <formula>H43&lt;23</formula>
    </cfRule>
  </conditionalFormatting>
  <conditionalFormatting sqref="P43">
    <cfRule type="expression" dxfId="11103" priority="259">
      <formula>H43&gt;=G43-8</formula>
    </cfRule>
    <cfRule type="expression" dxfId="11102" priority="260">
      <formula>H43&lt;G43-8</formula>
    </cfRule>
  </conditionalFormatting>
  <conditionalFormatting sqref="O41">
    <cfRule type="expression" dxfId="11101" priority="257">
      <formula>H41&gt;=23</formula>
    </cfRule>
    <cfRule type="expression" dxfId="11100" priority="258">
      <formula>H41&lt;23</formula>
    </cfRule>
  </conditionalFormatting>
  <conditionalFormatting sqref="P41">
    <cfRule type="expression" dxfId="11099" priority="255">
      <formula>H41&gt;=G41-8</formula>
    </cfRule>
    <cfRule type="expression" dxfId="11098" priority="256">
      <formula>H41&lt;G41-8</formula>
    </cfRule>
  </conditionalFormatting>
  <conditionalFormatting sqref="O44">
    <cfRule type="expression" dxfId="11097" priority="253">
      <formula>H44&gt;=23</formula>
    </cfRule>
    <cfRule type="expression" dxfId="11096" priority="254">
      <formula>H44&lt;23</formula>
    </cfRule>
  </conditionalFormatting>
  <conditionalFormatting sqref="P44">
    <cfRule type="expression" dxfId="11095" priority="251">
      <formula>H44&gt;=G44-8</formula>
    </cfRule>
    <cfRule type="expression" dxfId="11094" priority="252">
      <formula>H44&lt;G44-8</formula>
    </cfRule>
  </conditionalFormatting>
  <conditionalFormatting sqref="O46">
    <cfRule type="expression" dxfId="11093" priority="249">
      <formula>H46&gt;=23</formula>
    </cfRule>
    <cfRule type="expression" dxfId="11092" priority="250">
      <formula>H46&lt;23</formula>
    </cfRule>
  </conditionalFormatting>
  <conditionalFormatting sqref="P46">
    <cfRule type="expression" dxfId="11091" priority="247">
      <formula>H46&gt;=G46-8</formula>
    </cfRule>
    <cfRule type="expression" dxfId="11090" priority="248">
      <formula>H46&lt;G46-8</formula>
    </cfRule>
  </conditionalFormatting>
  <conditionalFormatting sqref="O53">
    <cfRule type="expression" dxfId="11089" priority="244">
      <formula>C53=0</formula>
    </cfRule>
    <cfRule type="expression" dxfId="11088" priority="245">
      <formula>H53&gt;=23</formula>
    </cfRule>
    <cfRule type="expression" dxfId="11087" priority="246">
      <formula>H53&lt;23</formula>
    </cfRule>
  </conditionalFormatting>
  <conditionalFormatting sqref="P53">
    <cfRule type="expression" dxfId="11086" priority="242">
      <formula>H53&gt;=G53-8</formula>
    </cfRule>
    <cfRule type="expression" dxfId="11085" priority="243">
      <formula>H53&lt;G53-8</formula>
    </cfRule>
  </conditionalFormatting>
  <conditionalFormatting sqref="O54">
    <cfRule type="expression" dxfId="11084" priority="240">
      <formula>H54&gt;=23</formula>
    </cfRule>
    <cfRule type="expression" dxfId="11083" priority="241">
      <formula>H54&lt;23</formula>
    </cfRule>
  </conditionalFormatting>
  <conditionalFormatting sqref="P54">
    <cfRule type="expression" dxfId="11082" priority="238">
      <formula>H54&gt;=G54-8</formula>
    </cfRule>
    <cfRule type="expression" dxfId="11081" priority="239">
      <formula>H54&lt;G54-8</formula>
    </cfRule>
  </conditionalFormatting>
  <conditionalFormatting sqref="O58">
    <cfRule type="expression" dxfId="11080" priority="236">
      <formula>H58&gt;=23</formula>
    </cfRule>
    <cfRule type="expression" dxfId="11079" priority="237">
      <formula>H58&lt;23</formula>
    </cfRule>
  </conditionalFormatting>
  <conditionalFormatting sqref="P58">
    <cfRule type="expression" dxfId="11078" priority="234">
      <formula>H58&gt;=G58-8</formula>
    </cfRule>
    <cfRule type="expression" dxfId="11077" priority="235">
      <formula>H58&lt;G58-8</formula>
    </cfRule>
  </conditionalFormatting>
  <conditionalFormatting sqref="O56">
    <cfRule type="expression" dxfId="11076" priority="232">
      <formula>H56&gt;=23</formula>
    </cfRule>
    <cfRule type="expression" dxfId="11075" priority="233">
      <formula>H56&lt;23</formula>
    </cfRule>
  </conditionalFormatting>
  <conditionalFormatting sqref="P56">
    <cfRule type="expression" dxfId="11074" priority="230">
      <formula>H56&gt;=G56-8</formula>
    </cfRule>
    <cfRule type="expression" dxfId="11073" priority="231">
      <formula>H56&lt;G56-8</formula>
    </cfRule>
  </conditionalFormatting>
  <conditionalFormatting sqref="O59">
    <cfRule type="expression" dxfId="11072" priority="228">
      <formula>H59&gt;=23</formula>
    </cfRule>
    <cfRule type="expression" dxfId="11071" priority="229">
      <formula>H59&lt;23</formula>
    </cfRule>
  </conditionalFormatting>
  <conditionalFormatting sqref="P59">
    <cfRule type="expression" dxfId="11070" priority="226">
      <formula>H59&gt;=G59-8</formula>
    </cfRule>
    <cfRule type="expression" dxfId="11069" priority="227">
      <formula>H59&lt;G59-8</formula>
    </cfRule>
  </conditionalFormatting>
  <conditionalFormatting sqref="O55">
    <cfRule type="expression" dxfId="11068" priority="224">
      <formula>H55&gt;=23</formula>
    </cfRule>
    <cfRule type="expression" dxfId="11067" priority="225">
      <formula>H55&lt;23</formula>
    </cfRule>
  </conditionalFormatting>
  <conditionalFormatting sqref="P55">
    <cfRule type="expression" dxfId="11066" priority="222">
      <formula>H55&gt;=G55-8</formula>
    </cfRule>
    <cfRule type="expression" dxfId="11065" priority="223">
      <formula>H55&lt;G55-8</formula>
    </cfRule>
  </conditionalFormatting>
  <conditionalFormatting sqref="O57">
    <cfRule type="expression" dxfId="11064" priority="220">
      <formula>H57&gt;=23</formula>
    </cfRule>
    <cfRule type="expression" dxfId="11063" priority="221">
      <formula>H57&lt;23</formula>
    </cfRule>
  </conditionalFormatting>
  <conditionalFormatting sqref="P57">
    <cfRule type="expression" dxfId="11062" priority="218">
      <formula>H57&gt;=G57-8</formula>
    </cfRule>
    <cfRule type="expression" dxfId="11061" priority="219">
      <formula>H57&lt;G57-8</formula>
    </cfRule>
  </conditionalFormatting>
  <conditionalFormatting sqref="O61">
    <cfRule type="expression" dxfId="11060" priority="212">
      <formula>H61&gt;=23</formula>
    </cfRule>
    <cfRule type="expression" dxfId="11059" priority="213">
      <formula>H61&lt;23</formula>
    </cfRule>
  </conditionalFormatting>
  <conditionalFormatting sqref="P61">
    <cfRule type="expression" dxfId="11058" priority="210">
      <formula>H61&gt;=G61-8</formula>
    </cfRule>
    <cfRule type="expression" dxfId="11057" priority="211">
      <formula>H61&lt;G61-8</formula>
    </cfRule>
  </conditionalFormatting>
  <conditionalFormatting sqref="O66">
    <cfRule type="expression" dxfId="11056" priority="208">
      <formula>H66&gt;=23</formula>
    </cfRule>
    <cfRule type="expression" dxfId="11055" priority="209">
      <formula>H66&lt;23</formula>
    </cfRule>
  </conditionalFormatting>
  <conditionalFormatting sqref="P66">
    <cfRule type="expression" dxfId="11054" priority="206">
      <formula>H66&gt;=G66-8</formula>
    </cfRule>
    <cfRule type="expression" dxfId="11053" priority="207">
      <formula>H66&lt;G66-8</formula>
    </cfRule>
  </conditionalFormatting>
  <conditionalFormatting sqref="O67">
    <cfRule type="expression" dxfId="11052" priority="204">
      <formula>H67&gt;=23</formula>
    </cfRule>
    <cfRule type="expression" dxfId="11051" priority="205">
      <formula>H67&lt;23</formula>
    </cfRule>
  </conditionalFormatting>
  <conditionalFormatting sqref="P67">
    <cfRule type="expression" dxfId="11050" priority="202">
      <formula>H67&gt;=G67-8</formula>
    </cfRule>
    <cfRule type="expression" dxfId="11049" priority="203">
      <formula>H67&lt;G67-8</formula>
    </cfRule>
  </conditionalFormatting>
  <conditionalFormatting sqref="O68">
    <cfRule type="expression" dxfId="11048" priority="200">
      <formula>H68&gt;=23</formula>
    </cfRule>
    <cfRule type="expression" dxfId="11047" priority="201">
      <formula>H68&lt;23</formula>
    </cfRule>
  </conditionalFormatting>
  <conditionalFormatting sqref="P68">
    <cfRule type="expression" dxfId="11046" priority="198">
      <formula>H68&gt;=G68-8</formula>
    </cfRule>
    <cfRule type="expression" dxfId="11045" priority="199">
      <formula>H68&lt;G68-8</formula>
    </cfRule>
  </conditionalFormatting>
  <conditionalFormatting sqref="O69">
    <cfRule type="expression" dxfId="11044" priority="196">
      <formula>H69&gt;=23</formula>
    </cfRule>
    <cfRule type="expression" dxfId="11043" priority="197">
      <formula>H69&lt;23</formula>
    </cfRule>
  </conditionalFormatting>
  <conditionalFormatting sqref="P69">
    <cfRule type="expression" dxfId="11042" priority="194">
      <formula>H69&gt;=G69-8</formula>
    </cfRule>
    <cfRule type="expression" dxfId="11041" priority="195">
      <formula>H69&lt;G69-8</formula>
    </cfRule>
  </conditionalFormatting>
  <conditionalFormatting sqref="O71">
    <cfRule type="expression" dxfId="11040" priority="190">
      <formula>H71&gt;=23</formula>
    </cfRule>
    <cfRule type="expression" dxfId="11039" priority="191">
      <formula>H71&lt;23</formula>
    </cfRule>
  </conditionalFormatting>
  <conditionalFormatting sqref="P71">
    <cfRule type="expression" dxfId="11038" priority="188">
      <formula>H71&gt;=G71-8</formula>
    </cfRule>
    <cfRule type="expression" dxfId="11037" priority="189">
      <formula>H71&lt;G71-8</formula>
    </cfRule>
  </conditionalFormatting>
  <conditionalFormatting sqref="AD53">
    <cfRule type="expression" dxfId="11036" priority="185">
      <formula>R53=0</formula>
    </cfRule>
    <cfRule type="expression" dxfId="11035" priority="186">
      <formula>W53&gt;=23</formula>
    </cfRule>
    <cfRule type="expression" dxfId="11034" priority="187">
      <formula>W53&lt;23</formula>
    </cfRule>
  </conditionalFormatting>
  <conditionalFormatting sqref="AE53">
    <cfRule type="expression" dxfId="11033" priority="183">
      <formula>W53&gt;=V53-8</formula>
    </cfRule>
    <cfRule type="expression" dxfId="11032" priority="184">
      <formula>W53&lt;V53-8</formula>
    </cfRule>
  </conditionalFormatting>
  <conditionalFormatting sqref="AD27">
    <cfRule type="expression" dxfId="11031" priority="181">
      <formula>W27&gt;=23</formula>
    </cfRule>
    <cfRule type="expression" dxfId="11030" priority="182">
      <formula>W27&lt;23</formula>
    </cfRule>
  </conditionalFormatting>
  <conditionalFormatting sqref="AE27">
    <cfRule type="expression" dxfId="11029" priority="179">
      <formula>W27&gt;=V27-8</formula>
    </cfRule>
    <cfRule type="expression" dxfId="11028" priority="180">
      <formula>W27&lt;V27-8</formula>
    </cfRule>
  </conditionalFormatting>
  <conditionalFormatting sqref="AD28">
    <cfRule type="expression" dxfId="11027" priority="177">
      <formula>W28&gt;=23</formula>
    </cfRule>
    <cfRule type="expression" dxfId="11026" priority="178">
      <formula>W28&lt;23</formula>
    </cfRule>
  </conditionalFormatting>
  <conditionalFormatting sqref="AE28">
    <cfRule type="expression" dxfId="11025" priority="175">
      <formula>W28&gt;=V28-8</formula>
    </cfRule>
    <cfRule type="expression" dxfId="11024" priority="176">
      <formula>W28&lt;V28-8</formula>
    </cfRule>
  </conditionalFormatting>
  <conditionalFormatting sqref="AD32">
    <cfRule type="expression" dxfId="11023" priority="173">
      <formula>W32&gt;=23</formula>
    </cfRule>
    <cfRule type="expression" dxfId="11022" priority="174">
      <formula>W32&lt;23</formula>
    </cfRule>
  </conditionalFormatting>
  <conditionalFormatting sqref="AE32">
    <cfRule type="expression" dxfId="11021" priority="171">
      <formula>W32&gt;=V32-8</formula>
    </cfRule>
    <cfRule type="expression" dxfId="11020" priority="172">
      <formula>W32&lt;V32-8</formula>
    </cfRule>
  </conditionalFormatting>
  <conditionalFormatting sqref="AD33">
    <cfRule type="expression" dxfId="11019" priority="169">
      <formula>W33&gt;=23</formula>
    </cfRule>
    <cfRule type="expression" dxfId="11018" priority="170">
      <formula>W33&lt;23</formula>
    </cfRule>
  </conditionalFormatting>
  <conditionalFormatting sqref="AE33">
    <cfRule type="expression" dxfId="11017" priority="167">
      <formula>W33&gt;=V33-8</formula>
    </cfRule>
    <cfRule type="expression" dxfId="11016" priority="168">
      <formula>W33&lt;V33-8</formula>
    </cfRule>
  </conditionalFormatting>
  <conditionalFormatting sqref="AD34">
    <cfRule type="expression" dxfId="11015" priority="165">
      <formula>W34&gt;=23</formula>
    </cfRule>
    <cfRule type="expression" dxfId="11014" priority="166">
      <formula>W34&lt;23</formula>
    </cfRule>
  </conditionalFormatting>
  <conditionalFormatting sqref="AE34">
    <cfRule type="expression" dxfId="11013" priority="163">
      <formula>W34&gt;=V34-8</formula>
    </cfRule>
    <cfRule type="expression" dxfId="11012" priority="164">
      <formula>W34&lt;V34-8</formula>
    </cfRule>
  </conditionalFormatting>
  <conditionalFormatting sqref="AD30">
    <cfRule type="expression" dxfId="11011" priority="161">
      <formula>W30&gt;=23</formula>
    </cfRule>
    <cfRule type="expression" dxfId="11010" priority="162">
      <formula>W30&lt;23</formula>
    </cfRule>
  </conditionalFormatting>
  <conditionalFormatting sqref="AE30">
    <cfRule type="expression" dxfId="11009" priority="159">
      <formula>W30&gt;=V30-8</formula>
    </cfRule>
    <cfRule type="expression" dxfId="11008" priority="160">
      <formula>W30&lt;V30-8</formula>
    </cfRule>
  </conditionalFormatting>
  <conditionalFormatting sqref="AD31">
    <cfRule type="expression" dxfId="11007" priority="157">
      <formula>W31&gt;=23</formula>
    </cfRule>
    <cfRule type="expression" dxfId="11006" priority="158">
      <formula>W31&lt;23</formula>
    </cfRule>
  </conditionalFormatting>
  <conditionalFormatting sqref="AE31">
    <cfRule type="expression" dxfId="11005" priority="155">
      <formula>W31&gt;=V31-8</formula>
    </cfRule>
    <cfRule type="expression" dxfId="11004" priority="156">
      <formula>W31&lt;V31-8</formula>
    </cfRule>
  </conditionalFormatting>
  <conditionalFormatting sqref="AD35">
    <cfRule type="expression" dxfId="11003" priority="153">
      <formula>W35&gt;=23</formula>
    </cfRule>
    <cfRule type="expression" dxfId="11002" priority="154">
      <formula>W35&lt;23</formula>
    </cfRule>
  </conditionalFormatting>
  <conditionalFormatting sqref="AE35">
    <cfRule type="expression" dxfId="11001" priority="151">
      <formula>W35&gt;=V35-8</formula>
    </cfRule>
    <cfRule type="expression" dxfId="11000" priority="152">
      <formula>W35&lt;V35-8</formula>
    </cfRule>
  </conditionalFormatting>
  <conditionalFormatting sqref="AD36">
    <cfRule type="expression" dxfId="10999" priority="149">
      <formula>W36&gt;=23</formula>
    </cfRule>
    <cfRule type="expression" dxfId="10998" priority="150">
      <formula>W36&lt;23</formula>
    </cfRule>
  </conditionalFormatting>
  <conditionalFormatting sqref="AE36">
    <cfRule type="expression" dxfId="10997" priority="147">
      <formula>W36&gt;=V36-8</formula>
    </cfRule>
    <cfRule type="expression" dxfId="10996" priority="148">
      <formula>W36&lt;V36-8</formula>
    </cfRule>
  </conditionalFormatting>
  <conditionalFormatting sqref="AD37">
    <cfRule type="expression" dxfId="10995" priority="145">
      <formula>W37&gt;=23</formula>
    </cfRule>
    <cfRule type="expression" dxfId="10994" priority="146">
      <formula>W37&lt;23</formula>
    </cfRule>
  </conditionalFormatting>
  <conditionalFormatting sqref="AE37">
    <cfRule type="expression" dxfId="10993" priority="143">
      <formula>W37&gt;=V37-8</formula>
    </cfRule>
    <cfRule type="expression" dxfId="10992" priority="144">
      <formula>W37&lt;V37-8</formula>
    </cfRule>
  </conditionalFormatting>
  <conditionalFormatting sqref="AD39">
    <cfRule type="expression" dxfId="10991" priority="141">
      <formula>W39&gt;=23</formula>
    </cfRule>
    <cfRule type="expression" dxfId="10990" priority="142">
      <formula>W39&lt;23</formula>
    </cfRule>
  </conditionalFormatting>
  <conditionalFormatting sqref="AE39">
    <cfRule type="expression" dxfId="10989" priority="139">
      <formula>W39&gt;=V39-8</formula>
    </cfRule>
    <cfRule type="expression" dxfId="10988" priority="140">
      <formula>W39&lt;V39-8</formula>
    </cfRule>
  </conditionalFormatting>
  <conditionalFormatting sqref="AD40">
    <cfRule type="expression" dxfId="10987" priority="137">
      <formula>W40&gt;=23</formula>
    </cfRule>
    <cfRule type="expression" dxfId="10986" priority="138">
      <formula>W40&lt;23</formula>
    </cfRule>
  </conditionalFormatting>
  <conditionalFormatting sqref="AE40">
    <cfRule type="expression" dxfId="10985" priority="135">
      <formula>W40&gt;=V40-8</formula>
    </cfRule>
    <cfRule type="expression" dxfId="10984" priority="136">
      <formula>W40&lt;V40-8</formula>
    </cfRule>
  </conditionalFormatting>
  <conditionalFormatting sqref="AD45">
    <cfRule type="expression" dxfId="10983" priority="133">
      <formula>W45&gt;=23</formula>
    </cfRule>
    <cfRule type="expression" dxfId="10982" priority="134">
      <formula>W45&lt;23</formula>
    </cfRule>
  </conditionalFormatting>
  <conditionalFormatting sqref="AE45">
    <cfRule type="expression" dxfId="10981" priority="131">
      <formula>W45&gt;=V45-8</formula>
    </cfRule>
    <cfRule type="expression" dxfId="10980" priority="132">
      <formula>W45&lt;V45-8</formula>
    </cfRule>
  </conditionalFormatting>
  <conditionalFormatting sqref="AD42">
    <cfRule type="expression" dxfId="10979" priority="129">
      <formula>W42&gt;=23</formula>
    </cfRule>
    <cfRule type="expression" dxfId="10978" priority="130">
      <formula>W42&lt;23</formula>
    </cfRule>
  </conditionalFormatting>
  <conditionalFormatting sqref="AE42">
    <cfRule type="expression" dxfId="10977" priority="127">
      <formula>W42&gt;=V42-8</formula>
    </cfRule>
    <cfRule type="expression" dxfId="10976" priority="128">
      <formula>W42&lt;V42-8</formula>
    </cfRule>
  </conditionalFormatting>
  <conditionalFormatting sqref="AD43">
    <cfRule type="expression" dxfId="10975" priority="125">
      <formula>W43&gt;=23</formula>
    </cfRule>
    <cfRule type="expression" dxfId="10974" priority="126">
      <formula>W43&lt;23</formula>
    </cfRule>
  </conditionalFormatting>
  <conditionalFormatting sqref="AE43">
    <cfRule type="expression" dxfId="10973" priority="123">
      <formula>W43&gt;=V43-8</formula>
    </cfRule>
    <cfRule type="expression" dxfId="10972" priority="124">
      <formula>W43&lt;V43-8</formula>
    </cfRule>
  </conditionalFormatting>
  <conditionalFormatting sqref="AD41">
    <cfRule type="expression" dxfId="10971" priority="121">
      <formula>W41&gt;=23</formula>
    </cfRule>
    <cfRule type="expression" dxfId="10970" priority="122">
      <formula>W41&lt;23</formula>
    </cfRule>
  </conditionalFormatting>
  <conditionalFormatting sqref="AE41">
    <cfRule type="expression" dxfId="10969" priority="119">
      <formula>W41&gt;=V41-8</formula>
    </cfRule>
    <cfRule type="expression" dxfId="10968" priority="120">
      <formula>W41&lt;V41-8</formula>
    </cfRule>
  </conditionalFormatting>
  <conditionalFormatting sqref="AD44">
    <cfRule type="expression" dxfId="10967" priority="117">
      <formula>W44&gt;=23</formula>
    </cfRule>
    <cfRule type="expression" dxfId="10966" priority="118">
      <formula>W44&lt;23</formula>
    </cfRule>
  </conditionalFormatting>
  <conditionalFormatting sqref="AE44">
    <cfRule type="expression" dxfId="10965" priority="115">
      <formula>W44&gt;=V44-8</formula>
    </cfRule>
    <cfRule type="expression" dxfId="10964" priority="116">
      <formula>W44&lt;V44-8</formula>
    </cfRule>
  </conditionalFormatting>
  <conditionalFormatting sqref="AD46">
    <cfRule type="expression" dxfId="10963" priority="113">
      <formula>W46&gt;=23</formula>
    </cfRule>
    <cfRule type="expression" dxfId="10962" priority="114">
      <formula>W46&lt;23</formula>
    </cfRule>
  </conditionalFormatting>
  <conditionalFormatting sqref="AE46">
    <cfRule type="expression" dxfId="10961" priority="111">
      <formula>W46&gt;=V46-8</formula>
    </cfRule>
    <cfRule type="expression" dxfId="10960" priority="112">
      <formula>W46&lt;V46-8</formula>
    </cfRule>
  </conditionalFormatting>
  <conditionalFormatting sqref="AD29">
    <cfRule type="expression" dxfId="10959" priority="109">
      <formula>W29&gt;=23</formula>
    </cfRule>
    <cfRule type="expression" dxfId="10958" priority="110">
      <formula>W29&lt;23</formula>
    </cfRule>
  </conditionalFormatting>
  <conditionalFormatting sqref="AE29">
    <cfRule type="expression" dxfId="10957" priority="107">
      <formula>W29&gt;=V29-8</formula>
    </cfRule>
    <cfRule type="expression" dxfId="10956" priority="108">
      <formula>W29&lt;V29-8</formula>
    </cfRule>
  </conditionalFormatting>
  <conditionalFormatting sqref="AD54">
    <cfRule type="expression" dxfId="10955" priority="105">
      <formula>W54&gt;=23</formula>
    </cfRule>
    <cfRule type="expression" dxfId="10954" priority="106">
      <formula>W54&lt;23</formula>
    </cfRule>
  </conditionalFormatting>
  <conditionalFormatting sqref="AE54">
    <cfRule type="expression" dxfId="10953" priority="103">
      <formula>W54&gt;=V54-8</formula>
    </cfRule>
    <cfRule type="expression" dxfId="10952" priority="104">
      <formula>W54&lt;V54-8</formula>
    </cfRule>
  </conditionalFormatting>
  <conditionalFormatting sqref="AD58">
    <cfRule type="expression" dxfId="10951" priority="101">
      <formula>W58&gt;=23</formula>
    </cfRule>
    <cfRule type="expression" dxfId="10950" priority="102">
      <formula>W58&lt;23</formula>
    </cfRule>
  </conditionalFormatting>
  <conditionalFormatting sqref="AE58">
    <cfRule type="expression" dxfId="10949" priority="99">
      <formula>W58&gt;=V58-8</formula>
    </cfRule>
    <cfRule type="expression" dxfId="10948" priority="100">
      <formula>W58&lt;V58-8</formula>
    </cfRule>
  </conditionalFormatting>
  <conditionalFormatting sqref="AD56">
    <cfRule type="expression" dxfId="10947" priority="97">
      <formula>W56&gt;=23</formula>
    </cfRule>
    <cfRule type="expression" dxfId="10946" priority="98">
      <formula>W56&lt;23</formula>
    </cfRule>
  </conditionalFormatting>
  <conditionalFormatting sqref="AE56">
    <cfRule type="expression" dxfId="10945" priority="95">
      <formula>W56&gt;=V56-8</formula>
    </cfRule>
    <cfRule type="expression" dxfId="10944" priority="96">
      <formula>W56&lt;V56-8</formula>
    </cfRule>
  </conditionalFormatting>
  <conditionalFormatting sqref="AD59">
    <cfRule type="expression" dxfId="10943" priority="93">
      <formula>W59&gt;=23</formula>
    </cfRule>
    <cfRule type="expression" dxfId="10942" priority="94">
      <formula>W59&lt;23</formula>
    </cfRule>
  </conditionalFormatting>
  <conditionalFormatting sqref="AE59">
    <cfRule type="expression" dxfId="10941" priority="91">
      <formula>W59&gt;=V59-8</formula>
    </cfRule>
    <cfRule type="expression" dxfId="10940" priority="92">
      <formula>W59&lt;V59-8</formula>
    </cfRule>
  </conditionalFormatting>
  <conditionalFormatting sqref="AD55">
    <cfRule type="expression" dxfId="10939" priority="89">
      <formula>W55&gt;=23</formula>
    </cfRule>
    <cfRule type="expression" dxfId="10938" priority="90">
      <formula>W55&lt;23</formula>
    </cfRule>
  </conditionalFormatting>
  <conditionalFormatting sqref="AE55">
    <cfRule type="expression" dxfId="10937" priority="87">
      <formula>W55&gt;=V55-8</formula>
    </cfRule>
    <cfRule type="expression" dxfId="10936" priority="88">
      <formula>W55&lt;V55-8</formula>
    </cfRule>
  </conditionalFormatting>
  <conditionalFormatting sqref="AD57">
    <cfRule type="expression" dxfId="10935" priority="85">
      <formula>W57&gt;=23</formula>
    </cfRule>
    <cfRule type="expression" dxfId="10934" priority="86">
      <formula>W57&lt;23</formula>
    </cfRule>
  </conditionalFormatting>
  <conditionalFormatting sqref="AE57">
    <cfRule type="expression" dxfId="10933" priority="83">
      <formula>W57&gt;=V57-8</formula>
    </cfRule>
    <cfRule type="expression" dxfId="10932" priority="84">
      <formula>W57&lt;V57-8</formula>
    </cfRule>
  </conditionalFormatting>
  <conditionalFormatting sqref="AD61">
    <cfRule type="expression" dxfId="10931" priority="77">
      <formula>W61&gt;=23</formula>
    </cfRule>
    <cfRule type="expression" dxfId="10930" priority="78">
      <formula>W61&lt;23</formula>
    </cfRule>
  </conditionalFormatting>
  <conditionalFormatting sqref="AE61">
    <cfRule type="expression" dxfId="10929" priority="75">
      <formula>W61&gt;=V61-8</formula>
    </cfRule>
    <cfRule type="expression" dxfId="10928" priority="76">
      <formula>W61&lt;V61-8</formula>
    </cfRule>
  </conditionalFormatting>
  <conditionalFormatting sqref="AD66">
    <cfRule type="expression" dxfId="10927" priority="73">
      <formula>W66&gt;=23</formula>
    </cfRule>
    <cfRule type="expression" dxfId="10926" priority="74">
      <formula>W66&lt;23</formula>
    </cfRule>
  </conditionalFormatting>
  <conditionalFormatting sqref="AE66">
    <cfRule type="expression" dxfId="10925" priority="71">
      <formula>W66&gt;=V66-8</formula>
    </cfRule>
    <cfRule type="expression" dxfId="10924" priority="72">
      <formula>W66&lt;V66-8</formula>
    </cfRule>
  </conditionalFormatting>
  <conditionalFormatting sqref="AD67">
    <cfRule type="expression" dxfId="10923" priority="69">
      <formula>W67&gt;=23</formula>
    </cfRule>
    <cfRule type="expression" dxfId="10922" priority="70">
      <formula>W67&lt;23</formula>
    </cfRule>
  </conditionalFormatting>
  <conditionalFormatting sqref="AE67">
    <cfRule type="expression" dxfId="10921" priority="67">
      <formula>W67&gt;=V67-8</formula>
    </cfRule>
    <cfRule type="expression" dxfId="10920" priority="68">
      <formula>W67&lt;V67-8</formula>
    </cfRule>
  </conditionalFormatting>
  <conditionalFormatting sqref="AD69">
    <cfRule type="expression" dxfId="10919" priority="65">
      <formula>W69&gt;=23</formula>
    </cfRule>
    <cfRule type="expression" dxfId="10918" priority="66">
      <formula>W69&lt;23</formula>
    </cfRule>
  </conditionalFormatting>
  <conditionalFormatting sqref="AE69">
    <cfRule type="expression" dxfId="10917" priority="63">
      <formula>W69&gt;=V69-8</formula>
    </cfRule>
    <cfRule type="expression" dxfId="10916" priority="64">
      <formula>W69&lt;V69-8</formula>
    </cfRule>
  </conditionalFormatting>
  <conditionalFormatting sqref="AD71">
    <cfRule type="expression" dxfId="10915" priority="57">
      <formula>W71&gt;=23</formula>
    </cfRule>
    <cfRule type="expression" dxfId="10914" priority="58">
      <formula>W71&lt;23</formula>
    </cfRule>
  </conditionalFormatting>
  <conditionalFormatting sqref="AE71">
    <cfRule type="expression" dxfId="10913" priority="55">
      <formula>W71&gt;=V71-8</formula>
    </cfRule>
    <cfRule type="expression" dxfId="10912" priority="56">
      <formula>W71&lt;V71-8</formula>
    </cfRule>
  </conditionalFormatting>
  <conditionalFormatting sqref="H77">
    <cfRule type="cellIs" dxfId="10911" priority="54" operator="greaterThan">
      <formula>G77</formula>
    </cfRule>
  </conditionalFormatting>
  <conditionalFormatting sqref="H78">
    <cfRule type="cellIs" dxfId="10910" priority="53" operator="greaterThan">
      <formula>G78</formula>
    </cfRule>
  </conditionalFormatting>
  <conditionalFormatting sqref="H79">
    <cfRule type="cellIs" dxfId="10909" priority="52" operator="greaterThan">
      <formula>G79</formula>
    </cfRule>
  </conditionalFormatting>
  <conditionalFormatting sqref="J77">
    <cfRule type="cellIs" dxfId="10908" priority="51" operator="greaterThan">
      <formula>I77</formula>
    </cfRule>
  </conditionalFormatting>
  <conditionalFormatting sqref="J78">
    <cfRule type="cellIs" dxfId="10907" priority="50" operator="greaterThan">
      <formula>I78</formula>
    </cfRule>
  </conditionalFormatting>
  <conditionalFormatting sqref="J79">
    <cfRule type="cellIs" dxfId="10906" priority="49" operator="greaterThan">
      <formula>I79</formula>
    </cfRule>
  </conditionalFormatting>
  <conditionalFormatting sqref="O47">
    <cfRule type="expression" dxfId="10905" priority="33">
      <formula>H47&gt;=23</formula>
    </cfRule>
    <cfRule type="expression" dxfId="10904" priority="34">
      <formula>H47&lt;23</formula>
    </cfRule>
  </conditionalFormatting>
  <conditionalFormatting sqref="O48">
    <cfRule type="expression" dxfId="10903" priority="31">
      <formula>H48&gt;=23</formula>
    </cfRule>
    <cfRule type="expression" dxfId="10902" priority="32">
      <formula>H48&lt;23</formula>
    </cfRule>
  </conditionalFormatting>
  <conditionalFormatting sqref="AD47">
    <cfRule type="expression" dxfId="10901" priority="29">
      <formula>W47&gt;=23</formula>
    </cfRule>
    <cfRule type="expression" dxfId="10900" priority="30">
      <formula>W47&lt;23</formula>
    </cfRule>
  </conditionalFormatting>
  <conditionalFormatting sqref="AD48">
    <cfRule type="expression" dxfId="10899" priority="27">
      <formula>W48&gt;=23</formula>
    </cfRule>
    <cfRule type="expression" dxfId="10898" priority="28">
      <formula>W48&lt;23</formula>
    </cfRule>
  </conditionalFormatting>
  <conditionalFormatting sqref="P47">
    <cfRule type="expression" dxfId="10897" priority="25">
      <formula>H47&gt;=G47-8</formula>
    </cfRule>
    <cfRule type="expression" dxfId="10896" priority="26">
      <formula>H47&lt;G47-8</formula>
    </cfRule>
  </conditionalFormatting>
  <conditionalFormatting sqref="P48">
    <cfRule type="expression" dxfId="10895" priority="23">
      <formula>H48&gt;=G48-8</formula>
    </cfRule>
    <cfRule type="expression" dxfId="10894" priority="24">
      <formula>H48&lt;G48-8</formula>
    </cfRule>
  </conditionalFormatting>
  <conditionalFormatting sqref="AE47">
    <cfRule type="expression" dxfId="10893" priority="21">
      <formula>W47&gt;=V47-8</formula>
    </cfRule>
    <cfRule type="expression" dxfId="10892" priority="22">
      <formula>W47&lt;V47-8</formula>
    </cfRule>
  </conditionalFormatting>
  <conditionalFormatting sqref="AE48">
    <cfRule type="expression" dxfId="10891" priority="19">
      <formula>W48&gt;=V48-8</formula>
    </cfRule>
    <cfRule type="expression" dxfId="10890" priority="20">
      <formula>W48&lt;V48-8</formula>
    </cfRule>
  </conditionalFormatting>
  <conditionalFormatting sqref="H47">
    <cfRule type="cellIs" dxfId="10889" priority="6" operator="greaterThan">
      <formula>$G$46</formula>
    </cfRule>
  </conditionalFormatting>
  <conditionalFormatting sqref="H48">
    <cfRule type="cellIs" dxfId="10888" priority="5" operator="greaterThan">
      <formula>$G$46</formula>
    </cfRule>
  </conditionalFormatting>
  <conditionalFormatting sqref="W47">
    <cfRule type="cellIs" dxfId="10887" priority="4" operator="greaterThan">
      <formula>$G$46</formula>
    </cfRule>
  </conditionalFormatting>
  <conditionalFormatting sqref="W48">
    <cfRule type="cellIs" dxfId="10886" priority="3" operator="greaterThan">
      <formula>$G$46</formula>
    </cfRule>
  </conditionalFormatting>
  <conditionalFormatting sqref="Y47">
    <cfRule type="cellIs" dxfId="10885" priority="2" operator="greaterThan">
      <formula>$G$46</formula>
    </cfRule>
  </conditionalFormatting>
  <conditionalFormatting sqref="Y48">
    <cfRule type="cellIs" dxfId="10884" priority="1" operator="greaterThan">
      <formula>$G$46</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sheetPr codeName="Sheet18"/>
  <dimension ref="A1:AF129"/>
  <sheetViews>
    <sheetView topLeftCell="E19"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8"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43" t="s">
        <v>65</v>
      </c>
      <c r="L26" s="44" t="s">
        <v>66</v>
      </c>
      <c r="M26" s="44" t="s">
        <v>67</v>
      </c>
      <c r="N26" s="47" t="s">
        <v>68</v>
      </c>
      <c r="O26" s="43" t="s">
        <v>113</v>
      </c>
      <c r="P26" s="44" t="s">
        <v>115</v>
      </c>
      <c r="Q26" s="102" t="s">
        <v>93</v>
      </c>
      <c r="R26" s="161"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2</v>
      </c>
      <c r="E27" s="77">
        <v>2</v>
      </c>
      <c r="F27" s="138">
        <v>2</v>
      </c>
      <c r="G27" s="147">
        <v>34.5</v>
      </c>
      <c r="H27" s="57">
        <v>23</v>
      </c>
      <c r="I27" s="58">
        <v>23</v>
      </c>
      <c r="J27" s="148">
        <v>23</v>
      </c>
      <c r="K27" s="245">
        <v>5</v>
      </c>
      <c r="L27" s="239">
        <v>7.5</v>
      </c>
      <c r="M27" s="240">
        <v>3</v>
      </c>
      <c r="N27" s="246">
        <v>3.75</v>
      </c>
      <c r="O27" s="226" t="str">
        <f>IF(H27="","",IF(H27&gt;=23,"J",IF(H27&lt;23,"L")))</f>
        <v>J</v>
      </c>
      <c r="P27" s="227" t="str">
        <f>IF(H27="","",IF(H27&gt;=G27-8,"J",IF(H27&lt;G27-8,"L")))</f>
        <v>L</v>
      </c>
      <c r="Q27" s="228" t="s">
        <v>129</v>
      </c>
      <c r="R27" s="230">
        <v>3</v>
      </c>
      <c r="S27" s="231">
        <v>3</v>
      </c>
      <c r="T27" s="232">
        <v>2</v>
      </c>
      <c r="U27" s="233">
        <v>2</v>
      </c>
      <c r="V27" s="234">
        <v>34.5</v>
      </c>
      <c r="W27" s="235">
        <v>34.5</v>
      </c>
      <c r="X27" s="243">
        <v>23</v>
      </c>
      <c r="Y27" s="244">
        <v>23</v>
      </c>
      <c r="Z27" s="238">
        <v>5</v>
      </c>
      <c r="AA27" s="239">
        <v>5</v>
      </c>
      <c r="AB27" s="240">
        <v>3</v>
      </c>
      <c r="AC27" s="241">
        <v>3</v>
      </c>
      <c r="AD27" s="226" t="str">
        <f>IF(W27="","",IF(W27&gt;=23,"J",IF(W27&lt;23,"L")))</f>
        <v>J</v>
      </c>
      <c r="AE27" s="227" t="str">
        <f>IF(W27="","",IF(W27&gt;=V27-8,"J",IF(W27&lt;V27-8,"L")))</f>
        <v>J</v>
      </c>
      <c r="AF27" s="228" t="s">
        <v>130</v>
      </c>
    </row>
    <row r="28" spans="1:32" ht="12" customHeight="1">
      <c r="A28" s="405" t="s">
        <v>2</v>
      </c>
      <c r="B28" s="406"/>
      <c r="C28" s="15">
        <v>3</v>
      </c>
      <c r="D28" s="78">
        <v>3</v>
      </c>
      <c r="E28" s="17">
        <v>2</v>
      </c>
      <c r="F28" s="139">
        <v>2</v>
      </c>
      <c r="G28" s="89">
        <v>34.5</v>
      </c>
      <c r="H28" s="60">
        <v>34.5</v>
      </c>
      <c r="I28" s="61">
        <v>23</v>
      </c>
      <c r="J28" s="149">
        <v>23</v>
      </c>
      <c r="K28" s="185">
        <v>5</v>
      </c>
      <c r="L28" s="37">
        <v>5</v>
      </c>
      <c r="M28" s="36">
        <v>3</v>
      </c>
      <c r="N28" s="186">
        <v>3</v>
      </c>
      <c r="O28" s="158" t="str">
        <f>IF(H28="","",IF(H28&gt;=23,"J",IF(H28&lt;23,"L")))</f>
        <v>J</v>
      </c>
      <c r="P28" s="73" t="str">
        <f t="shared" ref="P28:P48"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3" si="1">IF(W28="","",IF(W28&gt;=23,"J",IF(W28&lt;23,"L")))</f>
        <v>J</v>
      </c>
      <c r="AE28" s="73" t="str">
        <f t="shared" ref="AE28:AE48" si="2">IF(W28="","",IF(W28&gt;=V28-8,"J",IF(W28&lt;V28-8,"L")))</f>
        <v>J</v>
      </c>
      <c r="AF28" s="16" t="s">
        <v>130</v>
      </c>
    </row>
    <row r="29" spans="1:32" ht="12" customHeight="1">
      <c r="A29" s="405" t="s">
        <v>3</v>
      </c>
      <c r="B29" s="406"/>
      <c r="C29" s="15">
        <v>3</v>
      </c>
      <c r="D29" s="78">
        <v>3</v>
      </c>
      <c r="E29" s="17">
        <v>2</v>
      </c>
      <c r="F29" s="139">
        <v>2</v>
      </c>
      <c r="G29" s="89">
        <v>34.5</v>
      </c>
      <c r="H29" s="60">
        <v>34.5</v>
      </c>
      <c r="I29" s="61">
        <v>23</v>
      </c>
      <c r="J29" s="149">
        <v>23</v>
      </c>
      <c r="K29" s="185">
        <v>5</v>
      </c>
      <c r="L29" s="37">
        <v>5</v>
      </c>
      <c r="M29" s="36">
        <v>3</v>
      </c>
      <c r="N29" s="186">
        <v>3</v>
      </c>
      <c r="O29" s="158" t="str">
        <f t="shared" ref="O29:O48"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254" t="s">
        <v>123</v>
      </c>
      <c r="B30" s="242"/>
      <c r="C30" s="15">
        <v>7</v>
      </c>
      <c r="D30" s="78">
        <v>7</v>
      </c>
      <c r="E30" s="17">
        <v>5</v>
      </c>
      <c r="F30" s="139">
        <v>5</v>
      </c>
      <c r="G30" s="89">
        <v>80.5</v>
      </c>
      <c r="H30" s="60">
        <v>80.5</v>
      </c>
      <c r="I30" s="61">
        <v>57.5</v>
      </c>
      <c r="J30" s="149">
        <v>57.5</v>
      </c>
      <c r="K30" s="185">
        <v>5.1428571428571432</v>
      </c>
      <c r="L30" s="37">
        <v>5.1428571428571432</v>
      </c>
      <c r="M30" s="36">
        <v>3</v>
      </c>
      <c r="N30" s="186">
        <v>3</v>
      </c>
      <c r="O30" s="158" t="str">
        <f>IF(H30="","",IF(H30&gt;=23,"J",IF(H30&lt;23,"L")))</f>
        <v>J</v>
      </c>
      <c r="P30" s="73" t="str">
        <f>IF(H30="","",IF(H30&gt;=G30-8,"J",IF(H30&lt;G30-8,"L")))</f>
        <v>J</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6</v>
      </c>
      <c r="E31" s="17">
        <v>2</v>
      </c>
      <c r="F31" s="139">
        <v>1</v>
      </c>
      <c r="G31" s="89">
        <v>69</v>
      </c>
      <c r="H31" s="60">
        <v>69</v>
      </c>
      <c r="I31" s="61">
        <v>23</v>
      </c>
      <c r="J31" s="149">
        <v>11.5</v>
      </c>
      <c r="K31" s="185">
        <v>4</v>
      </c>
      <c r="L31" s="37">
        <v>4</v>
      </c>
      <c r="M31" s="36">
        <v>3</v>
      </c>
      <c r="N31" s="186">
        <v>3.4285714285714284</v>
      </c>
      <c r="O31" s="158" t="str">
        <f>IF(H31="","",IF(H31&gt;=23,"J",IF(H31&lt;23,"L")))</f>
        <v>J</v>
      </c>
      <c r="P31" s="73" t="str">
        <f>IF(H31="","",IF(H31&gt;=G31-8,"J",IF(H31&lt;G31-8,"L")))</f>
        <v>J</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v>
      </c>
      <c r="E32" s="17">
        <v>2</v>
      </c>
      <c r="F32" s="139">
        <v>2</v>
      </c>
      <c r="G32" s="89">
        <v>34.5</v>
      </c>
      <c r="H32" s="60">
        <v>34.5</v>
      </c>
      <c r="I32" s="61">
        <v>23</v>
      </c>
      <c r="J32" s="149">
        <v>23</v>
      </c>
      <c r="K32" s="185">
        <v>6</v>
      </c>
      <c r="L32" s="37">
        <v>6</v>
      </c>
      <c r="M32" s="36">
        <v>3.6</v>
      </c>
      <c r="N32" s="186">
        <v>3.6</v>
      </c>
      <c r="O32" s="158" t="str">
        <f>IF(H32="","",IF(H32&gt;=23,"J",IF(H32&lt;23,"L")))</f>
        <v>J</v>
      </c>
      <c r="P32" s="73" t="str">
        <f t="shared" si="0"/>
        <v>J</v>
      </c>
      <c r="Q32" s="16" t="s">
        <v>130</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4</v>
      </c>
      <c r="E33" s="17">
        <v>4</v>
      </c>
      <c r="F33" s="139">
        <v>4</v>
      </c>
      <c r="G33" s="89">
        <v>46</v>
      </c>
      <c r="H33" s="60">
        <v>46</v>
      </c>
      <c r="I33" s="61">
        <v>46</v>
      </c>
      <c r="J33" s="149">
        <v>46</v>
      </c>
      <c r="K33" s="185">
        <v>4</v>
      </c>
      <c r="L33" s="37">
        <v>4</v>
      </c>
      <c r="M33" s="36">
        <v>2</v>
      </c>
      <c r="N33" s="186">
        <v>2</v>
      </c>
      <c r="O33" s="158" t="str">
        <f t="shared" si="3"/>
        <v>J</v>
      </c>
      <c r="P33" s="73" t="str">
        <f t="shared" si="0"/>
        <v>J</v>
      </c>
      <c r="Q33" s="16" t="s">
        <v>130</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2.65</v>
      </c>
      <c r="E34" s="17">
        <v>2</v>
      </c>
      <c r="F34" s="139">
        <v>2</v>
      </c>
      <c r="G34" s="89">
        <v>34.5</v>
      </c>
      <c r="H34" s="60">
        <v>30.5</v>
      </c>
      <c r="I34" s="61">
        <v>23</v>
      </c>
      <c r="J34" s="149">
        <v>23</v>
      </c>
      <c r="K34" s="185">
        <v>6</v>
      </c>
      <c r="L34" s="37">
        <v>6.7924528301886795</v>
      </c>
      <c r="M34" s="36">
        <v>3.6</v>
      </c>
      <c r="N34" s="186">
        <v>3.8709677419354835</v>
      </c>
      <c r="O34" s="158" t="str">
        <f t="shared" si="3"/>
        <v>J</v>
      </c>
      <c r="P34" s="73" t="str">
        <f t="shared" si="0"/>
        <v>J</v>
      </c>
      <c r="Q34" s="16" t="s">
        <v>129</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6</v>
      </c>
      <c r="D35" s="78">
        <v>6</v>
      </c>
      <c r="E35" s="17">
        <v>2</v>
      </c>
      <c r="F35" s="139">
        <v>2</v>
      </c>
      <c r="G35" s="147">
        <v>69</v>
      </c>
      <c r="H35" s="57">
        <v>69</v>
      </c>
      <c r="I35" s="58">
        <v>30.5</v>
      </c>
      <c r="J35" s="148">
        <v>23</v>
      </c>
      <c r="K35" s="247" t="s">
        <v>124</v>
      </c>
      <c r="L35" s="52" t="s">
        <v>124</v>
      </c>
      <c r="M35" s="52" t="s">
        <v>124</v>
      </c>
      <c r="N35" s="248" t="s">
        <v>124</v>
      </c>
      <c r="O35" s="158" t="str">
        <f t="shared" si="3"/>
        <v>J</v>
      </c>
      <c r="P35" s="73" t="str">
        <f t="shared" si="0"/>
        <v>J</v>
      </c>
      <c r="Q35" s="72" t="s">
        <v>130</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10</v>
      </c>
      <c r="E36" s="17">
        <v>4</v>
      </c>
      <c r="F36" s="139">
        <v>3</v>
      </c>
      <c r="G36" s="89">
        <v>115</v>
      </c>
      <c r="H36" s="60">
        <v>115</v>
      </c>
      <c r="I36" s="61">
        <v>46</v>
      </c>
      <c r="J36" s="149">
        <v>34.5</v>
      </c>
      <c r="K36" s="249" t="s">
        <v>124</v>
      </c>
      <c r="L36" s="53" t="s">
        <v>124</v>
      </c>
      <c r="M36" s="53" t="s">
        <v>124</v>
      </c>
      <c r="N36" s="250" t="s">
        <v>124</v>
      </c>
      <c r="O36" s="158" t="str">
        <f t="shared" si="3"/>
        <v>J</v>
      </c>
      <c r="P36" s="73" t="str">
        <f t="shared" si="0"/>
        <v>J</v>
      </c>
      <c r="Q36" s="16" t="s">
        <v>130</v>
      </c>
      <c r="R36" s="15">
        <v>10</v>
      </c>
      <c r="S36" s="78">
        <v>9</v>
      </c>
      <c r="T36" s="17">
        <v>2</v>
      </c>
      <c r="U36" s="139">
        <v>3</v>
      </c>
      <c r="V36" s="89">
        <v>115</v>
      </c>
      <c r="W36" s="60">
        <v>103.5</v>
      </c>
      <c r="X36" s="18">
        <v>23</v>
      </c>
      <c r="Y36" s="165">
        <v>34.5</v>
      </c>
      <c r="Z36" s="145" t="s">
        <v>124</v>
      </c>
      <c r="AA36" s="53" t="s">
        <v>124</v>
      </c>
      <c r="AB36" s="53" t="s">
        <v>124</v>
      </c>
      <c r="AC36" s="154" t="s">
        <v>124</v>
      </c>
      <c r="AD36" s="158" t="str">
        <f t="shared" si="1"/>
        <v>J</v>
      </c>
      <c r="AE36" s="73" t="str">
        <f t="shared" si="2"/>
        <v>L</v>
      </c>
      <c r="AF36" s="16" t="s">
        <v>130</v>
      </c>
    </row>
    <row r="37" spans="1:32" ht="12" customHeight="1">
      <c r="A37" s="405" t="s">
        <v>70</v>
      </c>
      <c r="B37" s="406"/>
      <c r="C37" s="15">
        <v>3</v>
      </c>
      <c r="D37" s="78">
        <v>3</v>
      </c>
      <c r="E37" s="17">
        <v>1</v>
      </c>
      <c r="F37" s="139">
        <v>1</v>
      </c>
      <c r="G37" s="89">
        <v>34.5</v>
      </c>
      <c r="H37" s="60">
        <v>34.5</v>
      </c>
      <c r="I37" s="61">
        <v>11.5</v>
      </c>
      <c r="J37" s="149">
        <v>11.5</v>
      </c>
      <c r="K37" s="249" t="s">
        <v>124</v>
      </c>
      <c r="L37" s="53" t="s">
        <v>124</v>
      </c>
      <c r="M37" s="53" t="s">
        <v>124</v>
      </c>
      <c r="N37" s="250"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249" t="s">
        <v>124</v>
      </c>
      <c r="L38" s="53" t="s">
        <v>124</v>
      </c>
      <c r="M38" s="53" t="s">
        <v>124</v>
      </c>
      <c r="N38" s="250"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3.3</v>
      </c>
      <c r="E39" s="17">
        <v>3.65</v>
      </c>
      <c r="F39" s="139">
        <v>2.65</v>
      </c>
      <c r="G39" s="89">
        <v>46</v>
      </c>
      <c r="H39" s="60">
        <v>38</v>
      </c>
      <c r="I39" s="61">
        <v>42</v>
      </c>
      <c r="J39" s="149">
        <v>30.5</v>
      </c>
      <c r="K39" s="185">
        <v>7</v>
      </c>
      <c r="L39" s="37">
        <v>8.4848484848484844</v>
      </c>
      <c r="M39" s="36">
        <v>3.6601307189542482</v>
      </c>
      <c r="N39" s="186">
        <v>4.7058823529411766</v>
      </c>
      <c r="O39" s="158" t="str">
        <f t="shared" si="3"/>
        <v>J</v>
      </c>
      <c r="P39" s="73" t="str">
        <f t="shared" si="0"/>
        <v>J</v>
      </c>
      <c r="Q39" s="16" t="s">
        <v>129</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4.6500000000000004</v>
      </c>
      <c r="E40" s="17">
        <v>4.6500000000000004</v>
      </c>
      <c r="F40" s="139">
        <v>3</v>
      </c>
      <c r="G40" s="89">
        <v>57.5</v>
      </c>
      <c r="H40" s="60">
        <v>53.5</v>
      </c>
      <c r="I40" s="61">
        <v>53.5</v>
      </c>
      <c r="J40" s="149">
        <v>34.5</v>
      </c>
      <c r="K40" s="185">
        <v>7.2</v>
      </c>
      <c r="L40" s="37">
        <v>7.7419354838709671</v>
      </c>
      <c r="M40" s="36">
        <v>3.7305699481865284</v>
      </c>
      <c r="N40" s="186">
        <v>4.7058823529411766</v>
      </c>
      <c r="O40" s="158" t="str">
        <f t="shared" si="3"/>
        <v>J</v>
      </c>
      <c r="P40" s="73" t="str">
        <f t="shared" si="0"/>
        <v>J</v>
      </c>
      <c r="Q40" s="16" t="s">
        <v>129</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5.65</v>
      </c>
      <c r="E41" s="17">
        <v>3</v>
      </c>
      <c r="F41" s="139">
        <v>3</v>
      </c>
      <c r="G41" s="89">
        <v>69</v>
      </c>
      <c r="H41" s="60">
        <v>65</v>
      </c>
      <c r="I41" s="61">
        <v>34.5</v>
      </c>
      <c r="J41" s="149">
        <v>34.5</v>
      </c>
      <c r="K41" s="185">
        <v>4.5</v>
      </c>
      <c r="L41" s="80">
        <v>4.7787610619469021</v>
      </c>
      <c r="M41" s="36">
        <v>3</v>
      </c>
      <c r="N41" s="251">
        <v>3.1213872832369942</v>
      </c>
      <c r="O41" s="158" t="str">
        <f>IF(H41="","",IF(H41&gt;=23,"J",IF(H41&lt;23,"L")))</f>
        <v>J</v>
      </c>
      <c r="P41" s="73" t="str">
        <f>IF(H41="","",IF(H41&gt;=G41-8,"J",IF(H41&lt;G41-8,"L")))</f>
        <v>J</v>
      </c>
      <c r="Q41" s="16" t="s">
        <v>130</v>
      </c>
      <c r="R41" s="15">
        <v>5</v>
      </c>
      <c r="S41" s="78">
        <v>5</v>
      </c>
      <c r="T41" s="17">
        <v>1</v>
      </c>
      <c r="U41" s="139">
        <v>3</v>
      </c>
      <c r="V41" s="89">
        <v>57.5</v>
      </c>
      <c r="W41" s="60">
        <v>57.5</v>
      </c>
      <c r="X41" s="18">
        <v>11.5</v>
      </c>
      <c r="Y41" s="163">
        <v>34.5</v>
      </c>
      <c r="Z41" s="143">
        <v>5.4</v>
      </c>
      <c r="AA41" s="80">
        <v>5.4</v>
      </c>
      <c r="AB41" s="36">
        <v>4.5</v>
      </c>
      <c r="AC41" s="155">
        <v>3.375</v>
      </c>
      <c r="AD41" s="158" t="str">
        <f>IF(W41="","",IF(W41&gt;=23,"J",IF(W41&lt;23,"L")))</f>
        <v>J</v>
      </c>
      <c r="AE41" s="73" t="str">
        <f>IF(W41="","",IF(W41&gt;=V41-8,"J",IF(W41&lt;V41-8,"L")))</f>
        <v>J</v>
      </c>
      <c r="AF41" s="16" t="s">
        <v>130</v>
      </c>
    </row>
    <row r="42" spans="1:32" ht="12" customHeight="1">
      <c r="A42" s="405" t="s">
        <v>13</v>
      </c>
      <c r="B42" s="406"/>
      <c r="C42" s="15">
        <v>3</v>
      </c>
      <c r="D42" s="78">
        <v>3</v>
      </c>
      <c r="E42" s="17">
        <v>2</v>
      </c>
      <c r="F42" s="139">
        <v>2</v>
      </c>
      <c r="G42" s="89">
        <v>34.5</v>
      </c>
      <c r="H42" s="60">
        <v>34.5</v>
      </c>
      <c r="I42" s="61">
        <v>23</v>
      </c>
      <c r="J42" s="149">
        <v>23</v>
      </c>
      <c r="K42" s="185">
        <v>5.666666666666667</v>
      </c>
      <c r="L42" s="37">
        <v>5.666666666666667</v>
      </c>
      <c r="M42" s="36">
        <v>3.4</v>
      </c>
      <c r="N42" s="186">
        <v>3.4</v>
      </c>
      <c r="O42" s="158" t="str">
        <f t="shared" si="3"/>
        <v>J</v>
      </c>
      <c r="P42" s="73" t="str">
        <f t="shared" si="0"/>
        <v>J</v>
      </c>
      <c r="Q42" s="16" t="s">
        <v>130</v>
      </c>
      <c r="R42" s="15">
        <v>3</v>
      </c>
      <c r="S42" s="78">
        <v>3</v>
      </c>
      <c r="T42" s="17">
        <v>1</v>
      </c>
      <c r="U42" s="139">
        <v>1</v>
      </c>
      <c r="V42" s="89">
        <v>34.5</v>
      </c>
      <c r="W42" s="60">
        <v>34.5</v>
      </c>
      <c r="X42" s="18">
        <v>11.5</v>
      </c>
      <c r="Y42" s="163">
        <v>11.5</v>
      </c>
      <c r="Z42" s="143">
        <v>5.666666666666667</v>
      </c>
      <c r="AA42" s="37">
        <v>5.666666666666667</v>
      </c>
      <c r="AB42" s="36">
        <v>4.25</v>
      </c>
      <c r="AC42" s="152">
        <v>4.25</v>
      </c>
      <c r="AD42" s="158" t="str">
        <f t="shared" si="1"/>
        <v>J</v>
      </c>
      <c r="AE42" s="73" t="str">
        <f t="shared" si="2"/>
        <v>J</v>
      </c>
      <c r="AF42" s="16" t="s">
        <v>130</v>
      </c>
    </row>
    <row r="43" spans="1:32" ht="12" customHeight="1">
      <c r="A43" s="405" t="s">
        <v>14</v>
      </c>
      <c r="B43" s="406"/>
      <c r="C43" s="15">
        <v>3</v>
      </c>
      <c r="D43" s="78">
        <v>3</v>
      </c>
      <c r="E43" s="17">
        <v>2.3913043478260869</v>
      </c>
      <c r="F43" s="139">
        <v>2</v>
      </c>
      <c r="G43" s="89">
        <v>34.5</v>
      </c>
      <c r="H43" s="60">
        <v>34.5</v>
      </c>
      <c r="I43" s="61">
        <v>27.5</v>
      </c>
      <c r="J43" s="149">
        <v>23</v>
      </c>
      <c r="K43" s="185">
        <v>6.666666666666667</v>
      </c>
      <c r="L43" s="37">
        <v>6.666666666666667</v>
      </c>
      <c r="M43" s="36">
        <v>3.7096774193548385</v>
      </c>
      <c r="N43" s="186">
        <v>4</v>
      </c>
      <c r="O43" s="158" t="str">
        <f t="shared" si="3"/>
        <v>J</v>
      </c>
      <c r="P43" s="73" t="str">
        <f t="shared" si="0"/>
        <v>J</v>
      </c>
      <c r="Q43" s="16" t="s">
        <v>130</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2.65</v>
      </c>
      <c r="E44" s="17">
        <v>2</v>
      </c>
      <c r="F44" s="139">
        <v>3</v>
      </c>
      <c r="G44" s="89">
        <v>34.5</v>
      </c>
      <c r="H44" s="60">
        <v>30.5</v>
      </c>
      <c r="I44" s="61">
        <v>23</v>
      </c>
      <c r="J44" s="149">
        <v>34.5</v>
      </c>
      <c r="K44" s="185">
        <v>6.666666666666667</v>
      </c>
      <c r="L44" s="80">
        <v>7.5471698113207548</v>
      </c>
      <c r="M44" s="36">
        <v>4</v>
      </c>
      <c r="N44" s="251">
        <v>3.5398230088495573</v>
      </c>
      <c r="O44" s="158" t="str">
        <f>IF(H44="","",IF(H44&gt;=23,"J",IF(H44&lt;23,"L")))</f>
        <v>J</v>
      </c>
      <c r="P44" s="73" t="str">
        <f>IF(H44="","",IF(H44&gt;=G44-8,"J",IF(H44&lt;G44-8,"L")))</f>
        <v>J</v>
      </c>
      <c r="Q44" s="16" t="s">
        <v>129</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v>
      </c>
      <c r="E45" s="17">
        <v>2</v>
      </c>
      <c r="F45" s="139">
        <v>1</v>
      </c>
      <c r="G45" s="89">
        <v>23</v>
      </c>
      <c r="H45" s="60">
        <v>23</v>
      </c>
      <c r="I45" s="61">
        <v>23</v>
      </c>
      <c r="J45" s="149">
        <v>11.5</v>
      </c>
      <c r="K45" s="185">
        <v>5.5</v>
      </c>
      <c r="L45" s="37">
        <v>5.5</v>
      </c>
      <c r="M45" s="36">
        <v>2.75</v>
      </c>
      <c r="N45" s="186">
        <v>3.6666666666666665</v>
      </c>
      <c r="O45" s="158" t="str">
        <f>IF(H45="","",IF(H45&gt;=23,"J",IF(H45&lt;23,"L")))</f>
        <v>J</v>
      </c>
      <c r="P45" s="73" t="str">
        <f>IF(H45="","",IF(H45&gt;=G45-8,"J",IF(H45&lt;G45-8,"L")))</f>
        <v>J</v>
      </c>
      <c r="Q45" s="16" t="s">
        <v>129</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c r="A46" s="482" t="s">
        <v>16</v>
      </c>
      <c r="B46" s="483"/>
      <c r="C46" s="15">
        <v>7</v>
      </c>
      <c r="D46" s="78">
        <v>5.65</v>
      </c>
      <c r="E46" s="17">
        <v>3.65</v>
      </c>
      <c r="F46" s="139">
        <v>3.65</v>
      </c>
      <c r="G46" s="89">
        <v>80.5</v>
      </c>
      <c r="H46" s="60">
        <v>65</v>
      </c>
      <c r="I46" s="61">
        <v>42</v>
      </c>
      <c r="J46" s="149">
        <v>42</v>
      </c>
      <c r="K46" s="185">
        <v>4.7142857142857144</v>
      </c>
      <c r="L46" s="80">
        <v>5.8407079646017692</v>
      </c>
      <c r="M46" s="36">
        <v>3.0985915492957745</v>
      </c>
      <c r="N46" s="251">
        <v>3.5483870967741931</v>
      </c>
      <c r="O46" s="158" t="str">
        <f t="shared" si="3"/>
        <v>J</v>
      </c>
      <c r="P46" s="73" t="str">
        <f t="shared" si="0"/>
        <v>L</v>
      </c>
      <c r="Q46" s="16" t="s">
        <v>129</v>
      </c>
      <c r="R46" s="15">
        <v>7</v>
      </c>
      <c r="S46" s="78">
        <v>7</v>
      </c>
      <c r="T46" s="17">
        <v>3</v>
      </c>
      <c r="U46" s="139">
        <v>3</v>
      </c>
      <c r="V46" s="89">
        <v>80.5</v>
      </c>
      <c r="W46" s="60">
        <v>80.5</v>
      </c>
      <c r="X46" s="18">
        <v>34.5</v>
      </c>
      <c r="Y46" s="163">
        <v>34.5</v>
      </c>
      <c r="Z46" s="143">
        <v>4.7142857142857144</v>
      </c>
      <c r="AA46" s="80">
        <v>4.7142857142857144</v>
      </c>
      <c r="AB46" s="36">
        <v>3.3</v>
      </c>
      <c r="AC46" s="155">
        <v>3.3</v>
      </c>
      <c r="AD46" s="158" t="str">
        <f>IF(W46="","",IF(W46&gt;=23,"J",IF(W46&lt;23,"L")))</f>
        <v>J</v>
      </c>
      <c r="AE46" s="73" t="str">
        <f t="shared" si="2"/>
        <v>J</v>
      </c>
      <c r="AF46" s="16" t="s">
        <v>130</v>
      </c>
    </row>
    <row r="47" spans="1:32" ht="12" customHeight="1">
      <c r="A47" s="405" t="s">
        <v>127</v>
      </c>
      <c r="B47" s="406"/>
      <c r="C47" s="15">
        <v>4</v>
      </c>
      <c r="D47" s="78">
        <v>3</v>
      </c>
      <c r="E47" s="17">
        <v>4</v>
      </c>
      <c r="F47" s="139">
        <v>4</v>
      </c>
      <c r="G47" s="89">
        <v>46</v>
      </c>
      <c r="H47" s="60">
        <v>34.5</v>
      </c>
      <c r="I47" s="61">
        <v>46</v>
      </c>
      <c r="J47" s="149">
        <v>46</v>
      </c>
      <c r="K47" s="185">
        <v>7</v>
      </c>
      <c r="L47" s="80">
        <v>9.3333333333333339</v>
      </c>
      <c r="M47" s="36">
        <v>3.5</v>
      </c>
      <c r="N47" s="251">
        <v>4</v>
      </c>
      <c r="O47" s="158" t="str">
        <f t="shared" si="3"/>
        <v>J</v>
      </c>
      <c r="P47" s="73" t="str">
        <f t="shared" si="0"/>
        <v>L</v>
      </c>
      <c r="Q47" s="16" t="s">
        <v>129</v>
      </c>
      <c r="R47" s="15">
        <v>4</v>
      </c>
      <c r="S47" s="78">
        <v>4</v>
      </c>
      <c r="T47" s="17">
        <v>4</v>
      </c>
      <c r="U47" s="139">
        <v>4</v>
      </c>
      <c r="V47" s="89">
        <v>46</v>
      </c>
      <c r="W47" s="60">
        <v>46</v>
      </c>
      <c r="X47" s="18">
        <v>46</v>
      </c>
      <c r="Y47" s="163">
        <v>46</v>
      </c>
      <c r="Z47" s="143">
        <v>7</v>
      </c>
      <c r="AA47" s="80">
        <v>7</v>
      </c>
      <c r="AB47" s="36">
        <v>3.5</v>
      </c>
      <c r="AC47" s="155">
        <v>3.5</v>
      </c>
      <c r="AD47" s="158" t="str">
        <f t="shared" ref="AD47:AD48" si="4">IF(W47="","",IF(W47&gt;=23,"J",IF(W47&lt;23,"L")))</f>
        <v>J</v>
      </c>
      <c r="AE47" s="73" t="str">
        <f t="shared" si="2"/>
        <v>J</v>
      </c>
      <c r="AF47" s="16" t="s">
        <v>129</v>
      </c>
    </row>
    <row r="48" spans="1:32" ht="12" customHeight="1" thickBot="1">
      <c r="A48" s="407" t="s">
        <v>128</v>
      </c>
      <c r="B48" s="408"/>
      <c r="C48" s="23">
        <v>3</v>
      </c>
      <c r="D48" s="79">
        <v>3.65</v>
      </c>
      <c r="E48" s="25">
        <v>2</v>
      </c>
      <c r="F48" s="140">
        <v>2</v>
      </c>
      <c r="G48" s="91">
        <v>34.5</v>
      </c>
      <c r="H48" s="62">
        <v>42</v>
      </c>
      <c r="I48" s="63">
        <v>23</v>
      </c>
      <c r="J48" s="150">
        <v>23</v>
      </c>
      <c r="K48" s="252">
        <v>5.333333333333333</v>
      </c>
      <c r="L48" s="82">
        <v>4.3835616438356162</v>
      </c>
      <c r="M48" s="81">
        <v>3.2</v>
      </c>
      <c r="N48" s="253">
        <v>2.831858407079646</v>
      </c>
      <c r="O48" s="159" t="str">
        <f t="shared" si="3"/>
        <v>J</v>
      </c>
      <c r="P48" s="74" t="str">
        <f t="shared" si="0"/>
        <v>J</v>
      </c>
      <c r="Q48" s="22" t="s">
        <v>129</v>
      </c>
      <c r="R48" s="23">
        <v>2</v>
      </c>
      <c r="S48" s="79">
        <v>2</v>
      </c>
      <c r="T48" s="25">
        <v>2</v>
      </c>
      <c r="U48" s="140">
        <v>2</v>
      </c>
      <c r="V48" s="91">
        <v>23</v>
      </c>
      <c r="W48" s="62">
        <v>23</v>
      </c>
      <c r="X48" s="21">
        <v>23</v>
      </c>
      <c r="Y48" s="166">
        <v>23</v>
      </c>
      <c r="Z48" s="146">
        <v>8</v>
      </c>
      <c r="AA48" s="82">
        <v>8</v>
      </c>
      <c r="AB48" s="81">
        <v>4</v>
      </c>
      <c r="AC48" s="156">
        <v>4</v>
      </c>
      <c r="AD48" s="159" t="str">
        <f t="shared" si="4"/>
        <v>J</v>
      </c>
      <c r="AE48" s="74" t="str">
        <f t="shared" si="2"/>
        <v>J</v>
      </c>
      <c r="AF48" s="22" t="s">
        <v>130</v>
      </c>
    </row>
    <row r="49" spans="1:32" ht="12" customHeight="1" thickBot="1">
      <c r="A49" s="6"/>
      <c r="B49" s="5"/>
      <c r="C49" s="5"/>
      <c r="D49" s="5"/>
      <c r="E49" s="5"/>
      <c r="F49" s="5"/>
      <c r="G49" s="5"/>
      <c r="H49" s="5"/>
      <c r="I49" s="5"/>
      <c r="J49" s="5"/>
      <c r="K49" s="5"/>
      <c r="L49" s="5"/>
      <c r="M49" s="5"/>
      <c r="N49" s="5"/>
      <c r="O49" s="5"/>
      <c r="P49" s="5"/>
      <c r="Q49" s="5"/>
      <c r="R49" s="5"/>
      <c r="S49" s="5"/>
      <c r="T49" s="5"/>
      <c r="U49" s="14"/>
      <c r="V49" s="13"/>
      <c r="W49" s="13"/>
      <c r="X49" s="13"/>
      <c r="Y49" s="13"/>
      <c r="Z49" s="13"/>
      <c r="AA49" s="13"/>
      <c r="AB49" s="13"/>
      <c r="AC49" s="13"/>
      <c r="AD49" s="13"/>
      <c r="AE49" s="13"/>
      <c r="AF49" s="13"/>
    </row>
    <row r="50" spans="1:32" ht="18" customHeight="1" thickBot="1">
      <c r="A50" s="329" t="s">
        <v>17</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1"/>
    </row>
    <row r="51" spans="1:32" ht="15.75" customHeight="1" thickBot="1">
      <c r="A51" s="411" t="s">
        <v>0</v>
      </c>
      <c r="B51" s="412"/>
      <c r="C51" s="323" t="s">
        <v>63</v>
      </c>
      <c r="D51" s="324"/>
      <c r="E51" s="324"/>
      <c r="F51" s="324"/>
      <c r="G51" s="324"/>
      <c r="H51" s="324"/>
      <c r="I51" s="324"/>
      <c r="J51" s="324"/>
      <c r="K51" s="324"/>
      <c r="L51" s="324"/>
      <c r="M51" s="324"/>
      <c r="N51" s="324"/>
      <c r="O51" s="324"/>
      <c r="P51" s="324"/>
      <c r="Q51" s="325"/>
      <c r="R51" s="326" t="s">
        <v>64</v>
      </c>
      <c r="S51" s="327"/>
      <c r="T51" s="327"/>
      <c r="U51" s="327"/>
      <c r="V51" s="327"/>
      <c r="W51" s="327"/>
      <c r="X51" s="327"/>
      <c r="Y51" s="327"/>
      <c r="Z51" s="327"/>
      <c r="AA51" s="327"/>
      <c r="AB51" s="327"/>
      <c r="AC51" s="327"/>
      <c r="AD51" s="327"/>
      <c r="AE51" s="327"/>
      <c r="AF51" s="328"/>
    </row>
    <row r="52" spans="1:32" ht="69" customHeight="1" thickBot="1">
      <c r="A52" s="413"/>
      <c r="B52" s="414"/>
      <c r="C52" s="104" t="s">
        <v>105</v>
      </c>
      <c r="D52" s="105" t="s">
        <v>106</v>
      </c>
      <c r="E52" s="105" t="s">
        <v>107</v>
      </c>
      <c r="F52" s="168" t="s">
        <v>108</v>
      </c>
      <c r="G52" s="104" t="s">
        <v>109</v>
      </c>
      <c r="H52" s="105" t="s">
        <v>110</v>
      </c>
      <c r="I52" s="105" t="s">
        <v>111</v>
      </c>
      <c r="J52" s="173" t="s">
        <v>112</v>
      </c>
      <c r="K52" s="104" t="s">
        <v>65</v>
      </c>
      <c r="L52" s="105" t="s">
        <v>66</v>
      </c>
      <c r="M52" s="105" t="s">
        <v>67</v>
      </c>
      <c r="N52" s="173" t="s">
        <v>68</v>
      </c>
      <c r="O52" s="172" t="s">
        <v>113</v>
      </c>
      <c r="P52" s="105" t="s">
        <v>115</v>
      </c>
      <c r="Q52" s="106" t="s">
        <v>93</v>
      </c>
      <c r="R52" s="107" t="s">
        <v>105</v>
      </c>
      <c r="S52" s="108" t="s">
        <v>106</v>
      </c>
      <c r="T52" s="108" t="s">
        <v>107</v>
      </c>
      <c r="U52" s="174" t="s">
        <v>108</v>
      </c>
      <c r="V52" s="107" t="s">
        <v>109</v>
      </c>
      <c r="W52" s="108" t="s">
        <v>110</v>
      </c>
      <c r="X52" s="108" t="s">
        <v>111</v>
      </c>
      <c r="Y52" s="109" t="s">
        <v>112</v>
      </c>
      <c r="Z52" s="107" t="s">
        <v>65</v>
      </c>
      <c r="AA52" s="108" t="s">
        <v>66</v>
      </c>
      <c r="AB52" s="108" t="s">
        <v>67</v>
      </c>
      <c r="AC52" s="109" t="s">
        <v>68</v>
      </c>
      <c r="AD52" s="175" t="s">
        <v>113</v>
      </c>
      <c r="AE52" s="108" t="s">
        <v>114</v>
      </c>
      <c r="AF52" s="109" t="s">
        <v>69</v>
      </c>
    </row>
    <row r="53" spans="1:32" ht="12" customHeight="1">
      <c r="A53" s="403" t="s">
        <v>18</v>
      </c>
      <c r="B53" s="404"/>
      <c r="C53" s="98">
        <v>2</v>
      </c>
      <c r="D53" s="99">
        <v>2</v>
      </c>
      <c r="E53" s="100">
        <v>1</v>
      </c>
      <c r="F53" s="169">
        <v>1</v>
      </c>
      <c r="G53" s="147">
        <v>23</v>
      </c>
      <c r="H53" s="57">
        <v>23</v>
      </c>
      <c r="I53" s="58">
        <v>11.5</v>
      </c>
      <c r="J53" s="148">
        <v>11.5</v>
      </c>
      <c r="K53" s="181">
        <v>5</v>
      </c>
      <c r="L53" s="39">
        <v>5</v>
      </c>
      <c r="M53" s="38">
        <v>3.3333333333333335</v>
      </c>
      <c r="N53" s="182">
        <v>3.3333333333333335</v>
      </c>
      <c r="O53" s="199" t="str">
        <f>IF(H53="","",IF(C53=0,"J",IF(H53&gt;=23,"J",IF(H53&lt;23,"L"))))</f>
        <v>J</v>
      </c>
      <c r="P53" s="101" t="str">
        <f t="shared" ref="P53:P61" si="5">IF(H53="","",IF(H53&gt;=G53-8,"J",IF(H53&lt;G53-8,"L")))</f>
        <v>J</v>
      </c>
      <c r="Q53" s="72" t="s">
        <v>130</v>
      </c>
      <c r="R53" s="98">
        <v>2</v>
      </c>
      <c r="S53" s="99">
        <v>2</v>
      </c>
      <c r="T53" s="100">
        <v>0</v>
      </c>
      <c r="U53" s="169">
        <v>0</v>
      </c>
      <c r="V53" s="147">
        <v>23</v>
      </c>
      <c r="W53" s="57">
        <v>23</v>
      </c>
      <c r="X53" s="64">
        <v>0</v>
      </c>
      <c r="Y53" s="162">
        <v>0</v>
      </c>
      <c r="Z53" s="181">
        <v>5</v>
      </c>
      <c r="AA53" s="39">
        <v>5</v>
      </c>
      <c r="AB53" s="38">
        <v>5</v>
      </c>
      <c r="AC53" s="182">
        <v>5</v>
      </c>
      <c r="AD53" s="199" t="str">
        <f>IF(W53="","",IF(R53=0,"J",IF(W53&gt;=23,"J",IF(W53&lt;23,"L"))))</f>
        <v>J</v>
      </c>
      <c r="AE53" s="101" t="str">
        <f t="shared" ref="AE53:AE61" si="6">IF(W53="","",IF(W53&gt;=V53-8,"J",IF(W53&lt;V53-8,"L")))</f>
        <v>J</v>
      </c>
      <c r="AF53" s="72" t="s">
        <v>130</v>
      </c>
    </row>
    <row r="54" spans="1:32" ht="12" customHeight="1">
      <c r="A54" s="405" t="s">
        <v>19</v>
      </c>
      <c r="B54" s="406"/>
      <c r="C54" s="66">
        <v>4</v>
      </c>
      <c r="D54" s="67">
        <v>4</v>
      </c>
      <c r="E54" s="68">
        <v>2</v>
      </c>
      <c r="F54" s="170">
        <v>1</v>
      </c>
      <c r="G54" s="89">
        <v>46</v>
      </c>
      <c r="H54" s="60">
        <v>46</v>
      </c>
      <c r="I54" s="61">
        <v>23</v>
      </c>
      <c r="J54" s="149">
        <v>11.5</v>
      </c>
      <c r="K54" s="185">
        <v>7</v>
      </c>
      <c r="L54" s="37">
        <v>7</v>
      </c>
      <c r="M54" s="36">
        <v>4.666666666666667</v>
      </c>
      <c r="N54" s="186">
        <v>5.6</v>
      </c>
      <c r="O54" s="200" t="str">
        <f t="shared" ref="O54:O61" si="7">IF(H54="","",IF(H54&gt;=23,"J",IF(H54&lt;23,"L")))</f>
        <v>J</v>
      </c>
      <c r="P54" s="73" t="str">
        <f t="shared" si="5"/>
        <v>J</v>
      </c>
      <c r="Q54" s="16" t="s">
        <v>130</v>
      </c>
      <c r="R54" s="66">
        <v>3</v>
      </c>
      <c r="S54" s="67">
        <v>3</v>
      </c>
      <c r="T54" s="68">
        <v>1</v>
      </c>
      <c r="U54" s="170">
        <v>1</v>
      </c>
      <c r="V54" s="89">
        <v>34.5</v>
      </c>
      <c r="W54" s="60">
        <v>34.5</v>
      </c>
      <c r="X54" s="18">
        <v>11.5</v>
      </c>
      <c r="Y54" s="163">
        <v>11.5</v>
      </c>
      <c r="Z54" s="185">
        <v>9.3333333333333339</v>
      </c>
      <c r="AA54" s="37">
        <v>9.3333333333333339</v>
      </c>
      <c r="AB54" s="36">
        <v>7</v>
      </c>
      <c r="AC54" s="186">
        <v>7</v>
      </c>
      <c r="AD54" s="200" t="str">
        <f t="shared" ref="AD54:AD61" si="8">IF(W54="","",IF(W54&gt;=23,"J",IF(W54&lt;23,"L")))</f>
        <v>J</v>
      </c>
      <c r="AE54" s="73" t="str">
        <f t="shared" si="6"/>
        <v>J</v>
      </c>
      <c r="AF54" s="16" t="s">
        <v>130</v>
      </c>
    </row>
    <row r="55" spans="1:32" ht="12" customHeight="1">
      <c r="A55" s="405" t="s">
        <v>23</v>
      </c>
      <c r="B55" s="406"/>
      <c r="C55" s="66">
        <v>3</v>
      </c>
      <c r="D55" s="67">
        <v>3</v>
      </c>
      <c r="E55" s="68">
        <v>3</v>
      </c>
      <c r="F55" s="170">
        <v>3</v>
      </c>
      <c r="G55" s="89">
        <v>34.5</v>
      </c>
      <c r="H55" s="60">
        <v>34.5</v>
      </c>
      <c r="I55" s="61">
        <v>34.5</v>
      </c>
      <c r="J55" s="149">
        <v>34.5</v>
      </c>
      <c r="K55" s="185">
        <v>7.333333333333333</v>
      </c>
      <c r="L55" s="37">
        <v>7.333333333333333</v>
      </c>
      <c r="M55" s="36">
        <v>3.6666666666666665</v>
      </c>
      <c r="N55" s="186">
        <v>3.6666666666666665</v>
      </c>
      <c r="O55" s="200" t="str">
        <f>IF(H55="","",IF(H55&gt;=23,"J",IF(H55&lt;23,"L")))</f>
        <v>J</v>
      </c>
      <c r="P55" s="73" t="str">
        <f>IF(H55="","",IF(H55&gt;=G55-8,"J",IF(H55&lt;G55-8,"L")))</f>
        <v>J</v>
      </c>
      <c r="Q55" s="16" t="s">
        <v>130</v>
      </c>
      <c r="R55" s="66">
        <v>3</v>
      </c>
      <c r="S55" s="67">
        <v>3</v>
      </c>
      <c r="T55" s="68">
        <v>2</v>
      </c>
      <c r="U55" s="170">
        <v>3</v>
      </c>
      <c r="V55" s="89">
        <v>34.5</v>
      </c>
      <c r="W55" s="60">
        <v>34.5</v>
      </c>
      <c r="X55" s="18">
        <v>23</v>
      </c>
      <c r="Y55" s="163">
        <v>34.5</v>
      </c>
      <c r="Z55" s="185">
        <v>7.333333333333333</v>
      </c>
      <c r="AA55" s="37">
        <v>7.333333333333333</v>
      </c>
      <c r="AB55" s="36">
        <v>4.4000000000000004</v>
      </c>
      <c r="AC55" s="186">
        <v>3.6666666666666665</v>
      </c>
      <c r="AD55" s="200" t="str">
        <f>IF(W55="","",IF(W55&gt;=23,"J",IF(W55&lt;23,"L")))</f>
        <v>J</v>
      </c>
      <c r="AE55" s="73" t="str">
        <f>IF(W55="","",IF(W55&gt;=V55-8,"J",IF(W55&lt;V55-8,"L")))</f>
        <v>J</v>
      </c>
      <c r="AF55" s="16" t="s">
        <v>130</v>
      </c>
    </row>
    <row r="56" spans="1:32" ht="12" customHeight="1">
      <c r="A56" s="405" t="s">
        <v>21</v>
      </c>
      <c r="B56" s="406"/>
      <c r="C56" s="66">
        <v>4</v>
      </c>
      <c r="D56" s="67">
        <v>4</v>
      </c>
      <c r="E56" s="68">
        <v>3</v>
      </c>
      <c r="F56" s="170">
        <v>3</v>
      </c>
      <c r="G56" s="89">
        <v>46</v>
      </c>
      <c r="H56" s="60">
        <v>46</v>
      </c>
      <c r="I56" s="61">
        <v>34.5</v>
      </c>
      <c r="J56" s="149">
        <v>34.5</v>
      </c>
      <c r="K56" s="185">
        <v>7</v>
      </c>
      <c r="L56" s="37">
        <v>7</v>
      </c>
      <c r="M56" s="36">
        <v>4</v>
      </c>
      <c r="N56" s="186">
        <v>4</v>
      </c>
      <c r="O56" s="200" t="str">
        <f>IF(H56="","",IF(H56&gt;=23,"J",IF(H56&lt;23,"L")))</f>
        <v>J</v>
      </c>
      <c r="P56" s="73" t="str">
        <f>IF(H56="","",IF(H56&gt;=G56-8,"J",IF(H56&lt;G56-8,"L")))</f>
        <v>J</v>
      </c>
      <c r="Q56" s="16" t="s">
        <v>130</v>
      </c>
      <c r="R56" s="66">
        <v>4</v>
      </c>
      <c r="S56" s="67">
        <v>4</v>
      </c>
      <c r="T56" s="68">
        <v>1</v>
      </c>
      <c r="U56" s="170">
        <v>1</v>
      </c>
      <c r="V56" s="89">
        <v>46</v>
      </c>
      <c r="W56" s="60">
        <v>46</v>
      </c>
      <c r="X56" s="18">
        <v>11.5</v>
      </c>
      <c r="Y56" s="163">
        <v>11.5</v>
      </c>
      <c r="Z56" s="185">
        <v>7</v>
      </c>
      <c r="AA56" s="37">
        <v>7</v>
      </c>
      <c r="AB56" s="36">
        <v>5.6</v>
      </c>
      <c r="AC56" s="186">
        <v>5.6</v>
      </c>
      <c r="AD56" s="200" t="str">
        <f>IF(W56="","",IF(W56&gt;=23,"J",IF(W56&lt;23,"L")))</f>
        <v>J</v>
      </c>
      <c r="AE56" s="73" t="str">
        <f>IF(W56="","",IF(W56&gt;=V56-8,"J",IF(W56&lt;V56-8,"L")))</f>
        <v>J</v>
      </c>
      <c r="AF56" s="16" t="s">
        <v>130</v>
      </c>
    </row>
    <row r="57" spans="1:32" ht="12" customHeight="1">
      <c r="A57" s="405" t="s">
        <v>24</v>
      </c>
      <c r="B57" s="406"/>
      <c r="C57" s="66">
        <v>3</v>
      </c>
      <c r="D57" s="67">
        <v>3</v>
      </c>
      <c r="E57" s="68">
        <v>1</v>
      </c>
      <c r="F57" s="170">
        <v>1</v>
      </c>
      <c r="G57" s="89">
        <v>34.5</v>
      </c>
      <c r="H57" s="60">
        <v>34.5</v>
      </c>
      <c r="I57" s="61">
        <v>11.5</v>
      </c>
      <c r="J57" s="149">
        <v>11.5</v>
      </c>
      <c r="K57" s="185">
        <v>5.333333333333333</v>
      </c>
      <c r="L57" s="37">
        <v>5.333333333333333</v>
      </c>
      <c r="M57" s="36">
        <v>4</v>
      </c>
      <c r="N57" s="186">
        <v>4</v>
      </c>
      <c r="O57" s="200" t="str">
        <f>IF(H57="","",IF(H57&gt;=23,"J",IF(H57&lt;23,"L")))</f>
        <v>J</v>
      </c>
      <c r="P57" s="73" t="str">
        <f>IF(H57="","",IF(H57&gt;=G57-8,"J",IF(H57&lt;G57-8,"L")))</f>
        <v>J</v>
      </c>
      <c r="Q57" s="16" t="s">
        <v>130</v>
      </c>
      <c r="R57" s="66">
        <v>2</v>
      </c>
      <c r="S57" s="67">
        <v>2</v>
      </c>
      <c r="T57" s="68">
        <v>1</v>
      </c>
      <c r="U57" s="170">
        <v>1</v>
      </c>
      <c r="V57" s="89">
        <v>23</v>
      </c>
      <c r="W57" s="60">
        <v>23</v>
      </c>
      <c r="X57" s="18">
        <v>11.5</v>
      </c>
      <c r="Y57" s="163">
        <v>11.5</v>
      </c>
      <c r="Z57" s="185">
        <v>8</v>
      </c>
      <c r="AA57" s="37">
        <v>8</v>
      </c>
      <c r="AB57" s="36">
        <v>5.333333333333333</v>
      </c>
      <c r="AC57" s="186">
        <v>5.333333333333333</v>
      </c>
      <c r="AD57" s="200" t="str">
        <f>IF(W57="","",IF(W57&gt;=23,"J",IF(W57&lt;23,"L")))</f>
        <v>J</v>
      </c>
      <c r="AE57" s="73" t="str">
        <f>IF(W57="","",IF(W57&gt;=V57-8,"J",IF(W57&lt;V57-8,"L")))</f>
        <v>J</v>
      </c>
      <c r="AF57" s="16" t="s">
        <v>130</v>
      </c>
    </row>
    <row r="58" spans="1:32" ht="12" customHeight="1">
      <c r="A58" s="405" t="s">
        <v>20</v>
      </c>
      <c r="B58" s="406"/>
      <c r="C58" s="66">
        <v>3</v>
      </c>
      <c r="D58" s="67">
        <v>3</v>
      </c>
      <c r="E58" s="68">
        <v>2</v>
      </c>
      <c r="F58" s="170">
        <v>2</v>
      </c>
      <c r="G58" s="89">
        <v>34.5</v>
      </c>
      <c r="H58" s="60">
        <v>34.5</v>
      </c>
      <c r="I58" s="61">
        <v>23</v>
      </c>
      <c r="J58" s="149">
        <v>23</v>
      </c>
      <c r="K58" s="185">
        <v>7.333333333333333</v>
      </c>
      <c r="L58" s="37">
        <v>7.333333333333333</v>
      </c>
      <c r="M58" s="36">
        <v>4.4000000000000004</v>
      </c>
      <c r="N58" s="186">
        <v>4.4000000000000004</v>
      </c>
      <c r="O58" s="200" t="str">
        <f t="shared" si="7"/>
        <v>J</v>
      </c>
      <c r="P58" s="73" t="str">
        <f t="shared" si="5"/>
        <v>J</v>
      </c>
      <c r="Q58" s="16" t="s">
        <v>130</v>
      </c>
      <c r="R58" s="66">
        <v>3</v>
      </c>
      <c r="S58" s="67">
        <v>3</v>
      </c>
      <c r="T58" s="68">
        <v>1</v>
      </c>
      <c r="U58" s="170">
        <v>1</v>
      </c>
      <c r="V58" s="89">
        <v>34.5</v>
      </c>
      <c r="W58" s="60">
        <v>34.5</v>
      </c>
      <c r="X58" s="18">
        <v>11.5</v>
      </c>
      <c r="Y58" s="163">
        <v>11.5</v>
      </c>
      <c r="Z58" s="185">
        <v>7.333333333333333</v>
      </c>
      <c r="AA58" s="37">
        <v>7.333333333333333</v>
      </c>
      <c r="AB58" s="36">
        <v>5.5</v>
      </c>
      <c r="AC58" s="186">
        <v>5.5</v>
      </c>
      <c r="AD58" s="200" t="str">
        <f t="shared" si="8"/>
        <v>J</v>
      </c>
      <c r="AE58" s="73" t="str">
        <f t="shared" si="6"/>
        <v>J</v>
      </c>
      <c r="AF58" s="16" t="s">
        <v>130</v>
      </c>
    </row>
    <row r="59" spans="1:32" ht="12" customHeight="1">
      <c r="A59" s="405" t="s">
        <v>22</v>
      </c>
      <c r="B59" s="406"/>
      <c r="C59" s="66">
        <v>4</v>
      </c>
      <c r="D59" s="67">
        <v>4</v>
      </c>
      <c r="E59" s="68">
        <v>3</v>
      </c>
      <c r="F59" s="170">
        <v>3</v>
      </c>
      <c r="G59" s="89">
        <v>46</v>
      </c>
      <c r="H59" s="60">
        <v>46</v>
      </c>
      <c r="I59" s="61">
        <v>34.5</v>
      </c>
      <c r="J59" s="149">
        <v>34.5</v>
      </c>
      <c r="K59" s="185">
        <v>7.25</v>
      </c>
      <c r="L59" s="37">
        <v>7.25</v>
      </c>
      <c r="M59" s="36">
        <v>4.1428571428571432</v>
      </c>
      <c r="N59" s="186">
        <v>4.1428571428571432</v>
      </c>
      <c r="O59" s="200" t="str">
        <f t="shared" si="7"/>
        <v>J</v>
      </c>
      <c r="P59" s="73" t="str">
        <f t="shared" si="5"/>
        <v>J</v>
      </c>
      <c r="Q59" s="16" t="s">
        <v>130</v>
      </c>
      <c r="R59" s="66">
        <v>3</v>
      </c>
      <c r="S59" s="67">
        <v>3</v>
      </c>
      <c r="T59" s="68">
        <v>2</v>
      </c>
      <c r="U59" s="170">
        <v>2</v>
      </c>
      <c r="V59" s="89">
        <v>34.5</v>
      </c>
      <c r="W59" s="60">
        <v>34.5</v>
      </c>
      <c r="X59" s="18">
        <v>23</v>
      </c>
      <c r="Y59" s="163">
        <v>23</v>
      </c>
      <c r="Z59" s="185">
        <v>9.6666666666666661</v>
      </c>
      <c r="AA59" s="37">
        <v>9.6666666666666661</v>
      </c>
      <c r="AB59" s="36">
        <v>5.8</v>
      </c>
      <c r="AC59" s="186">
        <v>5.8</v>
      </c>
      <c r="AD59" s="200" t="str">
        <f t="shared" si="8"/>
        <v>J</v>
      </c>
      <c r="AE59" s="73" t="str">
        <f t="shared" si="6"/>
        <v>J</v>
      </c>
      <c r="AF59" s="16" t="s">
        <v>130</v>
      </c>
    </row>
    <row r="60" spans="1:32" ht="12" customHeight="1">
      <c r="A60" s="405" t="s">
        <v>101</v>
      </c>
      <c r="B60" s="406"/>
      <c r="C60" s="66">
        <v>2</v>
      </c>
      <c r="D60" s="67">
        <v>1</v>
      </c>
      <c r="E60" s="68">
        <v>1</v>
      </c>
      <c r="F60" s="170">
        <v>1</v>
      </c>
      <c r="G60" s="89">
        <v>23</v>
      </c>
      <c r="H60" s="60">
        <v>11.5</v>
      </c>
      <c r="I60" s="61">
        <v>11.5</v>
      </c>
      <c r="J60" s="149">
        <v>11.5</v>
      </c>
      <c r="K60" s="222" t="s">
        <v>124</v>
      </c>
      <c r="L60" s="49" t="s">
        <v>124</v>
      </c>
      <c r="M60" s="49" t="s">
        <v>124</v>
      </c>
      <c r="N60" s="223" t="s">
        <v>124</v>
      </c>
      <c r="O60" s="219" t="s">
        <v>124</v>
      </c>
      <c r="P60" s="220" t="s">
        <v>124</v>
      </c>
      <c r="Q60" s="16" t="s">
        <v>129</v>
      </c>
      <c r="R60" s="66">
        <v>0</v>
      </c>
      <c r="S60" s="67">
        <v>1</v>
      </c>
      <c r="T60" s="68">
        <v>0</v>
      </c>
      <c r="U60" s="170">
        <v>1</v>
      </c>
      <c r="V60" s="89">
        <v>0</v>
      </c>
      <c r="W60" s="60">
        <v>11.5</v>
      </c>
      <c r="X60" s="18">
        <v>0</v>
      </c>
      <c r="Y60" s="163">
        <v>11.5</v>
      </c>
      <c r="Z60" s="222" t="s">
        <v>124</v>
      </c>
      <c r="AA60" s="49" t="s">
        <v>124</v>
      </c>
      <c r="AB60" s="49" t="s">
        <v>124</v>
      </c>
      <c r="AC60" s="223" t="s">
        <v>124</v>
      </c>
      <c r="AD60" s="219" t="s">
        <v>124</v>
      </c>
      <c r="AE60" s="220" t="s">
        <v>124</v>
      </c>
      <c r="AF60" s="16" t="s">
        <v>130</v>
      </c>
    </row>
    <row r="61" spans="1:32" ht="12" customHeight="1" thickBot="1">
      <c r="A61" s="407" t="s">
        <v>71</v>
      </c>
      <c r="B61" s="408"/>
      <c r="C61" s="69">
        <v>15</v>
      </c>
      <c r="D61" s="70">
        <v>13</v>
      </c>
      <c r="E61" s="71">
        <v>1</v>
      </c>
      <c r="F61" s="171">
        <v>0</v>
      </c>
      <c r="G61" s="91">
        <v>172.5</v>
      </c>
      <c r="H61" s="62">
        <v>149.5</v>
      </c>
      <c r="I61" s="63">
        <v>11.5</v>
      </c>
      <c r="J61" s="150">
        <v>0</v>
      </c>
      <c r="K61" s="224" t="s">
        <v>124</v>
      </c>
      <c r="L61" s="24" t="s">
        <v>124</v>
      </c>
      <c r="M61" s="24" t="s">
        <v>124</v>
      </c>
      <c r="N61" s="225" t="s">
        <v>124</v>
      </c>
      <c r="O61" s="221" t="str">
        <f t="shared" si="7"/>
        <v>J</v>
      </c>
      <c r="P61" s="74" t="str">
        <f t="shared" si="5"/>
        <v>L</v>
      </c>
      <c r="Q61" s="22" t="s">
        <v>129</v>
      </c>
      <c r="R61" s="69">
        <v>14</v>
      </c>
      <c r="S61" s="70">
        <v>14</v>
      </c>
      <c r="T61" s="71">
        <v>1</v>
      </c>
      <c r="U61" s="171">
        <v>0</v>
      </c>
      <c r="V61" s="91">
        <v>161</v>
      </c>
      <c r="W61" s="62">
        <v>161</v>
      </c>
      <c r="X61" s="21">
        <v>11.5</v>
      </c>
      <c r="Y61" s="166">
        <v>0</v>
      </c>
      <c r="Z61" s="224" t="s">
        <v>124</v>
      </c>
      <c r="AA61" s="24" t="s">
        <v>124</v>
      </c>
      <c r="AB61" s="24" t="s">
        <v>124</v>
      </c>
      <c r="AC61" s="225" t="s">
        <v>124</v>
      </c>
      <c r="AD61" s="221" t="str">
        <f t="shared" si="8"/>
        <v>J</v>
      </c>
      <c r="AE61" s="74" t="str">
        <f t="shared" si="6"/>
        <v>J</v>
      </c>
      <c r="AF61" s="22" t="s">
        <v>130</v>
      </c>
    </row>
    <row r="62" spans="1:32" ht="12" customHeight="1" thickBot="1">
      <c r="A62" s="6"/>
      <c r="B62" s="5"/>
      <c r="C62" s="5"/>
      <c r="D62" s="5"/>
      <c r="E62" s="5"/>
      <c r="F62" s="5"/>
      <c r="G62" s="5"/>
      <c r="H62" s="5"/>
      <c r="I62" s="5"/>
      <c r="J62" s="5"/>
      <c r="K62" s="5"/>
      <c r="L62" s="5"/>
      <c r="M62" s="5"/>
      <c r="N62" s="5"/>
      <c r="O62" s="5"/>
      <c r="P62" s="5"/>
      <c r="Q62" s="5"/>
      <c r="R62" s="5"/>
      <c r="S62" s="5"/>
      <c r="T62" s="5"/>
      <c r="U62" s="48"/>
    </row>
    <row r="63" spans="1:32" s="10" customFormat="1" ht="18" customHeight="1" thickBot="1">
      <c r="A63" s="423" t="s">
        <v>102</v>
      </c>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c r="Z63" s="424"/>
      <c r="AA63" s="424"/>
      <c r="AB63" s="424"/>
      <c r="AC63" s="424"/>
      <c r="AD63" s="424"/>
      <c r="AE63" s="424"/>
      <c r="AF63" s="425"/>
    </row>
    <row r="64" spans="1:32" ht="15.75" customHeight="1" thickBot="1">
      <c r="A64" s="415" t="s">
        <v>0</v>
      </c>
      <c r="B64" s="416"/>
      <c r="C64" s="426" t="s">
        <v>63</v>
      </c>
      <c r="D64" s="427"/>
      <c r="E64" s="427"/>
      <c r="F64" s="427"/>
      <c r="G64" s="427"/>
      <c r="H64" s="427"/>
      <c r="I64" s="427"/>
      <c r="J64" s="427"/>
      <c r="K64" s="427"/>
      <c r="L64" s="427"/>
      <c r="M64" s="427"/>
      <c r="N64" s="427"/>
      <c r="O64" s="427"/>
      <c r="P64" s="427"/>
      <c r="Q64" s="428"/>
      <c r="R64" s="255" t="s">
        <v>64</v>
      </c>
      <c r="S64" s="256"/>
      <c r="T64" s="256"/>
      <c r="U64" s="256"/>
      <c r="V64" s="256"/>
      <c r="W64" s="256"/>
      <c r="X64" s="256"/>
      <c r="Y64" s="256"/>
      <c r="Z64" s="256"/>
      <c r="AA64" s="256"/>
      <c r="AB64" s="256"/>
      <c r="AC64" s="256"/>
      <c r="AD64" s="256"/>
      <c r="AE64" s="256"/>
      <c r="AF64" s="257"/>
    </row>
    <row r="65" spans="1:32" ht="69" customHeight="1" thickBot="1">
      <c r="A65" s="417"/>
      <c r="B65" s="418"/>
      <c r="C65" s="110" t="s">
        <v>119</v>
      </c>
      <c r="D65" s="111" t="s">
        <v>120</v>
      </c>
      <c r="E65" s="111" t="s">
        <v>107</v>
      </c>
      <c r="F65" s="190" t="s">
        <v>108</v>
      </c>
      <c r="G65" s="187" t="s">
        <v>116</v>
      </c>
      <c r="H65" s="111" t="s">
        <v>121</v>
      </c>
      <c r="I65" s="111" t="s">
        <v>111</v>
      </c>
      <c r="J65" s="112" t="s">
        <v>112</v>
      </c>
      <c r="K65" s="110" t="s">
        <v>65</v>
      </c>
      <c r="L65" s="111" t="s">
        <v>66</v>
      </c>
      <c r="M65" s="111" t="s">
        <v>67</v>
      </c>
      <c r="N65" s="190" t="s">
        <v>68</v>
      </c>
      <c r="O65" s="187" t="s">
        <v>113</v>
      </c>
      <c r="P65" s="111" t="s">
        <v>115</v>
      </c>
      <c r="Q65" s="113" t="s">
        <v>93</v>
      </c>
      <c r="R65" s="114" t="s">
        <v>119</v>
      </c>
      <c r="S65" s="115" t="s">
        <v>120</v>
      </c>
      <c r="T65" s="115" t="s">
        <v>107</v>
      </c>
      <c r="U65" s="116" t="s">
        <v>108</v>
      </c>
      <c r="V65" s="208" t="s">
        <v>116</v>
      </c>
      <c r="W65" s="115" t="s">
        <v>121</v>
      </c>
      <c r="X65" s="115" t="s">
        <v>111</v>
      </c>
      <c r="Y65" s="176" t="s">
        <v>112</v>
      </c>
      <c r="Z65" s="114" t="s">
        <v>65</v>
      </c>
      <c r="AA65" s="115" t="s">
        <v>66</v>
      </c>
      <c r="AB65" s="115" t="s">
        <v>67</v>
      </c>
      <c r="AC65" s="116" t="s">
        <v>68</v>
      </c>
      <c r="AD65" s="208" t="s">
        <v>113</v>
      </c>
      <c r="AE65" s="115" t="s">
        <v>115</v>
      </c>
      <c r="AF65" s="116" t="s">
        <v>93</v>
      </c>
    </row>
    <row r="66" spans="1:32" ht="12" customHeight="1">
      <c r="A66" s="419" t="s">
        <v>26</v>
      </c>
      <c r="B66" s="420"/>
      <c r="C66" s="98">
        <v>4</v>
      </c>
      <c r="D66" s="99">
        <v>3</v>
      </c>
      <c r="E66" s="100">
        <v>1</v>
      </c>
      <c r="F66" s="191">
        <v>1</v>
      </c>
      <c r="G66" s="56">
        <v>46</v>
      </c>
      <c r="H66" s="57">
        <v>34.5</v>
      </c>
      <c r="I66" s="58">
        <v>11.5</v>
      </c>
      <c r="J66" s="195">
        <v>11.5</v>
      </c>
      <c r="K66" s="181">
        <v>5</v>
      </c>
      <c r="L66" s="39">
        <v>6.666666666666667</v>
      </c>
      <c r="M66" s="38">
        <v>4</v>
      </c>
      <c r="N66" s="182">
        <v>5</v>
      </c>
      <c r="O66" s="199" t="str">
        <f t="shared" ref="O66:P71" si="9">IF(H66="","",IF(H66&gt;=23,"J",IF(H66&lt;23,"L")))</f>
        <v>J</v>
      </c>
      <c r="P66" s="101" t="str">
        <f t="shared" ref="P66:P69" si="10">IF(H66="","",IF(H66&gt;=G66-8,"J",IF(H66&lt;G66-8,"L")))</f>
        <v>L</v>
      </c>
      <c r="Q66" s="72" t="s">
        <v>130</v>
      </c>
      <c r="R66" s="98">
        <v>3</v>
      </c>
      <c r="S66" s="99">
        <v>3</v>
      </c>
      <c r="T66" s="100">
        <v>1</v>
      </c>
      <c r="U66" s="191">
        <v>1</v>
      </c>
      <c r="V66" s="56">
        <v>34.5</v>
      </c>
      <c r="W66" s="57">
        <v>34.5</v>
      </c>
      <c r="X66" s="64">
        <v>11.5</v>
      </c>
      <c r="Y66" s="178">
        <v>11.5</v>
      </c>
      <c r="Z66" s="181">
        <v>6.666666666666667</v>
      </c>
      <c r="AA66" s="39">
        <v>6.666666666666667</v>
      </c>
      <c r="AB66" s="38">
        <v>7.666666666666667</v>
      </c>
      <c r="AC66" s="182">
        <v>5</v>
      </c>
      <c r="AD66" s="199" t="str">
        <f t="shared" ref="AD66:AD71" si="11">IF(W66="","",IF(W66&gt;=23,"J",IF(W66&lt;23,"L")))</f>
        <v>J</v>
      </c>
      <c r="AE66" s="101" t="str">
        <f t="shared" ref="AE66:AE71" si="12">IF(W66="","",IF(W66&gt;=V66-8,"J",IF(W66&lt;V66-8,"L")))</f>
        <v>J</v>
      </c>
      <c r="AF66" s="72" t="s">
        <v>130</v>
      </c>
    </row>
    <row r="67" spans="1:32" ht="12" customHeight="1">
      <c r="A67" s="421" t="s">
        <v>47</v>
      </c>
      <c r="B67" s="422"/>
      <c r="C67" s="66">
        <v>4</v>
      </c>
      <c r="D67" s="67">
        <v>4</v>
      </c>
      <c r="E67" s="68">
        <v>0</v>
      </c>
      <c r="F67" s="192">
        <v>0</v>
      </c>
      <c r="G67" s="59">
        <v>46</v>
      </c>
      <c r="H67" s="60">
        <v>46</v>
      </c>
      <c r="I67" s="61">
        <v>0</v>
      </c>
      <c r="J67" s="196">
        <v>0</v>
      </c>
      <c r="K67" s="183" t="s">
        <v>124</v>
      </c>
      <c r="L67" s="40" t="s">
        <v>124</v>
      </c>
      <c r="M67" s="40" t="s">
        <v>124</v>
      </c>
      <c r="N67" s="184" t="s">
        <v>124</v>
      </c>
      <c r="O67" s="200" t="str">
        <f t="shared" si="9"/>
        <v>J</v>
      </c>
      <c r="P67" s="73" t="str">
        <f t="shared" si="10"/>
        <v>J</v>
      </c>
      <c r="Q67" s="16" t="s">
        <v>130</v>
      </c>
      <c r="R67" s="66">
        <v>3</v>
      </c>
      <c r="S67" s="67">
        <v>3</v>
      </c>
      <c r="T67" s="68">
        <v>0</v>
      </c>
      <c r="U67" s="192">
        <v>0</v>
      </c>
      <c r="V67" s="59">
        <v>34.5</v>
      </c>
      <c r="W67" s="60">
        <v>34.5</v>
      </c>
      <c r="X67" s="18">
        <v>0</v>
      </c>
      <c r="Y67" s="179">
        <v>0</v>
      </c>
      <c r="Z67" s="183" t="s">
        <v>124</v>
      </c>
      <c r="AA67" s="40" t="s">
        <v>124</v>
      </c>
      <c r="AB67" s="40" t="s">
        <v>124</v>
      </c>
      <c r="AC67" s="184" t="s">
        <v>124</v>
      </c>
      <c r="AD67" s="200" t="str">
        <f t="shared" si="11"/>
        <v>J</v>
      </c>
      <c r="AE67" s="73" t="str">
        <f t="shared" si="12"/>
        <v>J</v>
      </c>
      <c r="AF67" s="16" t="s">
        <v>130</v>
      </c>
    </row>
    <row r="68" spans="1:32" ht="12" customHeight="1">
      <c r="A68" s="421" t="s">
        <v>27</v>
      </c>
      <c r="B68" s="422"/>
      <c r="C68" s="66">
        <v>2</v>
      </c>
      <c r="D68" s="67">
        <v>2</v>
      </c>
      <c r="E68" s="68">
        <v>0.65</v>
      </c>
      <c r="F68" s="192">
        <v>0.65</v>
      </c>
      <c r="G68" s="59">
        <v>23</v>
      </c>
      <c r="H68" s="60">
        <v>23</v>
      </c>
      <c r="I68" s="61">
        <v>7.5</v>
      </c>
      <c r="J68" s="196">
        <v>7.5</v>
      </c>
      <c r="K68" s="183" t="s">
        <v>124</v>
      </c>
      <c r="L68" s="40" t="s">
        <v>124</v>
      </c>
      <c r="M68" s="40" t="s">
        <v>124</v>
      </c>
      <c r="N68" s="184" t="s">
        <v>124</v>
      </c>
      <c r="O68" s="200" t="str">
        <f t="shared" si="9"/>
        <v>J</v>
      </c>
      <c r="P68" s="73" t="str">
        <f t="shared" si="10"/>
        <v>J</v>
      </c>
      <c r="Q68" s="16" t="s">
        <v>130</v>
      </c>
      <c r="R68" s="66">
        <v>0</v>
      </c>
      <c r="S68" s="67">
        <v>0</v>
      </c>
      <c r="T68" s="68">
        <v>0</v>
      </c>
      <c r="U68" s="192">
        <v>0</v>
      </c>
      <c r="V68" s="59">
        <v>0</v>
      </c>
      <c r="W68" s="60">
        <v>0</v>
      </c>
      <c r="X68" s="18">
        <v>0</v>
      </c>
      <c r="Y68" s="179">
        <v>0</v>
      </c>
      <c r="Z68" s="183" t="s">
        <v>124</v>
      </c>
      <c r="AA68" s="40" t="s">
        <v>124</v>
      </c>
      <c r="AB68" s="40" t="s">
        <v>124</v>
      </c>
      <c r="AC68" s="184" t="s">
        <v>124</v>
      </c>
      <c r="AD68" s="201" t="s">
        <v>124</v>
      </c>
      <c r="AE68" s="83" t="s">
        <v>124</v>
      </c>
      <c r="AF68" s="16" t="s">
        <v>131</v>
      </c>
    </row>
    <row r="69" spans="1:32" ht="12" customHeight="1">
      <c r="A69" s="421" t="s">
        <v>28</v>
      </c>
      <c r="B69" s="422"/>
      <c r="C69" s="66">
        <v>6</v>
      </c>
      <c r="D69" s="67">
        <v>6</v>
      </c>
      <c r="E69" s="68">
        <v>1</v>
      </c>
      <c r="F69" s="192">
        <v>0</v>
      </c>
      <c r="G69" s="59">
        <v>69</v>
      </c>
      <c r="H69" s="60">
        <v>69</v>
      </c>
      <c r="I69" s="61">
        <v>11.5</v>
      </c>
      <c r="J69" s="196">
        <v>0</v>
      </c>
      <c r="K69" s="183" t="s">
        <v>124</v>
      </c>
      <c r="L69" s="40" t="s">
        <v>124</v>
      </c>
      <c r="M69" s="40" t="s">
        <v>124</v>
      </c>
      <c r="N69" s="184" t="s">
        <v>124</v>
      </c>
      <c r="O69" s="200" t="str">
        <f t="shared" si="9"/>
        <v>J</v>
      </c>
      <c r="P69" s="73" t="str">
        <f t="shared" si="10"/>
        <v>J</v>
      </c>
      <c r="Q69" s="16" t="s">
        <v>130</v>
      </c>
      <c r="R69" s="66">
        <v>6</v>
      </c>
      <c r="S69" s="67">
        <v>5</v>
      </c>
      <c r="T69" s="68">
        <v>1</v>
      </c>
      <c r="U69" s="192">
        <v>1</v>
      </c>
      <c r="V69" s="59">
        <v>69</v>
      </c>
      <c r="W69" s="60">
        <v>57.5</v>
      </c>
      <c r="X69" s="18">
        <v>11.5</v>
      </c>
      <c r="Y69" s="179">
        <v>11.5</v>
      </c>
      <c r="Z69" s="183" t="s">
        <v>124</v>
      </c>
      <c r="AA69" s="40" t="s">
        <v>124</v>
      </c>
      <c r="AB69" s="40" t="s">
        <v>124</v>
      </c>
      <c r="AC69" s="184" t="s">
        <v>124</v>
      </c>
      <c r="AD69" s="200" t="str">
        <f t="shared" si="11"/>
        <v>J</v>
      </c>
      <c r="AE69" s="73" t="str">
        <f t="shared" si="12"/>
        <v>L</v>
      </c>
      <c r="AF69" s="16" t="s">
        <v>130</v>
      </c>
    </row>
    <row r="70" spans="1:32" ht="12" customHeight="1">
      <c r="A70" s="421" t="s">
        <v>29</v>
      </c>
      <c r="B70" s="422"/>
      <c r="C70" s="66">
        <v>1</v>
      </c>
      <c r="D70" s="67">
        <v>1</v>
      </c>
      <c r="E70" s="68">
        <v>0</v>
      </c>
      <c r="F70" s="192">
        <v>0</v>
      </c>
      <c r="G70" s="59">
        <v>11.5</v>
      </c>
      <c r="H70" s="60">
        <v>11.5</v>
      </c>
      <c r="I70" s="61">
        <v>0</v>
      </c>
      <c r="J70" s="196">
        <v>0</v>
      </c>
      <c r="K70" s="183" t="s">
        <v>124</v>
      </c>
      <c r="L70" s="40" t="s">
        <v>124</v>
      </c>
      <c r="M70" s="40" t="s">
        <v>124</v>
      </c>
      <c r="N70" s="184" t="s">
        <v>124</v>
      </c>
      <c r="O70" s="218" t="s">
        <v>124</v>
      </c>
      <c r="P70" s="83" t="s">
        <v>124</v>
      </c>
      <c r="Q70" s="16" t="s">
        <v>130</v>
      </c>
      <c r="R70" s="66">
        <v>0</v>
      </c>
      <c r="S70" s="67">
        <v>0</v>
      </c>
      <c r="T70" s="68">
        <v>1</v>
      </c>
      <c r="U70" s="192">
        <v>1</v>
      </c>
      <c r="V70" s="59">
        <v>0</v>
      </c>
      <c r="W70" s="60">
        <v>0</v>
      </c>
      <c r="X70" s="18">
        <v>11.5</v>
      </c>
      <c r="Y70" s="179">
        <v>11.5</v>
      </c>
      <c r="Z70" s="183" t="s">
        <v>124</v>
      </c>
      <c r="AA70" s="40" t="s">
        <v>124</v>
      </c>
      <c r="AB70" s="40" t="s">
        <v>124</v>
      </c>
      <c r="AC70" s="184" t="s">
        <v>124</v>
      </c>
      <c r="AD70" s="218" t="s">
        <v>124</v>
      </c>
      <c r="AE70" s="83" t="s">
        <v>124</v>
      </c>
      <c r="AF70" s="16" t="s">
        <v>130</v>
      </c>
    </row>
    <row r="71" spans="1:32" ht="12" customHeight="1">
      <c r="A71" s="421" t="s">
        <v>54</v>
      </c>
      <c r="B71" s="422"/>
      <c r="C71" s="66">
        <v>4</v>
      </c>
      <c r="D71" s="67">
        <v>4</v>
      </c>
      <c r="E71" s="68">
        <v>2</v>
      </c>
      <c r="F71" s="192">
        <v>2</v>
      </c>
      <c r="G71" s="59">
        <v>46</v>
      </c>
      <c r="H71" s="60">
        <v>46</v>
      </c>
      <c r="I71" s="61">
        <v>23</v>
      </c>
      <c r="J71" s="196">
        <v>23</v>
      </c>
      <c r="K71" s="185">
        <v>7</v>
      </c>
      <c r="L71" s="37">
        <v>7</v>
      </c>
      <c r="M71" s="36">
        <v>4.666666666666667</v>
      </c>
      <c r="N71" s="186">
        <v>4.666666666666667</v>
      </c>
      <c r="O71" s="200" t="str">
        <f t="shared" si="9"/>
        <v>J</v>
      </c>
      <c r="P71" s="73" t="str">
        <f t="shared" si="9"/>
        <v>J</v>
      </c>
      <c r="Q71" s="16" t="s">
        <v>130</v>
      </c>
      <c r="R71" s="66">
        <v>3</v>
      </c>
      <c r="S71" s="67">
        <v>3</v>
      </c>
      <c r="T71" s="68">
        <v>2</v>
      </c>
      <c r="U71" s="192">
        <v>1</v>
      </c>
      <c r="V71" s="59">
        <v>34.5</v>
      </c>
      <c r="W71" s="60">
        <v>34.5</v>
      </c>
      <c r="X71" s="18">
        <v>23</v>
      </c>
      <c r="Y71" s="179">
        <v>11.5</v>
      </c>
      <c r="Z71" s="185">
        <v>9.3333333333333339</v>
      </c>
      <c r="AA71" s="37">
        <v>9.3333333333333339</v>
      </c>
      <c r="AB71" s="36">
        <v>5.6</v>
      </c>
      <c r="AC71" s="186">
        <v>7</v>
      </c>
      <c r="AD71" s="200" t="str">
        <f t="shared" si="11"/>
        <v>J</v>
      </c>
      <c r="AE71" s="73" t="str">
        <f t="shared" si="12"/>
        <v>J</v>
      </c>
      <c r="AF71" s="16" t="s">
        <v>129</v>
      </c>
    </row>
    <row r="72" spans="1:32" ht="12" customHeight="1">
      <c r="A72" s="421" t="s">
        <v>55</v>
      </c>
      <c r="B72" s="422"/>
      <c r="C72" s="66">
        <v>10</v>
      </c>
      <c r="D72" s="67">
        <v>7.65</v>
      </c>
      <c r="E72" s="68">
        <v>2</v>
      </c>
      <c r="F72" s="192">
        <v>1</v>
      </c>
      <c r="G72" s="188">
        <v>111</v>
      </c>
      <c r="H72" s="20">
        <v>88</v>
      </c>
      <c r="I72" s="18">
        <v>23</v>
      </c>
      <c r="J72" s="180">
        <v>11.5</v>
      </c>
      <c r="K72" s="183" t="s">
        <v>124</v>
      </c>
      <c r="L72" s="40" t="s">
        <v>124</v>
      </c>
      <c r="M72" s="40" t="s">
        <v>124</v>
      </c>
      <c r="N72" s="184" t="s">
        <v>124</v>
      </c>
      <c r="O72" s="201" t="s">
        <v>124</v>
      </c>
      <c r="P72" s="83" t="s">
        <v>124</v>
      </c>
      <c r="Q72" s="16" t="s">
        <v>129</v>
      </c>
      <c r="R72" s="66">
        <v>9</v>
      </c>
      <c r="S72" s="67">
        <v>8</v>
      </c>
      <c r="T72" s="68">
        <v>2</v>
      </c>
      <c r="U72" s="192">
        <v>1</v>
      </c>
      <c r="V72" s="59">
        <v>103.5</v>
      </c>
      <c r="W72" s="19">
        <v>92</v>
      </c>
      <c r="X72" s="18">
        <v>23</v>
      </c>
      <c r="Y72" s="180">
        <v>11.5</v>
      </c>
      <c r="Z72" s="183" t="s">
        <v>124</v>
      </c>
      <c r="AA72" s="40" t="s">
        <v>124</v>
      </c>
      <c r="AB72" s="40" t="s">
        <v>124</v>
      </c>
      <c r="AC72" s="184" t="s">
        <v>124</v>
      </c>
      <c r="AD72" s="201" t="s">
        <v>124</v>
      </c>
      <c r="AE72" s="83" t="s">
        <v>124</v>
      </c>
      <c r="AF72" s="16" t="s">
        <v>130</v>
      </c>
    </row>
    <row r="73" spans="1:32" ht="12" customHeight="1">
      <c r="A73" s="421" t="s">
        <v>56</v>
      </c>
      <c r="B73" s="422"/>
      <c r="C73" s="66">
        <v>3</v>
      </c>
      <c r="D73" s="67">
        <v>3</v>
      </c>
      <c r="E73" s="68">
        <v>1</v>
      </c>
      <c r="F73" s="192">
        <v>1</v>
      </c>
      <c r="G73" s="188">
        <v>34.5</v>
      </c>
      <c r="H73" s="20">
        <v>34.5</v>
      </c>
      <c r="I73" s="18">
        <v>11.5</v>
      </c>
      <c r="J73" s="180">
        <v>11.5</v>
      </c>
      <c r="K73" s="183" t="s">
        <v>124</v>
      </c>
      <c r="L73" s="40" t="s">
        <v>124</v>
      </c>
      <c r="M73" s="40" t="s">
        <v>124</v>
      </c>
      <c r="N73" s="184" t="s">
        <v>124</v>
      </c>
      <c r="O73" s="201" t="s">
        <v>124</v>
      </c>
      <c r="P73" s="83" t="s">
        <v>124</v>
      </c>
      <c r="Q73" s="16" t="s">
        <v>130</v>
      </c>
      <c r="R73" s="66">
        <v>3</v>
      </c>
      <c r="S73" s="67">
        <v>3</v>
      </c>
      <c r="T73" s="68">
        <v>1</v>
      </c>
      <c r="U73" s="192">
        <v>1</v>
      </c>
      <c r="V73" s="59">
        <v>34.5</v>
      </c>
      <c r="W73" s="19">
        <v>34.5</v>
      </c>
      <c r="X73" s="18">
        <v>11.5</v>
      </c>
      <c r="Y73" s="180">
        <v>11.5</v>
      </c>
      <c r="Z73" s="183" t="s">
        <v>124</v>
      </c>
      <c r="AA73" s="40" t="s">
        <v>124</v>
      </c>
      <c r="AB73" s="40" t="s">
        <v>124</v>
      </c>
      <c r="AC73" s="184" t="s">
        <v>124</v>
      </c>
      <c r="AD73" s="201" t="s">
        <v>124</v>
      </c>
      <c r="AE73" s="83" t="s">
        <v>124</v>
      </c>
      <c r="AF73" s="16" t="s">
        <v>130</v>
      </c>
    </row>
    <row r="74" spans="1:32" ht="12" customHeight="1">
      <c r="A74" s="421" t="s">
        <v>57</v>
      </c>
      <c r="B74" s="422"/>
      <c r="C74" s="66">
        <v>2</v>
      </c>
      <c r="D74" s="67">
        <v>2</v>
      </c>
      <c r="E74" s="68">
        <v>1</v>
      </c>
      <c r="F74" s="192">
        <v>1</v>
      </c>
      <c r="G74" s="188">
        <v>23</v>
      </c>
      <c r="H74" s="20">
        <v>23</v>
      </c>
      <c r="I74" s="18">
        <v>11.5</v>
      </c>
      <c r="J74" s="180">
        <v>11.5</v>
      </c>
      <c r="K74" s="183" t="s">
        <v>124</v>
      </c>
      <c r="L74" s="40" t="s">
        <v>124</v>
      </c>
      <c r="M74" s="40" t="s">
        <v>124</v>
      </c>
      <c r="N74" s="184" t="s">
        <v>124</v>
      </c>
      <c r="O74" s="201" t="s">
        <v>124</v>
      </c>
      <c r="P74" s="83" t="s">
        <v>124</v>
      </c>
      <c r="Q74" s="16" t="s">
        <v>130</v>
      </c>
      <c r="R74" s="66">
        <v>2</v>
      </c>
      <c r="S74" s="67">
        <v>2</v>
      </c>
      <c r="T74" s="68">
        <v>1</v>
      </c>
      <c r="U74" s="192">
        <v>1</v>
      </c>
      <c r="V74" s="59">
        <v>23</v>
      </c>
      <c r="W74" s="19">
        <v>23</v>
      </c>
      <c r="X74" s="18">
        <v>11.5</v>
      </c>
      <c r="Y74" s="180">
        <v>11.5</v>
      </c>
      <c r="Z74" s="183" t="s">
        <v>124</v>
      </c>
      <c r="AA74" s="40" t="s">
        <v>124</v>
      </c>
      <c r="AB74" s="40" t="s">
        <v>124</v>
      </c>
      <c r="AC74" s="184" t="s">
        <v>124</v>
      </c>
      <c r="AD74" s="201" t="s">
        <v>124</v>
      </c>
      <c r="AE74" s="83" t="s">
        <v>124</v>
      </c>
      <c r="AF74" s="16" t="s">
        <v>130</v>
      </c>
    </row>
    <row r="75" spans="1:32" ht="12" customHeight="1">
      <c r="A75" s="421" t="s">
        <v>58</v>
      </c>
      <c r="B75" s="422"/>
      <c r="C75" s="66">
        <v>4</v>
      </c>
      <c r="D75" s="67">
        <v>4</v>
      </c>
      <c r="E75" s="68">
        <v>3</v>
      </c>
      <c r="F75" s="192">
        <v>1</v>
      </c>
      <c r="G75" s="188">
        <v>46</v>
      </c>
      <c r="H75" s="20">
        <v>46</v>
      </c>
      <c r="I75" s="18">
        <v>34.5</v>
      </c>
      <c r="J75" s="180">
        <v>11.5</v>
      </c>
      <c r="K75" s="183" t="s">
        <v>124</v>
      </c>
      <c r="L75" s="40" t="s">
        <v>124</v>
      </c>
      <c r="M75" s="40" t="s">
        <v>124</v>
      </c>
      <c r="N75" s="184" t="s">
        <v>124</v>
      </c>
      <c r="O75" s="201" t="s">
        <v>124</v>
      </c>
      <c r="P75" s="83" t="s">
        <v>124</v>
      </c>
      <c r="Q75" s="16" t="s">
        <v>130</v>
      </c>
      <c r="R75" s="66">
        <v>3</v>
      </c>
      <c r="S75" s="67">
        <v>3</v>
      </c>
      <c r="T75" s="68">
        <v>2</v>
      </c>
      <c r="U75" s="192">
        <v>2</v>
      </c>
      <c r="V75" s="59">
        <v>34.5</v>
      </c>
      <c r="W75" s="19">
        <v>34.5</v>
      </c>
      <c r="X75" s="18">
        <v>23</v>
      </c>
      <c r="Y75" s="180">
        <v>23</v>
      </c>
      <c r="Z75" s="183" t="s">
        <v>124</v>
      </c>
      <c r="AA75" s="40" t="s">
        <v>124</v>
      </c>
      <c r="AB75" s="40" t="s">
        <v>124</v>
      </c>
      <c r="AC75" s="184" t="s">
        <v>124</v>
      </c>
      <c r="AD75" s="201" t="s">
        <v>124</v>
      </c>
      <c r="AE75" s="83" t="s">
        <v>124</v>
      </c>
      <c r="AF75" s="16" t="s">
        <v>130</v>
      </c>
    </row>
    <row r="76" spans="1:32" ht="12" customHeight="1">
      <c r="A76" s="421" t="s">
        <v>59</v>
      </c>
      <c r="B76" s="422"/>
      <c r="C76" s="66">
        <v>1</v>
      </c>
      <c r="D76" s="67">
        <v>1</v>
      </c>
      <c r="E76" s="68">
        <v>1</v>
      </c>
      <c r="F76" s="192">
        <v>1</v>
      </c>
      <c r="G76" s="188">
        <v>11.5</v>
      </c>
      <c r="H76" s="20">
        <v>11.5</v>
      </c>
      <c r="I76" s="18">
        <v>11.5</v>
      </c>
      <c r="J76" s="180">
        <v>11.5</v>
      </c>
      <c r="K76" s="183" t="s">
        <v>124</v>
      </c>
      <c r="L76" s="40" t="s">
        <v>124</v>
      </c>
      <c r="M76" s="40" t="s">
        <v>124</v>
      </c>
      <c r="N76" s="184" t="s">
        <v>124</v>
      </c>
      <c r="O76" s="201" t="s">
        <v>124</v>
      </c>
      <c r="P76" s="83" t="s">
        <v>124</v>
      </c>
      <c r="Q76" s="16" t="s">
        <v>130</v>
      </c>
      <c r="R76" s="66">
        <v>1</v>
      </c>
      <c r="S76" s="67">
        <v>1</v>
      </c>
      <c r="T76" s="68">
        <v>1</v>
      </c>
      <c r="U76" s="192">
        <v>1</v>
      </c>
      <c r="V76" s="59">
        <v>11.5</v>
      </c>
      <c r="W76" s="19">
        <v>11.5</v>
      </c>
      <c r="X76" s="18">
        <v>11.5</v>
      </c>
      <c r="Y76" s="180">
        <v>11.5</v>
      </c>
      <c r="Z76" s="183" t="s">
        <v>124</v>
      </c>
      <c r="AA76" s="40" t="s">
        <v>124</v>
      </c>
      <c r="AB76" s="40" t="s">
        <v>124</v>
      </c>
      <c r="AC76" s="184" t="s">
        <v>124</v>
      </c>
      <c r="AD76" s="201" t="s">
        <v>124</v>
      </c>
      <c r="AE76" s="83" t="s">
        <v>124</v>
      </c>
      <c r="AF76" s="16" t="s">
        <v>130</v>
      </c>
    </row>
    <row r="77" spans="1:32" hidden="1">
      <c r="A77" s="431" t="s">
        <v>95</v>
      </c>
      <c r="B77" s="432"/>
      <c r="C77" s="89">
        <v>0</v>
      </c>
      <c r="D77" s="90">
        <v>0</v>
      </c>
      <c r="E77" s="18">
        <v>0</v>
      </c>
      <c r="F77" s="193">
        <v>0</v>
      </c>
      <c r="G77" s="188">
        <v>0</v>
      </c>
      <c r="H77" s="20">
        <v>0</v>
      </c>
      <c r="I77" s="18">
        <v>0</v>
      </c>
      <c r="J77" s="197">
        <v>0</v>
      </c>
      <c r="K77" s="204" t="s">
        <v>124</v>
      </c>
      <c r="L77" s="86" t="s">
        <v>124</v>
      </c>
      <c r="M77" s="85" t="s">
        <v>124</v>
      </c>
      <c r="N77" s="205" t="s">
        <v>124</v>
      </c>
      <c r="O77" s="202" t="s">
        <v>124</v>
      </c>
      <c r="P77" s="85" t="s">
        <v>124</v>
      </c>
      <c r="Q77" s="16">
        <v>0</v>
      </c>
      <c r="R77" s="66">
        <v>0</v>
      </c>
      <c r="S77" s="67">
        <v>0</v>
      </c>
      <c r="T77" s="68">
        <v>0</v>
      </c>
      <c r="U77" s="192">
        <v>0</v>
      </c>
      <c r="V77" s="209">
        <v>0</v>
      </c>
      <c r="W77" s="93">
        <v>0</v>
      </c>
      <c r="X77" s="93" t="s">
        <v>124</v>
      </c>
      <c r="Y77" s="212" t="s">
        <v>124</v>
      </c>
      <c r="Z77" s="177" t="s">
        <v>124</v>
      </c>
      <c r="AA77" s="83" t="s">
        <v>124</v>
      </c>
      <c r="AB77" s="83" t="s">
        <v>124</v>
      </c>
      <c r="AC77" s="215" t="s">
        <v>124</v>
      </c>
      <c r="AD77" s="201" t="s">
        <v>124</v>
      </c>
      <c r="AE77" s="83" t="s">
        <v>124</v>
      </c>
      <c r="AF77" s="16">
        <v>0</v>
      </c>
    </row>
    <row r="78" spans="1:32" hidden="1">
      <c r="A78" s="431" t="s">
        <v>97</v>
      </c>
      <c r="B78" s="432"/>
      <c r="C78" s="89">
        <v>0</v>
      </c>
      <c r="D78" s="90">
        <v>0</v>
      </c>
      <c r="E78" s="18">
        <v>0</v>
      </c>
      <c r="F78" s="193">
        <v>0</v>
      </c>
      <c r="G78" s="188">
        <v>0</v>
      </c>
      <c r="H78" s="20">
        <v>0</v>
      </c>
      <c r="I78" s="18">
        <v>0</v>
      </c>
      <c r="J78" s="197">
        <v>0</v>
      </c>
      <c r="K78" s="204" t="s">
        <v>124</v>
      </c>
      <c r="L78" s="86" t="s">
        <v>124</v>
      </c>
      <c r="M78" s="85" t="s">
        <v>124</v>
      </c>
      <c r="N78" s="205" t="s">
        <v>124</v>
      </c>
      <c r="O78" s="202" t="s">
        <v>124</v>
      </c>
      <c r="P78" s="85" t="s">
        <v>124</v>
      </c>
      <c r="Q78" s="16">
        <v>0</v>
      </c>
      <c r="R78" s="66">
        <v>0</v>
      </c>
      <c r="S78" s="67">
        <v>0</v>
      </c>
      <c r="T78" s="68">
        <v>0</v>
      </c>
      <c r="U78" s="192">
        <v>0</v>
      </c>
      <c r="V78" s="209">
        <v>0</v>
      </c>
      <c r="W78" s="93">
        <v>0</v>
      </c>
      <c r="X78" s="93" t="s">
        <v>124</v>
      </c>
      <c r="Y78" s="212" t="s">
        <v>124</v>
      </c>
      <c r="Z78" s="177" t="s">
        <v>124</v>
      </c>
      <c r="AA78" s="83" t="s">
        <v>124</v>
      </c>
      <c r="AB78" s="83" t="s">
        <v>124</v>
      </c>
      <c r="AC78" s="215" t="s">
        <v>124</v>
      </c>
      <c r="AD78" s="201" t="s">
        <v>124</v>
      </c>
      <c r="AE78" s="83" t="s">
        <v>124</v>
      </c>
      <c r="AF78" s="16">
        <v>0</v>
      </c>
    </row>
    <row r="79" spans="1:32" ht="13.5" hidden="1" thickBot="1">
      <c r="A79" s="429" t="s">
        <v>96</v>
      </c>
      <c r="B79" s="430"/>
      <c r="C79" s="91">
        <v>0</v>
      </c>
      <c r="D79" s="92">
        <v>0</v>
      </c>
      <c r="E79" s="21">
        <v>0</v>
      </c>
      <c r="F79" s="194">
        <v>0</v>
      </c>
      <c r="G79" s="189">
        <v>0</v>
      </c>
      <c r="H79" s="41">
        <v>0</v>
      </c>
      <c r="I79" s="21">
        <v>0</v>
      </c>
      <c r="J79" s="198">
        <v>0</v>
      </c>
      <c r="K79" s="206" t="s">
        <v>124</v>
      </c>
      <c r="L79" s="88" t="s">
        <v>124</v>
      </c>
      <c r="M79" s="87" t="s">
        <v>124</v>
      </c>
      <c r="N79" s="207" t="s">
        <v>124</v>
      </c>
      <c r="O79" s="203" t="s">
        <v>124</v>
      </c>
      <c r="P79" s="87" t="s">
        <v>124</v>
      </c>
      <c r="Q79" s="22">
        <v>0</v>
      </c>
      <c r="R79" s="69">
        <v>0</v>
      </c>
      <c r="S79" s="70">
        <v>0</v>
      </c>
      <c r="T79" s="71">
        <v>0</v>
      </c>
      <c r="U79" s="211">
        <v>0</v>
      </c>
      <c r="V79" s="210">
        <v>0</v>
      </c>
      <c r="W79" s="94">
        <v>0</v>
      </c>
      <c r="X79" s="94" t="s">
        <v>124</v>
      </c>
      <c r="Y79" s="213" t="s">
        <v>124</v>
      </c>
      <c r="Z79" s="216" t="s">
        <v>124</v>
      </c>
      <c r="AA79" s="84" t="s">
        <v>124</v>
      </c>
      <c r="AB79" s="84" t="s">
        <v>124</v>
      </c>
      <c r="AC79" s="217" t="s">
        <v>124</v>
      </c>
      <c r="AD79" s="214" t="s">
        <v>124</v>
      </c>
      <c r="AE79" s="84" t="s">
        <v>124</v>
      </c>
      <c r="AF79" s="22">
        <v>0</v>
      </c>
    </row>
    <row r="80" spans="1:32" ht="12" customHeight="1" thickBot="1">
      <c r="A80" s="11"/>
      <c r="B80" s="65"/>
      <c r="C80" s="12"/>
      <c r="D80" s="12"/>
      <c r="E80" s="9"/>
      <c r="F80" s="9"/>
      <c r="G80" s="5"/>
      <c r="H80" s="5"/>
      <c r="I80" s="5"/>
      <c r="J80" s="5"/>
      <c r="K80" s="5"/>
      <c r="L80" s="5"/>
      <c r="M80" s="5"/>
      <c r="N80" s="5"/>
      <c r="O80" s="5"/>
      <c r="P80" s="5"/>
      <c r="Q80" s="5"/>
      <c r="R80" s="5"/>
      <c r="S80" s="5"/>
      <c r="T80" s="5"/>
      <c r="U80" s="5"/>
      <c r="V80" s="13"/>
      <c r="W80" s="13"/>
      <c r="X80" s="13"/>
      <c r="Y80" s="13"/>
      <c r="Z80" s="13"/>
      <c r="AA80" s="13"/>
      <c r="AB80" s="13"/>
      <c r="AC80" s="13"/>
      <c r="AD80" s="13"/>
      <c r="AE80" s="13"/>
      <c r="AF80" s="13"/>
    </row>
    <row r="81" spans="1:32" ht="18" customHeight="1" thickBot="1">
      <c r="A81" s="356" t="s">
        <v>39</v>
      </c>
      <c r="B81" s="357"/>
      <c r="C81" s="357"/>
      <c r="D81" s="357"/>
      <c r="E81" s="357"/>
      <c r="F81" s="357"/>
      <c r="G81" s="357"/>
      <c r="H81" s="357"/>
      <c r="I81" s="357"/>
      <c r="J81" s="357"/>
      <c r="K81" s="357"/>
      <c r="L81" s="357"/>
      <c r="M81" s="357"/>
      <c r="N81" s="357"/>
      <c r="O81" s="357"/>
      <c r="P81" s="357"/>
      <c r="Q81" s="357"/>
      <c r="R81" s="357"/>
      <c r="S81" s="357"/>
      <c r="T81" s="357"/>
      <c r="U81" s="357"/>
      <c r="V81" s="358"/>
      <c r="W81" s="13"/>
      <c r="X81" s="13"/>
      <c r="Y81" s="13"/>
      <c r="Z81" s="13"/>
      <c r="AA81" s="13"/>
      <c r="AB81" s="13"/>
      <c r="AC81" s="13"/>
      <c r="AD81" s="13"/>
      <c r="AE81" s="13"/>
      <c r="AF81" s="13"/>
    </row>
    <row r="82" spans="1:32" ht="15.75" customHeight="1" thickBot="1">
      <c r="A82" s="371" t="s">
        <v>0</v>
      </c>
      <c r="B82" s="372"/>
      <c r="C82" s="351" t="s">
        <v>63</v>
      </c>
      <c r="D82" s="352"/>
      <c r="E82" s="352"/>
      <c r="F82" s="352"/>
      <c r="G82" s="352"/>
      <c r="H82" s="352"/>
      <c r="I82" s="352"/>
      <c r="J82" s="352"/>
      <c r="K82" s="352"/>
      <c r="L82" s="352"/>
      <c r="M82" s="352"/>
      <c r="N82" s="352"/>
      <c r="O82" s="352"/>
      <c r="P82" s="352"/>
      <c r="Q82" s="352"/>
      <c r="R82" s="352"/>
      <c r="S82" s="352"/>
      <c r="T82" s="353"/>
      <c r="U82" s="349" t="s">
        <v>64</v>
      </c>
      <c r="V82" s="350"/>
      <c r="W82" s="13"/>
      <c r="X82" s="13"/>
      <c r="Y82" s="13"/>
      <c r="Z82" s="13"/>
      <c r="AA82" s="13"/>
      <c r="AB82" s="13"/>
      <c r="AC82" s="13"/>
      <c r="AD82" s="13"/>
      <c r="AE82" s="13"/>
      <c r="AF82" s="13"/>
    </row>
    <row r="83" spans="1:32" ht="15" customHeight="1">
      <c r="A83" s="373"/>
      <c r="B83" s="374"/>
      <c r="C83" s="354" t="s">
        <v>91</v>
      </c>
      <c r="D83" s="355"/>
      <c r="E83" s="355"/>
      <c r="F83" s="355"/>
      <c r="G83" s="355"/>
      <c r="H83" s="355"/>
      <c r="I83" s="355"/>
      <c r="J83" s="355"/>
      <c r="K83" s="355" t="s">
        <v>92</v>
      </c>
      <c r="L83" s="355"/>
      <c r="M83" s="355"/>
      <c r="N83" s="355"/>
      <c r="O83" s="355"/>
      <c r="P83" s="355"/>
      <c r="Q83" s="355"/>
      <c r="R83" s="355"/>
      <c r="S83" s="359" t="s">
        <v>93</v>
      </c>
      <c r="T83" s="360"/>
      <c r="U83" s="363" t="s">
        <v>69</v>
      </c>
      <c r="V83" s="364"/>
      <c r="W83" s="13"/>
      <c r="X83" s="13"/>
      <c r="Y83" s="13"/>
      <c r="Z83" s="13"/>
      <c r="AA83" s="13"/>
      <c r="AB83" s="13"/>
      <c r="AC83" s="13"/>
      <c r="AD83" s="13"/>
      <c r="AE83" s="13"/>
      <c r="AF83" s="13"/>
    </row>
    <row r="84" spans="1:32" ht="45.75" customHeight="1" thickBot="1">
      <c r="A84" s="375"/>
      <c r="B84" s="376"/>
      <c r="C84" s="264" t="s">
        <v>88</v>
      </c>
      <c r="D84" s="265"/>
      <c r="E84" s="265" t="s">
        <v>89</v>
      </c>
      <c r="F84" s="265"/>
      <c r="G84" s="265" t="s">
        <v>117</v>
      </c>
      <c r="H84" s="265"/>
      <c r="I84" s="265" t="s">
        <v>118</v>
      </c>
      <c r="J84" s="265"/>
      <c r="K84" s="265" t="s">
        <v>88</v>
      </c>
      <c r="L84" s="265"/>
      <c r="M84" s="265" t="s">
        <v>89</v>
      </c>
      <c r="N84" s="265"/>
      <c r="O84" s="265" t="s">
        <v>117</v>
      </c>
      <c r="P84" s="265"/>
      <c r="Q84" s="265" t="s">
        <v>118</v>
      </c>
      <c r="R84" s="265"/>
      <c r="S84" s="361"/>
      <c r="T84" s="362"/>
      <c r="U84" s="365"/>
      <c r="V84" s="366"/>
      <c r="W84" s="13"/>
      <c r="X84" s="13"/>
      <c r="Y84" s="13"/>
      <c r="Z84" s="13"/>
      <c r="AA84" s="13"/>
      <c r="AB84" s="13"/>
      <c r="AC84" s="13"/>
      <c r="AD84" s="13"/>
      <c r="AE84" s="13"/>
      <c r="AF84" s="13"/>
    </row>
    <row r="85" spans="1:32" ht="12" customHeight="1">
      <c r="A85" s="437" t="s">
        <v>40</v>
      </c>
      <c r="B85" s="438"/>
      <c r="C85" s="266">
        <v>4</v>
      </c>
      <c r="D85" s="263"/>
      <c r="E85" s="269">
        <v>4</v>
      </c>
      <c r="F85" s="269"/>
      <c r="G85" s="263">
        <v>2</v>
      </c>
      <c r="H85" s="263"/>
      <c r="I85" s="348">
        <v>2</v>
      </c>
      <c r="J85" s="348"/>
      <c r="K85" s="263">
        <v>4</v>
      </c>
      <c r="L85" s="263"/>
      <c r="M85" s="269">
        <v>4</v>
      </c>
      <c r="N85" s="269"/>
      <c r="O85" s="263">
        <v>2</v>
      </c>
      <c r="P85" s="263"/>
      <c r="Q85" s="348">
        <v>2</v>
      </c>
      <c r="R85" s="348"/>
      <c r="S85" s="367" t="s">
        <v>130</v>
      </c>
      <c r="T85" s="368"/>
      <c r="U85" s="379" t="s">
        <v>134</v>
      </c>
      <c r="V85" s="380"/>
      <c r="W85" s="13"/>
      <c r="X85" s="13"/>
      <c r="Y85" s="13"/>
      <c r="Z85" s="13"/>
      <c r="AA85" s="13"/>
      <c r="AB85" s="13"/>
      <c r="AC85" s="13"/>
      <c r="AD85" s="13"/>
      <c r="AE85" s="13"/>
      <c r="AF85" s="13"/>
    </row>
    <row r="86" spans="1:32" ht="12" customHeight="1">
      <c r="A86" s="435" t="s">
        <v>17</v>
      </c>
      <c r="B86" s="436"/>
      <c r="C86" s="267">
        <v>4</v>
      </c>
      <c r="D86" s="261"/>
      <c r="E86" s="270">
        <v>4</v>
      </c>
      <c r="F86" s="270"/>
      <c r="G86" s="261">
        <v>3</v>
      </c>
      <c r="H86" s="261"/>
      <c r="I86" s="270">
        <v>3</v>
      </c>
      <c r="J86" s="270"/>
      <c r="K86" s="261">
        <v>4</v>
      </c>
      <c r="L86" s="261"/>
      <c r="M86" s="270">
        <v>4</v>
      </c>
      <c r="N86" s="270"/>
      <c r="O86" s="261">
        <v>3</v>
      </c>
      <c r="P86" s="261"/>
      <c r="Q86" s="270">
        <v>3</v>
      </c>
      <c r="R86" s="270"/>
      <c r="S86" s="369" t="s">
        <v>130</v>
      </c>
      <c r="T86" s="370"/>
      <c r="U86" s="381"/>
      <c r="V86" s="382"/>
      <c r="W86" s="13"/>
      <c r="X86" s="13"/>
      <c r="Y86" s="13"/>
      <c r="Z86" s="13"/>
      <c r="AA86" s="13"/>
      <c r="AB86" s="13"/>
      <c r="AC86" s="13"/>
      <c r="AD86" s="13"/>
      <c r="AE86" s="13"/>
      <c r="AF86" s="13"/>
    </row>
    <row r="87" spans="1:32" ht="12" customHeight="1">
      <c r="A87" s="435" t="s">
        <v>41</v>
      </c>
      <c r="B87" s="436"/>
      <c r="C87" s="267">
        <v>4</v>
      </c>
      <c r="D87" s="261"/>
      <c r="E87" s="271">
        <v>4</v>
      </c>
      <c r="F87" s="271"/>
      <c r="G87" s="261">
        <v>1</v>
      </c>
      <c r="H87" s="261"/>
      <c r="I87" s="270">
        <v>1</v>
      </c>
      <c r="J87" s="270"/>
      <c r="K87" s="261">
        <v>4</v>
      </c>
      <c r="L87" s="261"/>
      <c r="M87" s="271">
        <v>4</v>
      </c>
      <c r="N87" s="271"/>
      <c r="O87" s="261">
        <v>1</v>
      </c>
      <c r="P87" s="261"/>
      <c r="Q87" s="270">
        <v>0</v>
      </c>
      <c r="R87" s="270"/>
      <c r="S87" s="369" t="s">
        <v>130</v>
      </c>
      <c r="T87" s="370"/>
      <c r="U87" s="381"/>
      <c r="V87" s="382"/>
      <c r="W87" s="13"/>
      <c r="X87" s="13"/>
      <c r="Y87" s="13"/>
      <c r="Z87" s="13"/>
      <c r="AA87" s="13"/>
      <c r="AB87" s="13"/>
      <c r="AC87" s="13"/>
      <c r="AD87" s="13"/>
      <c r="AE87" s="13"/>
      <c r="AF87" s="13"/>
    </row>
    <row r="88" spans="1:32" ht="12" customHeight="1">
      <c r="A88" s="435" t="s">
        <v>42</v>
      </c>
      <c r="B88" s="436"/>
      <c r="C88" s="267">
        <v>5</v>
      </c>
      <c r="D88" s="261"/>
      <c r="E88" s="271">
        <v>5</v>
      </c>
      <c r="F88" s="271"/>
      <c r="G88" s="261">
        <v>2</v>
      </c>
      <c r="H88" s="261"/>
      <c r="I88" s="270">
        <v>2</v>
      </c>
      <c r="J88" s="270"/>
      <c r="K88" s="261">
        <v>5</v>
      </c>
      <c r="L88" s="261"/>
      <c r="M88" s="271">
        <v>5</v>
      </c>
      <c r="N88" s="271"/>
      <c r="O88" s="261">
        <v>2</v>
      </c>
      <c r="P88" s="261"/>
      <c r="Q88" s="270">
        <v>1</v>
      </c>
      <c r="R88" s="270"/>
      <c r="S88" s="369" t="s">
        <v>130</v>
      </c>
      <c r="T88" s="370"/>
      <c r="U88" s="381"/>
      <c r="V88" s="382"/>
      <c r="W88" s="13"/>
      <c r="X88" s="13"/>
      <c r="Y88" s="13"/>
      <c r="Z88" s="13"/>
      <c r="AA88" s="13"/>
      <c r="AB88" s="13"/>
      <c r="AC88" s="13"/>
      <c r="AD88" s="13"/>
      <c r="AE88" s="13"/>
      <c r="AF88" s="13"/>
    </row>
    <row r="89" spans="1:32" ht="12" customHeight="1">
      <c r="A89" s="435" t="s">
        <v>43</v>
      </c>
      <c r="B89" s="436"/>
      <c r="C89" s="267">
        <v>3</v>
      </c>
      <c r="D89" s="261"/>
      <c r="E89" s="271">
        <v>3</v>
      </c>
      <c r="F89" s="271"/>
      <c r="G89" s="261">
        <v>0</v>
      </c>
      <c r="H89" s="261"/>
      <c r="I89" s="271">
        <v>0</v>
      </c>
      <c r="J89" s="271"/>
      <c r="K89" s="261">
        <v>3</v>
      </c>
      <c r="L89" s="261"/>
      <c r="M89" s="271">
        <v>3</v>
      </c>
      <c r="N89" s="271"/>
      <c r="O89" s="261">
        <v>0</v>
      </c>
      <c r="P89" s="261"/>
      <c r="Q89" s="271">
        <v>0</v>
      </c>
      <c r="R89" s="271"/>
      <c r="S89" s="369" t="s">
        <v>130</v>
      </c>
      <c r="T89" s="370"/>
      <c r="U89" s="381"/>
      <c r="V89" s="382"/>
      <c r="W89" s="13"/>
      <c r="X89" s="13"/>
      <c r="Y89" s="13"/>
      <c r="Z89" s="13"/>
      <c r="AA89" s="13"/>
      <c r="AB89" s="13"/>
      <c r="AC89" s="13"/>
      <c r="AD89" s="13"/>
      <c r="AE89" s="13"/>
      <c r="AF89" s="13"/>
    </row>
    <row r="90" spans="1:32" ht="12" customHeight="1">
      <c r="A90" s="435" t="s">
        <v>104</v>
      </c>
      <c r="B90" s="436"/>
      <c r="C90" s="267">
        <v>4</v>
      </c>
      <c r="D90" s="261"/>
      <c r="E90" s="271">
        <v>4</v>
      </c>
      <c r="F90" s="271"/>
      <c r="G90" s="261">
        <v>0</v>
      </c>
      <c r="H90" s="261"/>
      <c r="I90" s="270">
        <v>0</v>
      </c>
      <c r="J90" s="270"/>
      <c r="K90" s="261">
        <v>3</v>
      </c>
      <c r="L90" s="261"/>
      <c r="M90" s="271">
        <v>3</v>
      </c>
      <c r="N90" s="271"/>
      <c r="O90" s="261">
        <v>1</v>
      </c>
      <c r="P90" s="261"/>
      <c r="Q90" s="270">
        <v>1</v>
      </c>
      <c r="R90" s="270"/>
      <c r="S90" s="369" t="s">
        <v>130</v>
      </c>
      <c r="T90" s="370"/>
      <c r="U90" s="381"/>
      <c r="V90" s="382"/>
      <c r="W90" s="13"/>
      <c r="X90" s="13"/>
      <c r="Y90" s="13"/>
      <c r="Z90" s="13"/>
      <c r="AA90" s="13"/>
      <c r="AB90" s="13"/>
      <c r="AC90" s="13"/>
      <c r="AD90" s="13"/>
      <c r="AE90" s="13"/>
      <c r="AF90" s="13"/>
    </row>
    <row r="91" spans="1:32" ht="12" customHeight="1">
      <c r="A91" s="435" t="s">
        <v>44</v>
      </c>
      <c r="B91" s="436"/>
      <c r="C91" s="267">
        <v>9</v>
      </c>
      <c r="D91" s="261"/>
      <c r="E91" s="271">
        <v>9</v>
      </c>
      <c r="F91" s="271"/>
      <c r="G91" s="261">
        <v>1</v>
      </c>
      <c r="H91" s="261"/>
      <c r="I91" s="270">
        <v>0</v>
      </c>
      <c r="J91" s="270"/>
      <c r="K91" s="261">
        <v>7</v>
      </c>
      <c r="L91" s="261"/>
      <c r="M91" s="271">
        <v>7</v>
      </c>
      <c r="N91" s="271"/>
      <c r="O91" s="261">
        <v>1</v>
      </c>
      <c r="P91" s="261"/>
      <c r="Q91" s="270">
        <v>0</v>
      </c>
      <c r="R91" s="270"/>
      <c r="S91" s="369" t="s">
        <v>130</v>
      </c>
      <c r="T91" s="370"/>
      <c r="U91" s="381"/>
      <c r="V91" s="382"/>
      <c r="W91" s="13"/>
      <c r="X91" s="13"/>
      <c r="Y91" s="13"/>
      <c r="Z91" s="13"/>
      <c r="AA91" s="13"/>
      <c r="AB91" s="13"/>
      <c r="AC91" s="13"/>
      <c r="AD91" s="13"/>
      <c r="AE91" s="13"/>
      <c r="AF91" s="13"/>
    </row>
    <row r="92" spans="1:32" ht="12" customHeight="1">
      <c r="A92" s="435" t="s">
        <v>25</v>
      </c>
      <c r="B92" s="436"/>
      <c r="C92" s="267">
        <v>0</v>
      </c>
      <c r="D92" s="261"/>
      <c r="E92" s="271">
        <v>0</v>
      </c>
      <c r="F92" s="271"/>
      <c r="G92" s="261">
        <v>0</v>
      </c>
      <c r="H92" s="261"/>
      <c r="I92" s="271">
        <v>0</v>
      </c>
      <c r="J92" s="271"/>
      <c r="K92" s="261">
        <v>0</v>
      </c>
      <c r="L92" s="261"/>
      <c r="M92" s="271">
        <v>0</v>
      </c>
      <c r="N92" s="271"/>
      <c r="O92" s="261">
        <v>0</v>
      </c>
      <c r="P92" s="261"/>
      <c r="Q92" s="271">
        <v>1</v>
      </c>
      <c r="R92" s="271"/>
      <c r="S92" s="369" t="s">
        <v>130</v>
      </c>
      <c r="T92" s="370"/>
      <c r="U92" s="381"/>
      <c r="V92" s="382"/>
      <c r="W92" s="13"/>
      <c r="X92" s="13"/>
      <c r="Y92" s="13"/>
      <c r="Z92" s="13"/>
      <c r="AA92" s="13"/>
      <c r="AB92" s="13"/>
      <c r="AC92" s="13"/>
      <c r="AD92" s="13"/>
      <c r="AE92" s="13"/>
      <c r="AF92" s="13"/>
    </row>
    <row r="93" spans="1:32" ht="12" customHeight="1" thickBot="1">
      <c r="A93" s="433" t="s">
        <v>45</v>
      </c>
      <c r="B93" s="434"/>
      <c r="C93" s="268">
        <v>1</v>
      </c>
      <c r="D93" s="262"/>
      <c r="E93" s="346">
        <v>1</v>
      </c>
      <c r="F93" s="346"/>
      <c r="G93" s="262">
        <v>1</v>
      </c>
      <c r="H93" s="262"/>
      <c r="I93" s="347">
        <v>1</v>
      </c>
      <c r="J93" s="347"/>
      <c r="K93" s="262">
        <v>1</v>
      </c>
      <c r="L93" s="262"/>
      <c r="M93" s="346">
        <v>1</v>
      </c>
      <c r="N93" s="346"/>
      <c r="O93" s="262">
        <v>0</v>
      </c>
      <c r="P93" s="262"/>
      <c r="Q93" s="347">
        <v>0</v>
      </c>
      <c r="R93" s="347"/>
      <c r="S93" s="377" t="s">
        <v>130</v>
      </c>
      <c r="T93" s="378"/>
      <c r="U93" s="383"/>
      <c r="V93" s="384"/>
      <c r="W93" s="13"/>
      <c r="X93" s="13"/>
      <c r="Y93" s="13"/>
      <c r="Z93" s="13"/>
      <c r="AA93" s="13"/>
      <c r="AB93" s="13"/>
      <c r="AC93" s="13"/>
      <c r="AD93" s="13"/>
      <c r="AE93" s="13"/>
      <c r="AF93" s="13"/>
    </row>
    <row r="94" spans="1:32" ht="18" customHeight="1" thickBot="1">
      <c r="A94" s="356" t="s">
        <v>90</v>
      </c>
      <c r="B94" s="357"/>
      <c r="C94" s="357"/>
      <c r="D94" s="357"/>
      <c r="E94" s="357"/>
      <c r="F94" s="357"/>
      <c r="G94" s="357"/>
      <c r="H94" s="357"/>
      <c r="I94" s="357"/>
      <c r="J94" s="357"/>
      <c r="K94" s="357"/>
      <c r="L94" s="357"/>
      <c r="M94" s="357"/>
      <c r="N94" s="357"/>
      <c r="O94" s="357"/>
      <c r="P94" s="357"/>
      <c r="Q94" s="357"/>
      <c r="R94" s="357"/>
      <c r="S94" s="357"/>
      <c r="T94" s="357"/>
      <c r="U94" s="357"/>
      <c r="V94" s="358"/>
      <c r="W94" s="13"/>
      <c r="X94" s="13"/>
      <c r="Y94" s="13"/>
      <c r="Z94" s="13"/>
      <c r="AA94" s="13"/>
      <c r="AB94" s="13"/>
      <c r="AC94" s="13"/>
      <c r="AD94" s="13"/>
      <c r="AE94" s="13"/>
      <c r="AF94" s="13"/>
    </row>
    <row r="95" spans="1:32" ht="15.75" customHeight="1" thickBot="1">
      <c r="A95" s="371" t="s">
        <v>0</v>
      </c>
      <c r="B95" s="372"/>
      <c r="C95" s="351" t="s">
        <v>63</v>
      </c>
      <c r="D95" s="352"/>
      <c r="E95" s="352"/>
      <c r="F95" s="352"/>
      <c r="G95" s="352"/>
      <c r="H95" s="352"/>
      <c r="I95" s="352"/>
      <c r="J95" s="352"/>
      <c r="K95" s="352"/>
      <c r="L95" s="352"/>
      <c r="M95" s="352"/>
      <c r="N95" s="352"/>
      <c r="O95" s="352"/>
      <c r="P95" s="352"/>
      <c r="Q95" s="352"/>
      <c r="R95" s="352"/>
      <c r="S95" s="352"/>
      <c r="T95" s="353"/>
      <c r="U95" s="349" t="s">
        <v>64</v>
      </c>
      <c r="V95" s="350"/>
      <c r="W95" s="13"/>
      <c r="X95" s="13"/>
      <c r="Y95" s="13"/>
      <c r="Z95" s="13"/>
      <c r="AA95" s="13"/>
      <c r="AB95" s="13"/>
      <c r="AC95" s="13"/>
      <c r="AD95" s="13"/>
      <c r="AE95" s="13"/>
      <c r="AF95" s="13"/>
    </row>
    <row r="96" spans="1:32" ht="15" customHeight="1">
      <c r="A96" s="373"/>
      <c r="B96" s="374"/>
      <c r="C96" s="385" t="s">
        <v>91</v>
      </c>
      <c r="D96" s="386"/>
      <c r="E96" s="386"/>
      <c r="F96" s="386"/>
      <c r="G96" s="386"/>
      <c r="H96" s="386"/>
      <c r="I96" s="386"/>
      <c r="J96" s="386"/>
      <c r="K96" s="386" t="s">
        <v>92</v>
      </c>
      <c r="L96" s="386"/>
      <c r="M96" s="386"/>
      <c r="N96" s="386"/>
      <c r="O96" s="386"/>
      <c r="P96" s="386"/>
      <c r="Q96" s="386"/>
      <c r="R96" s="386"/>
      <c r="S96" s="393" t="s">
        <v>93</v>
      </c>
      <c r="T96" s="393"/>
      <c r="U96" s="387" t="s">
        <v>69</v>
      </c>
      <c r="V96" s="388"/>
      <c r="W96" s="13"/>
      <c r="X96" s="13"/>
      <c r="Y96" s="13"/>
      <c r="Z96" s="13"/>
      <c r="AA96" s="13"/>
      <c r="AB96" s="13"/>
      <c r="AC96" s="13"/>
      <c r="AD96" s="13"/>
      <c r="AE96" s="13"/>
      <c r="AF96" s="13"/>
    </row>
    <row r="97" spans="1:32" ht="45.75" customHeight="1" thickBot="1">
      <c r="A97" s="375"/>
      <c r="B97" s="376"/>
      <c r="C97" s="394" t="s">
        <v>88</v>
      </c>
      <c r="D97" s="361"/>
      <c r="E97" s="361" t="s">
        <v>89</v>
      </c>
      <c r="F97" s="361"/>
      <c r="G97" s="361" t="s">
        <v>117</v>
      </c>
      <c r="H97" s="361"/>
      <c r="I97" s="361" t="s">
        <v>118</v>
      </c>
      <c r="J97" s="361"/>
      <c r="K97" s="361" t="s">
        <v>88</v>
      </c>
      <c r="L97" s="361"/>
      <c r="M97" s="361" t="s">
        <v>89</v>
      </c>
      <c r="N97" s="361"/>
      <c r="O97" s="361" t="s">
        <v>117</v>
      </c>
      <c r="P97" s="361"/>
      <c r="Q97" s="361" t="s">
        <v>118</v>
      </c>
      <c r="R97" s="361"/>
      <c r="S97" s="361"/>
      <c r="T97" s="361"/>
      <c r="U97" s="389"/>
      <c r="V97" s="366"/>
      <c r="W97" s="13"/>
      <c r="X97" s="13"/>
      <c r="Y97" s="13"/>
      <c r="Z97" s="13"/>
      <c r="AA97" s="13"/>
      <c r="AB97" s="13"/>
      <c r="AC97" s="13"/>
      <c r="AD97" s="13"/>
      <c r="AE97" s="13"/>
      <c r="AF97" s="13"/>
    </row>
    <row r="98" spans="1:32" ht="12" customHeight="1">
      <c r="A98" s="437" t="s">
        <v>103</v>
      </c>
      <c r="B98" s="438"/>
      <c r="C98" s="266">
        <v>3</v>
      </c>
      <c r="D98" s="263"/>
      <c r="E98" s="269">
        <v>3</v>
      </c>
      <c r="F98" s="269"/>
      <c r="G98" s="263">
        <v>1</v>
      </c>
      <c r="H98" s="263"/>
      <c r="I98" s="348">
        <v>1</v>
      </c>
      <c r="J98" s="348"/>
      <c r="K98" s="263">
        <v>3</v>
      </c>
      <c r="L98" s="263"/>
      <c r="M98" s="269">
        <v>3</v>
      </c>
      <c r="N98" s="269"/>
      <c r="O98" s="263">
        <v>1</v>
      </c>
      <c r="P98" s="263"/>
      <c r="Q98" s="348">
        <v>1</v>
      </c>
      <c r="R98" s="348"/>
      <c r="S98" s="367" t="s">
        <v>130</v>
      </c>
      <c r="T98" s="367"/>
      <c r="U98" s="390" t="s">
        <v>133</v>
      </c>
      <c r="V98" s="380"/>
      <c r="W98" s="13"/>
      <c r="X98" s="13"/>
      <c r="Y98" s="13"/>
      <c r="Z98" s="13"/>
      <c r="AA98" s="13"/>
      <c r="AB98" s="13"/>
      <c r="AC98" s="13"/>
      <c r="AD98" s="13"/>
      <c r="AE98" s="13"/>
      <c r="AF98" s="13"/>
    </row>
    <row r="99" spans="1:32" ht="12" customHeight="1">
      <c r="A99" s="435" t="s">
        <v>46</v>
      </c>
      <c r="B99" s="436"/>
      <c r="C99" s="267">
        <v>6</v>
      </c>
      <c r="D99" s="261"/>
      <c r="E99" s="270">
        <v>6</v>
      </c>
      <c r="F99" s="270"/>
      <c r="G99" s="261">
        <v>2</v>
      </c>
      <c r="H99" s="261"/>
      <c r="I99" s="270">
        <v>2</v>
      </c>
      <c r="J99" s="270"/>
      <c r="K99" s="261">
        <v>6</v>
      </c>
      <c r="L99" s="261"/>
      <c r="M99" s="270">
        <v>6</v>
      </c>
      <c r="N99" s="270"/>
      <c r="O99" s="261">
        <v>1</v>
      </c>
      <c r="P99" s="261"/>
      <c r="Q99" s="270">
        <v>1</v>
      </c>
      <c r="R99" s="270"/>
      <c r="S99" s="369" t="s">
        <v>130</v>
      </c>
      <c r="T99" s="369"/>
      <c r="U99" s="391"/>
      <c r="V99" s="382"/>
      <c r="W99" s="13"/>
      <c r="X99" s="13"/>
      <c r="Y99" s="13"/>
      <c r="Z99" s="13"/>
      <c r="AA99" s="13"/>
      <c r="AB99" s="13"/>
      <c r="AC99" s="13"/>
      <c r="AD99" s="13"/>
      <c r="AE99" s="13"/>
      <c r="AF99" s="13"/>
    </row>
    <row r="100" spans="1:32" ht="12" customHeight="1">
      <c r="A100" s="435" t="s">
        <v>43</v>
      </c>
      <c r="B100" s="436"/>
      <c r="C100" s="267">
        <v>4</v>
      </c>
      <c r="D100" s="261"/>
      <c r="E100" s="271">
        <v>4</v>
      </c>
      <c r="F100" s="271"/>
      <c r="G100" s="261">
        <v>1</v>
      </c>
      <c r="H100" s="261"/>
      <c r="I100" s="270">
        <v>1</v>
      </c>
      <c r="J100" s="270"/>
      <c r="K100" s="261">
        <v>4</v>
      </c>
      <c r="L100" s="261"/>
      <c r="M100" s="271">
        <v>4</v>
      </c>
      <c r="N100" s="271"/>
      <c r="O100" s="261">
        <v>0</v>
      </c>
      <c r="P100" s="261"/>
      <c r="Q100" s="270">
        <v>0</v>
      </c>
      <c r="R100" s="270"/>
      <c r="S100" s="369" t="s">
        <v>130</v>
      </c>
      <c r="T100" s="369"/>
      <c r="U100" s="391"/>
      <c r="V100" s="382"/>
      <c r="W100" s="13"/>
      <c r="X100" s="13"/>
      <c r="Y100" s="13"/>
      <c r="Z100" s="13"/>
      <c r="AA100" s="13"/>
      <c r="AB100" s="13"/>
      <c r="AC100" s="13"/>
      <c r="AD100" s="13"/>
      <c r="AE100" s="13"/>
      <c r="AF100" s="13"/>
    </row>
    <row r="101" spans="1:32" ht="12" customHeight="1" thickBot="1">
      <c r="A101" s="433" t="s">
        <v>44</v>
      </c>
      <c r="B101" s="434"/>
      <c r="C101" s="268">
        <v>4</v>
      </c>
      <c r="D101" s="262"/>
      <c r="E101" s="346">
        <v>4</v>
      </c>
      <c r="F101" s="346"/>
      <c r="G101" s="262">
        <v>1</v>
      </c>
      <c r="H101" s="262"/>
      <c r="I101" s="347">
        <v>1</v>
      </c>
      <c r="J101" s="347"/>
      <c r="K101" s="262">
        <v>4</v>
      </c>
      <c r="L101" s="262"/>
      <c r="M101" s="346">
        <v>4</v>
      </c>
      <c r="N101" s="346"/>
      <c r="O101" s="262">
        <v>1</v>
      </c>
      <c r="P101" s="262"/>
      <c r="Q101" s="347">
        <v>1</v>
      </c>
      <c r="R101" s="347"/>
      <c r="S101" s="377" t="s">
        <v>130</v>
      </c>
      <c r="T101" s="377"/>
      <c r="U101" s="392"/>
      <c r="V101" s="384"/>
      <c r="W101" s="13"/>
      <c r="X101" s="13"/>
      <c r="Y101" s="13"/>
      <c r="Z101" s="13"/>
      <c r="AA101" s="13"/>
      <c r="AB101" s="13"/>
      <c r="AC101" s="13"/>
      <c r="AD101" s="13"/>
      <c r="AE101" s="13"/>
      <c r="AF101" s="13"/>
    </row>
    <row r="102" spans="1:32" ht="12" customHeight="1" thickBot="1">
      <c r="A102" s="11"/>
      <c r="B102" s="65"/>
      <c r="C102" s="12"/>
      <c r="D102" s="12"/>
      <c r="E102" s="9"/>
      <c r="F102" s="9"/>
      <c r="G102" s="5"/>
      <c r="H102" s="5"/>
      <c r="I102" s="5"/>
      <c r="J102" s="5"/>
      <c r="K102" s="5"/>
      <c r="L102" s="5"/>
      <c r="M102" s="5"/>
      <c r="N102" s="5"/>
      <c r="O102" s="5"/>
      <c r="P102" s="5"/>
      <c r="Q102" s="5"/>
      <c r="R102" s="5"/>
      <c r="S102" s="5"/>
      <c r="T102" s="5"/>
      <c r="U102" s="5"/>
      <c r="V102" s="13"/>
      <c r="W102" s="13"/>
      <c r="X102" s="13"/>
      <c r="Y102" s="13"/>
      <c r="Z102" s="13"/>
      <c r="AA102" s="13"/>
      <c r="AB102" s="13"/>
      <c r="AC102" s="13"/>
      <c r="AD102" s="13"/>
      <c r="AE102" s="13"/>
      <c r="AF102" s="13"/>
    </row>
    <row r="103" spans="1:32" ht="18" customHeight="1" thickBot="1">
      <c r="A103" s="453" t="s">
        <v>48</v>
      </c>
      <c r="B103" s="454"/>
      <c r="C103" s="454"/>
      <c r="D103" s="454"/>
      <c r="E103" s="454"/>
      <c r="F103" s="454"/>
      <c r="G103" s="454"/>
      <c r="H103" s="454"/>
      <c r="I103" s="454"/>
      <c r="J103" s="454"/>
      <c r="K103" s="454"/>
      <c r="L103" s="454"/>
      <c r="M103" s="454"/>
      <c r="N103" s="454"/>
      <c r="O103" s="454"/>
      <c r="P103" s="454"/>
      <c r="Q103" s="455"/>
      <c r="R103" s="128"/>
      <c r="S103" s="128"/>
      <c r="T103" s="128"/>
      <c r="U103" s="5"/>
      <c r="V103" s="13"/>
      <c r="W103" s="13"/>
      <c r="X103" s="13"/>
      <c r="Y103" s="13"/>
      <c r="Z103" s="13"/>
      <c r="AA103" s="13"/>
      <c r="AB103" s="13"/>
      <c r="AC103" s="13"/>
      <c r="AD103" s="13"/>
      <c r="AE103" s="13"/>
      <c r="AF103" s="13"/>
    </row>
    <row r="104" spans="1:32" ht="15.75" customHeight="1">
      <c r="A104" s="439" t="s">
        <v>0</v>
      </c>
      <c r="B104" s="440"/>
      <c r="C104" s="456" t="s">
        <v>73</v>
      </c>
      <c r="D104" s="457"/>
      <c r="E104" s="458"/>
      <c r="F104" s="468" t="s">
        <v>63</v>
      </c>
      <c r="G104" s="469"/>
      <c r="H104" s="469"/>
      <c r="I104" s="469"/>
      <c r="J104" s="469"/>
      <c r="K104" s="470"/>
      <c r="L104" s="471" t="s">
        <v>64</v>
      </c>
      <c r="M104" s="472"/>
      <c r="N104" s="472"/>
      <c r="O104" s="472"/>
      <c r="P104" s="472"/>
      <c r="Q104" s="473"/>
      <c r="R104" s="5"/>
      <c r="S104" s="5"/>
      <c r="T104" s="129"/>
      <c r="U104" s="5"/>
      <c r="V104" s="13"/>
      <c r="W104" s="13"/>
      <c r="X104" s="13"/>
      <c r="Y104" s="13"/>
      <c r="Z104" s="13"/>
      <c r="AA104" s="13"/>
      <c r="AB104" s="13"/>
      <c r="AC104" s="13"/>
      <c r="AD104" s="13"/>
      <c r="AE104" s="13"/>
      <c r="AF104" s="13"/>
    </row>
    <row r="105" spans="1:32" ht="16.5" customHeight="1">
      <c r="A105" s="441"/>
      <c r="B105" s="442"/>
      <c r="C105" s="459"/>
      <c r="D105" s="460"/>
      <c r="E105" s="461"/>
      <c r="F105" s="474" t="s">
        <v>74</v>
      </c>
      <c r="G105" s="475"/>
      <c r="H105" s="475" t="s">
        <v>75</v>
      </c>
      <c r="I105" s="475"/>
      <c r="J105" s="476" t="s">
        <v>94</v>
      </c>
      <c r="K105" s="477"/>
      <c r="L105" s="395" t="s">
        <v>76</v>
      </c>
      <c r="M105" s="396"/>
      <c r="N105" s="396" t="s">
        <v>77</v>
      </c>
      <c r="O105" s="396"/>
      <c r="P105" s="397" t="s">
        <v>69</v>
      </c>
      <c r="Q105" s="398"/>
      <c r="R105" s="5"/>
      <c r="S105" s="5"/>
      <c r="T105" s="5"/>
      <c r="U105" s="5"/>
      <c r="V105" s="13"/>
      <c r="W105" s="13"/>
      <c r="X105" s="13"/>
      <c r="Y105" s="13"/>
      <c r="Z105" s="13"/>
      <c r="AA105" s="13"/>
      <c r="AB105" s="13"/>
      <c r="AC105" s="13"/>
      <c r="AD105" s="13"/>
      <c r="AE105" s="13"/>
      <c r="AF105" s="13"/>
    </row>
    <row r="106" spans="1:32" ht="17.25" customHeight="1" thickBot="1">
      <c r="A106" s="443"/>
      <c r="B106" s="444"/>
      <c r="C106" s="462"/>
      <c r="D106" s="463"/>
      <c r="E106" s="464"/>
      <c r="F106" s="121" t="s">
        <v>78</v>
      </c>
      <c r="G106" s="134" t="s">
        <v>79</v>
      </c>
      <c r="H106" s="134" t="s">
        <v>78</v>
      </c>
      <c r="I106" s="134" t="s">
        <v>79</v>
      </c>
      <c r="J106" s="478"/>
      <c r="K106" s="479"/>
      <c r="L106" s="124" t="s">
        <v>78</v>
      </c>
      <c r="M106" s="133" t="s">
        <v>79</v>
      </c>
      <c r="N106" s="133" t="s">
        <v>78</v>
      </c>
      <c r="O106" s="133" t="s">
        <v>79</v>
      </c>
      <c r="P106" s="389"/>
      <c r="Q106" s="366"/>
      <c r="R106" s="5"/>
      <c r="S106" s="5"/>
      <c r="T106" s="5"/>
      <c r="U106" s="5"/>
      <c r="V106" s="13"/>
      <c r="W106" s="13"/>
      <c r="X106" s="13"/>
      <c r="Y106" s="13"/>
      <c r="Z106" s="13"/>
      <c r="AA106" s="13"/>
      <c r="AB106" s="13"/>
      <c r="AC106" s="13"/>
      <c r="AD106" s="13"/>
      <c r="AE106" s="13"/>
      <c r="AF106" s="13"/>
    </row>
    <row r="107" spans="1:32" ht="12" customHeight="1">
      <c r="A107" s="447" t="s">
        <v>80</v>
      </c>
      <c r="B107" s="448"/>
      <c r="C107" s="465" t="s">
        <v>81</v>
      </c>
      <c r="D107" s="466"/>
      <c r="E107" s="467"/>
      <c r="F107" s="117">
        <v>18</v>
      </c>
      <c r="G107" s="118">
        <v>18</v>
      </c>
      <c r="H107" s="42">
        <v>23</v>
      </c>
      <c r="I107" s="118">
        <v>23</v>
      </c>
      <c r="J107" s="272" t="s">
        <v>130</v>
      </c>
      <c r="K107" s="273"/>
      <c r="L107" s="125">
        <v>5</v>
      </c>
      <c r="M107" s="119">
        <v>5</v>
      </c>
      <c r="N107" s="132">
        <v>2</v>
      </c>
      <c r="O107" s="119">
        <v>2</v>
      </c>
      <c r="P107" s="272" t="s">
        <v>130</v>
      </c>
      <c r="Q107" s="273"/>
      <c r="R107" s="5"/>
      <c r="S107" s="5"/>
      <c r="T107" s="5"/>
      <c r="U107" s="5"/>
      <c r="V107" s="13"/>
      <c r="W107" s="13"/>
      <c r="X107" s="13"/>
      <c r="Y107" s="13"/>
      <c r="Z107" s="13"/>
      <c r="AA107" s="13"/>
      <c r="AB107" s="13"/>
      <c r="AC107" s="13"/>
      <c r="AD107" s="13"/>
      <c r="AE107" s="13"/>
      <c r="AF107" s="13"/>
    </row>
    <row r="108" spans="1:32" ht="12" customHeight="1">
      <c r="A108" s="447"/>
      <c r="B108" s="448"/>
      <c r="C108" s="278" t="s">
        <v>82</v>
      </c>
      <c r="D108" s="279"/>
      <c r="E108" s="280"/>
      <c r="F108" s="26">
        <v>2</v>
      </c>
      <c r="G108" s="27">
        <v>2</v>
      </c>
      <c r="H108" s="28">
        <v>2</v>
      </c>
      <c r="I108" s="27">
        <v>2</v>
      </c>
      <c r="J108" s="274"/>
      <c r="K108" s="275"/>
      <c r="L108" s="126">
        <v>0</v>
      </c>
      <c r="M108" s="33">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7"/>
      <c r="B109" s="448"/>
      <c r="C109" s="278" t="s">
        <v>83</v>
      </c>
      <c r="D109" s="279"/>
      <c r="E109" s="280"/>
      <c r="F109" s="26">
        <v>3</v>
      </c>
      <c r="G109" s="29">
        <v>3</v>
      </c>
      <c r="H109" s="28">
        <v>4</v>
      </c>
      <c r="I109" s="29">
        <v>4</v>
      </c>
      <c r="J109" s="274"/>
      <c r="K109" s="275"/>
      <c r="L109" s="126">
        <v>1</v>
      </c>
      <c r="M109" s="34">
        <v>1</v>
      </c>
      <c r="N109" s="130">
        <v>0</v>
      </c>
      <c r="O109" s="34">
        <v>0</v>
      </c>
      <c r="P109" s="274"/>
      <c r="Q109" s="275"/>
      <c r="R109" s="5"/>
      <c r="S109" s="5"/>
      <c r="T109" s="5"/>
      <c r="U109" s="5"/>
      <c r="V109" s="13"/>
      <c r="W109" s="13"/>
      <c r="X109" s="13"/>
      <c r="Y109" s="13"/>
      <c r="Z109" s="13"/>
      <c r="AA109" s="13"/>
      <c r="AB109" s="13"/>
      <c r="AC109" s="13"/>
      <c r="AD109" s="13"/>
      <c r="AE109" s="13"/>
      <c r="AF109" s="13"/>
    </row>
    <row r="110" spans="1:32" ht="12" customHeight="1">
      <c r="A110" s="451"/>
      <c r="B110" s="452"/>
      <c r="C110" s="281" t="s">
        <v>84</v>
      </c>
      <c r="D110" s="282"/>
      <c r="E110" s="283"/>
      <c r="F110" s="26">
        <v>2</v>
      </c>
      <c r="G110" s="29">
        <v>2</v>
      </c>
      <c r="H110" s="28">
        <v>2</v>
      </c>
      <c r="I110" s="29">
        <v>2</v>
      </c>
      <c r="J110" s="274"/>
      <c r="K110" s="275"/>
      <c r="L110" s="126">
        <v>0</v>
      </c>
      <c r="M110" s="34">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5" t="s">
        <v>85</v>
      </c>
      <c r="B111" s="446"/>
      <c r="C111" s="281" t="s">
        <v>81</v>
      </c>
      <c r="D111" s="282"/>
      <c r="E111" s="283"/>
      <c r="F111" s="26">
        <v>4</v>
      </c>
      <c r="G111" s="29">
        <v>4</v>
      </c>
      <c r="H111" s="28">
        <v>4</v>
      </c>
      <c r="I111" s="29">
        <v>4</v>
      </c>
      <c r="J111" s="274" t="s">
        <v>130</v>
      </c>
      <c r="K111" s="275"/>
      <c r="L111" s="126">
        <v>0</v>
      </c>
      <c r="M111" s="34">
        <v>0</v>
      </c>
      <c r="N111" s="130">
        <v>0</v>
      </c>
      <c r="O111" s="34">
        <v>0</v>
      </c>
      <c r="P111" s="274" t="s">
        <v>133</v>
      </c>
      <c r="Q111" s="275"/>
      <c r="R111" s="5"/>
      <c r="S111" s="5"/>
      <c r="T111" s="5"/>
      <c r="U111" s="5"/>
      <c r="V111" s="13"/>
      <c r="W111" s="13"/>
      <c r="X111" s="13"/>
      <c r="Y111" s="13"/>
      <c r="Z111" s="13"/>
      <c r="AA111" s="13"/>
      <c r="AB111" s="13"/>
      <c r="AC111" s="13"/>
      <c r="AD111" s="13"/>
      <c r="AE111" s="13"/>
      <c r="AF111" s="13"/>
    </row>
    <row r="112" spans="1:32" ht="12" customHeight="1">
      <c r="A112" s="447"/>
      <c r="B112" s="448"/>
      <c r="C112" s="278" t="s">
        <v>82</v>
      </c>
      <c r="D112" s="279"/>
      <c r="E112" s="280"/>
      <c r="F112" s="26">
        <v>0</v>
      </c>
      <c r="G112" s="27">
        <v>0</v>
      </c>
      <c r="H112" s="28">
        <v>0</v>
      </c>
      <c r="I112" s="27">
        <v>0</v>
      </c>
      <c r="J112" s="274"/>
      <c r="K112" s="275"/>
      <c r="L112" s="126">
        <v>0</v>
      </c>
      <c r="M112" s="33">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7"/>
      <c r="B113" s="448"/>
      <c r="C113" s="278" t="s">
        <v>83</v>
      </c>
      <c r="D113" s="279"/>
      <c r="E113" s="280"/>
      <c r="F113" s="26">
        <v>1</v>
      </c>
      <c r="G113" s="29">
        <v>1</v>
      </c>
      <c r="H113" s="28">
        <v>1</v>
      </c>
      <c r="I113" s="29">
        <v>1</v>
      </c>
      <c r="J113" s="274"/>
      <c r="K113" s="275"/>
      <c r="L113" s="126">
        <v>0</v>
      </c>
      <c r="M113" s="34">
        <v>0</v>
      </c>
      <c r="N113" s="130">
        <v>0</v>
      </c>
      <c r="O113" s="34">
        <v>0</v>
      </c>
      <c r="P113" s="274"/>
      <c r="Q113" s="275"/>
      <c r="R113" s="5"/>
      <c r="S113" s="5"/>
      <c r="T113" s="5"/>
      <c r="U113" s="5"/>
      <c r="V113" s="13"/>
      <c r="W113" s="13"/>
      <c r="X113" s="13"/>
      <c r="Y113" s="13"/>
      <c r="Z113" s="13"/>
      <c r="AA113" s="13"/>
      <c r="AB113" s="13"/>
      <c r="AC113" s="13"/>
      <c r="AD113" s="13"/>
      <c r="AE113" s="13"/>
      <c r="AF113" s="13"/>
    </row>
    <row r="114" spans="1:32" ht="12" customHeight="1">
      <c r="A114" s="451"/>
      <c r="B114" s="452"/>
      <c r="C114" s="281" t="s">
        <v>84</v>
      </c>
      <c r="D114" s="282"/>
      <c r="E114" s="283"/>
      <c r="F114" s="26">
        <v>0</v>
      </c>
      <c r="G114" s="29">
        <v>0</v>
      </c>
      <c r="H114" s="28">
        <v>0</v>
      </c>
      <c r="I114" s="29">
        <v>0</v>
      </c>
      <c r="J114" s="274"/>
      <c r="K114" s="275"/>
      <c r="L114" s="126">
        <v>0</v>
      </c>
      <c r="M114" s="34">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45" t="s">
        <v>86</v>
      </c>
      <c r="B115" s="446"/>
      <c r="C115" s="281" t="s">
        <v>81</v>
      </c>
      <c r="D115" s="282"/>
      <c r="E115" s="283"/>
      <c r="F115" s="26">
        <v>10</v>
      </c>
      <c r="G115" s="29">
        <v>10</v>
      </c>
      <c r="H115" s="28">
        <v>11</v>
      </c>
      <c r="I115" s="29">
        <v>11</v>
      </c>
      <c r="J115" s="274" t="s">
        <v>130</v>
      </c>
      <c r="K115" s="275"/>
      <c r="L115" s="126">
        <v>1</v>
      </c>
      <c r="M115" s="34">
        <v>1</v>
      </c>
      <c r="N115" s="130">
        <v>0</v>
      </c>
      <c r="O115" s="34">
        <v>0</v>
      </c>
      <c r="P115" s="274" t="s">
        <v>133</v>
      </c>
      <c r="Q115" s="275"/>
      <c r="R115" s="5"/>
      <c r="S115" s="5"/>
      <c r="T115" s="5"/>
      <c r="U115" s="5"/>
      <c r="V115" s="13"/>
      <c r="W115" s="13"/>
      <c r="X115" s="13"/>
      <c r="Y115" s="13"/>
      <c r="Z115" s="13"/>
      <c r="AA115" s="13"/>
      <c r="AB115" s="13"/>
      <c r="AC115" s="13"/>
      <c r="AD115" s="13"/>
      <c r="AE115" s="13"/>
      <c r="AF115" s="13"/>
    </row>
    <row r="116" spans="1:32" ht="12" customHeight="1">
      <c r="A116" s="447"/>
      <c r="B116" s="448"/>
      <c r="C116" s="278" t="s">
        <v>82</v>
      </c>
      <c r="D116" s="279"/>
      <c r="E116" s="280"/>
      <c r="F116" s="26">
        <v>1</v>
      </c>
      <c r="G116" s="27">
        <v>1</v>
      </c>
      <c r="H116" s="28">
        <v>1</v>
      </c>
      <c r="I116" s="27">
        <v>1</v>
      </c>
      <c r="J116" s="274"/>
      <c r="K116" s="275"/>
      <c r="L116" s="126">
        <v>0</v>
      </c>
      <c r="M116" s="33">
        <v>0</v>
      </c>
      <c r="N116" s="130">
        <v>0</v>
      </c>
      <c r="O116" s="34">
        <v>0</v>
      </c>
      <c r="P116" s="274"/>
      <c r="Q116" s="275"/>
      <c r="R116" s="5"/>
      <c r="S116" s="5"/>
      <c r="T116" s="5"/>
      <c r="U116" s="5"/>
      <c r="V116" s="13"/>
      <c r="W116" s="13"/>
      <c r="X116" s="13"/>
      <c r="Y116" s="13"/>
      <c r="Z116" s="13"/>
      <c r="AA116" s="13"/>
      <c r="AB116" s="13"/>
      <c r="AC116" s="13"/>
      <c r="AD116" s="13"/>
      <c r="AE116" s="13"/>
      <c r="AF116" s="13"/>
    </row>
    <row r="117" spans="1:32" ht="12" customHeight="1">
      <c r="A117" s="451"/>
      <c r="B117" s="452"/>
      <c r="C117" s="278" t="s">
        <v>83</v>
      </c>
      <c r="D117" s="279"/>
      <c r="E117" s="280"/>
      <c r="F117" s="26">
        <v>2</v>
      </c>
      <c r="G117" s="29">
        <v>2</v>
      </c>
      <c r="H117" s="28">
        <v>2</v>
      </c>
      <c r="I117" s="29">
        <v>2</v>
      </c>
      <c r="J117" s="274"/>
      <c r="K117" s="275"/>
      <c r="L117" s="126">
        <v>0</v>
      </c>
      <c r="M117" s="34">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5" t="s">
        <v>87</v>
      </c>
      <c r="B118" s="446"/>
      <c r="C118" s="281" t="s">
        <v>81</v>
      </c>
      <c r="D118" s="282"/>
      <c r="E118" s="283"/>
      <c r="F118" s="26">
        <v>9</v>
      </c>
      <c r="G118" s="29">
        <v>9</v>
      </c>
      <c r="H118" s="28">
        <v>9</v>
      </c>
      <c r="I118" s="29">
        <v>9</v>
      </c>
      <c r="J118" s="274" t="s">
        <v>130</v>
      </c>
      <c r="K118" s="275"/>
      <c r="L118" s="126">
        <v>0</v>
      </c>
      <c r="M118" s="34">
        <v>0</v>
      </c>
      <c r="N118" s="130">
        <v>0</v>
      </c>
      <c r="O118" s="34">
        <v>0</v>
      </c>
      <c r="P118" s="274" t="s">
        <v>133</v>
      </c>
      <c r="Q118" s="275"/>
      <c r="R118" s="5"/>
      <c r="S118" s="5"/>
      <c r="T118" s="5"/>
      <c r="U118" s="5"/>
      <c r="V118" s="13"/>
      <c r="W118" s="13"/>
      <c r="X118" s="13"/>
      <c r="Y118" s="13"/>
      <c r="Z118" s="13"/>
      <c r="AA118" s="13"/>
      <c r="AB118" s="13"/>
      <c r="AC118" s="13"/>
      <c r="AD118" s="13"/>
      <c r="AE118" s="13"/>
      <c r="AF118" s="13"/>
    </row>
    <row r="119" spans="1:32" ht="12" customHeight="1">
      <c r="A119" s="447"/>
      <c r="B119" s="448"/>
      <c r="C119" s="278" t="s">
        <v>82</v>
      </c>
      <c r="D119" s="279"/>
      <c r="E119" s="280"/>
      <c r="F119" s="26">
        <v>1</v>
      </c>
      <c r="G119" s="27">
        <v>1</v>
      </c>
      <c r="H119" s="28">
        <v>1</v>
      </c>
      <c r="I119" s="27">
        <v>1</v>
      </c>
      <c r="J119" s="274"/>
      <c r="K119" s="275"/>
      <c r="L119" s="126">
        <v>0</v>
      </c>
      <c r="M119" s="33">
        <v>0</v>
      </c>
      <c r="N119" s="130">
        <v>0</v>
      </c>
      <c r="O119" s="34">
        <v>0</v>
      </c>
      <c r="P119" s="274"/>
      <c r="Q119" s="275"/>
      <c r="R119" s="5"/>
      <c r="S119" s="5"/>
      <c r="T119" s="5"/>
      <c r="U119" s="5"/>
      <c r="V119" s="13"/>
      <c r="W119" s="13"/>
      <c r="X119" s="13"/>
      <c r="Y119" s="13"/>
      <c r="Z119" s="13"/>
      <c r="AA119" s="13"/>
      <c r="AB119" s="13"/>
      <c r="AC119" s="13"/>
      <c r="AD119" s="13"/>
      <c r="AE119" s="13"/>
      <c r="AF119" s="13"/>
    </row>
    <row r="120" spans="1:32" ht="12" customHeight="1">
      <c r="A120" s="447"/>
      <c r="B120" s="448"/>
      <c r="C120" s="278" t="s">
        <v>83</v>
      </c>
      <c r="D120" s="279"/>
      <c r="E120" s="280"/>
      <c r="F120" s="26">
        <v>1</v>
      </c>
      <c r="G120" s="29">
        <v>1</v>
      </c>
      <c r="H120" s="28">
        <v>1</v>
      </c>
      <c r="I120" s="29">
        <v>1</v>
      </c>
      <c r="J120" s="274"/>
      <c r="K120" s="275"/>
      <c r="L120" s="126">
        <v>0</v>
      </c>
      <c r="M120" s="34">
        <v>0</v>
      </c>
      <c r="N120" s="130">
        <v>0</v>
      </c>
      <c r="O120" s="34">
        <v>0</v>
      </c>
      <c r="P120" s="274"/>
      <c r="Q120" s="275"/>
      <c r="R120" s="5"/>
      <c r="S120" s="5"/>
      <c r="T120" s="5"/>
      <c r="U120" s="5"/>
      <c r="V120" s="13"/>
      <c r="W120" s="13"/>
      <c r="X120" s="13"/>
      <c r="Y120" s="13"/>
      <c r="Z120" s="13"/>
      <c r="AA120" s="13"/>
      <c r="AB120" s="13"/>
      <c r="AC120" s="13"/>
      <c r="AD120" s="13"/>
      <c r="AE120" s="13"/>
      <c r="AF120" s="13"/>
    </row>
    <row r="121" spans="1:32" ht="12" customHeight="1" thickBot="1">
      <c r="A121" s="449"/>
      <c r="B121" s="450"/>
      <c r="C121" s="287" t="s">
        <v>84</v>
      </c>
      <c r="D121" s="288"/>
      <c r="E121" s="289"/>
      <c r="F121" s="30">
        <v>2</v>
      </c>
      <c r="G121" s="31">
        <v>2</v>
      </c>
      <c r="H121" s="32">
        <v>2</v>
      </c>
      <c r="I121" s="31">
        <v>2</v>
      </c>
      <c r="J121" s="276"/>
      <c r="K121" s="277"/>
      <c r="L121" s="127">
        <v>0</v>
      </c>
      <c r="M121" s="35">
        <v>0</v>
      </c>
      <c r="N121" s="131">
        <v>0</v>
      </c>
      <c r="O121" s="35">
        <v>0</v>
      </c>
      <c r="P121" s="276"/>
      <c r="Q121" s="277"/>
      <c r="R121" s="5"/>
      <c r="S121" s="5"/>
      <c r="T121" s="5"/>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row r="128" spans="1:32">
      <c r="Q128" s="10"/>
      <c r="R128" s="10"/>
      <c r="S128" s="10"/>
      <c r="T128" s="10"/>
    </row>
    <row r="129" spans="17:20">
      <c r="Q129" s="10"/>
      <c r="R129" s="10"/>
      <c r="S129" s="10"/>
      <c r="T129" s="10"/>
    </row>
  </sheetData>
  <mergeCells count="277">
    <mergeCell ref="A118:B121"/>
    <mergeCell ref="C118:E118"/>
    <mergeCell ref="J118:K121"/>
    <mergeCell ref="P118:Q121"/>
    <mergeCell ref="C119:E119"/>
    <mergeCell ref="C120:E120"/>
    <mergeCell ref="C121:E121"/>
    <mergeCell ref="A115:B117"/>
    <mergeCell ref="C115:E115"/>
    <mergeCell ref="J115:K117"/>
    <mergeCell ref="P115:Q117"/>
    <mergeCell ref="C116:E116"/>
    <mergeCell ref="C117:E117"/>
    <mergeCell ref="A107:B110"/>
    <mergeCell ref="C107:E107"/>
    <mergeCell ref="J107:K110"/>
    <mergeCell ref="P107:Q110"/>
    <mergeCell ref="C108:E108"/>
    <mergeCell ref="C109:E109"/>
    <mergeCell ref="C110:E110"/>
    <mergeCell ref="A111:B114"/>
    <mergeCell ref="C111:E111"/>
    <mergeCell ref="J111:K114"/>
    <mergeCell ref="P111:Q114"/>
    <mergeCell ref="C112:E112"/>
    <mergeCell ref="C113:E113"/>
    <mergeCell ref="C114:E114"/>
    <mergeCell ref="A103:Q103"/>
    <mergeCell ref="A104:B106"/>
    <mergeCell ref="C104:E106"/>
    <mergeCell ref="F104:K104"/>
    <mergeCell ref="L104:Q104"/>
    <mergeCell ref="F105:G105"/>
    <mergeCell ref="H105:I105"/>
    <mergeCell ref="J105:K106"/>
    <mergeCell ref="L105:M105"/>
    <mergeCell ref="N105:O105"/>
    <mergeCell ref="P105:Q106"/>
    <mergeCell ref="A101:B101"/>
    <mergeCell ref="C101:D101"/>
    <mergeCell ref="E101:F101"/>
    <mergeCell ref="G101:H101"/>
    <mergeCell ref="I101:J101"/>
    <mergeCell ref="K101:L101"/>
    <mergeCell ref="A100:B100"/>
    <mergeCell ref="C100:D100"/>
    <mergeCell ref="E100:F100"/>
    <mergeCell ref="G100:H100"/>
    <mergeCell ref="I100:J100"/>
    <mergeCell ref="K100:L100"/>
    <mergeCell ref="A99:B99"/>
    <mergeCell ref="C99:D99"/>
    <mergeCell ref="E99:F99"/>
    <mergeCell ref="G99:H99"/>
    <mergeCell ref="I99:J99"/>
    <mergeCell ref="K99:L99"/>
    <mergeCell ref="K98:L98"/>
    <mergeCell ref="M98:N98"/>
    <mergeCell ref="O98:P98"/>
    <mergeCell ref="A98:B98"/>
    <mergeCell ref="C98:D98"/>
    <mergeCell ref="E98:F98"/>
    <mergeCell ref="G98:H98"/>
    <mergeCell ref="Q98:R98"/>
    <mergeCell ref="S98:T98"/>
    <mergeCell ref="U98:V101"/>
    <mergeCell ref="M99:N99"/>
    <mergeCell ref="O99:P99"/>
    <mergeCell ref="Q99:R99"/>
    <mergeCell ref="S99:T99"/>
    <mergeCell ref="I97:J97"/>
    <mergeCell ref="K97:L97"/>
    <mergeCell ref="M97:N97"/>
    <mergeCell ref="O97:P97"/>
    <mergeCell ref="Q97:R97"/>
    <mergeCell ref="I98:J98"/>
    <mergeCell ref="M100:N100"/>
    <mergeCell ref="O100:P100"/>
    <mergeCell ref="Q100:R100"/>
    <mergeCell ref="S100:T100"/>
    <mergeCell ref="M101:N101"/>
    <mergeCell ref="O101:P101"/>
    <mergeCell ref="Q101:R101"/>
    <mergeCell ref="S101:T101"/>
    <mergeCell ref="A95:B97"/>
    <mergeCell ref="C95:T95"/>
    <mergeCell ref="U95:V95"/>
    <mergeCell ref="C96:J96"/>
    <mergeCell ref="K96:R96"/>
    <mergeCell ref="S96:T97"/>
    <mergeCell ref="U96:V97"/>
    <mergeCell ref="C97:D97"/>
    <mergeCell ref="E97:F97"/>
    <mergeCell ref="G97:H97"/>
    <mergeCell ref="A94:V94"/>
    <mergeCell ref="K92:L92"/>
    <mergeCell ref="M92:N92"/>
    <mergeCell ref="O92:P92"/>
    <mergeCell ref="Q92:R92"/>
    <mergeCell ref="S92:T92"/>
    <mergeCell ref="A93:B93"/>
    <mergeCell ref="C93:D93"/>
    <mergeCell ref="E93:F93"/>
    <mergeCell ref="G93:H93"/>
    <mergeCell ref="I93:J93"/>
    <mergeCell ref="S91:T91"/>
    <mergeCell ref="A92:B92"/>
    <mergeCell ref="C92:D92"/>
    <mergeCell ref="E92:F92"/>
    <mergeCell ref="G92:H92"/>
    <mergeCell ref="I92:J92"/>
    <mergeCell ref="K93:L93"/>
    <mergeCell ref="M93:N93"/>
    <mergeCell ref="O93:P93"/>
    <mergeCell ref="Q93:R93"/>
    <mergeCell ref="S93:T93"/>
    <mergeCell ref="A91:B91"/>
    <mergeCell ref="C91:D91"/>
    <mergeCell ref="E91:F91"/>
    <mergeCell ref="G91:H91"/>
    <mergeCell ref="I91:J91"/>
    <mergeCell ref="K91:L91"/>
    <mergeCell ref="M91:N91"/>
    <mergeCell ref="O91:P91"/>
    <mergeCell ref="Q91:R91"/>
    <mergeCell ref="S89:T89"/>
    <mergeCell ref="A90:B90"/>
    <mergeCell ref="C90:D90"/>
    <mergeCell ref="E90:F90"/>
    <mergeCell ref="G90:H90"/>
    <mergeCell ref="I90:J90"/>
    <mergeCell ref="K90:L90"/>
    <mergeCell ref="M90:N90"/>
    <mergeCell ref="O90:P90"/>
    <mergeCell ref="Q90:R90"/>
    <mergeCell ref="S90:T90"/>
    <mergeCell ref="A89:B89"/>
    <mergeCell ref="C89:D89"/>
    <mergeCell ref="E89:F89"/>
    <mergeCell ref="G89:H89"/>
    <mergeCell ref="I89:J89"/>
    <mergeCell ref="K89:L89"/>
    <mergeCell ref="M89:N89"/>
    <mergeCell ref="O89:P89"/>
    <mergeCell ref="Q89:R89"/>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M85:N85"/>
    <mergeCell ref="O85:P85"/>
    <mergeCell ref="Q85:R85"/>
    <mergeCell ref="S85:T85"/>
    <mergeCell ref="U85:V93"/>
    <mergeCell ref="A86:B86"/>
    <mergeCell ref="C86:D86"/>
    <mergeCell ref="E86:F86"/>
    <mergeCell ref="G86:H86"/>
    <mergeCell ref="I86:J86"/>
    <mergeCell ref="A85:B85"/>
    <mergeCell ref="C85:D85"/>
    <mergeCell ref="E85:F85"/>
    <mergeCell ref="G85:H85"/>
    <mergeCell ref="I85:J85"/>
    <mergeCell ref="K85:L85"/>
    <mergeCell ref="K86:L86"/>
    <mergeCell ref="M86:N86"/>
    <mergeCell ref="O86:P86"/>
    <mergeCell ref="Q86:R86"/>
    <mergeCell ref="S86:T86"/>
    <mergeCell ref="A87:B87"/>
    <mergeCell ref="C87:D87"/>
    <mergeCell ref="E87:F87"/>
    <mergeCell ref="G84:H84"/>
    <mergeCell ref="I84:J84"/>
    <mergeCell ref="K84:L84"/>
    <mergeCell ref="M84:N84"/>
    <mergeCell ref="O84:P84"/>
    <mergeCell ref="Q84:R84"/>
    <mergeCell ref="A81:V81"/>
    <mergeCell ref="A82:B84"/>
    <mergeCell ref="C82:T82"/>
    <mergeCell ref="U82:V82"/>
    <mergeCell ref="C83:J83"/>
    <mergeCell ref="K83:R83"/>
    <mergeCell ref="S83:T84"/>
    <mergeCell ref="U83:V84"/>
    <mergeCell ref="C84:D84"/>
    <mergeCell ref="E84:F84"/>
    <mergeCell ref="A74:B74"/>
    <mergeCell ref="A75:B75"/>
    <mergeCell ref="A76:B76"/>
    <mergeCell ref="A77:B77"/>
    <mergeCell ref="A78:B78"/>
    <mergeCell ref="A79:B79"/>
    <mergeCell ref="A68:B68"/>
    <mergeCell ref="A69:B69"/>
    <mergeCell ref="A70:B70"/>
    <mergeCell ref="A71:B71"/>
    <mergeCell ref="A72:B72"/>
    <mergeCell ref="A73:B73"/>
    <mergeCell ref="A63:AF63"/>
    <mergeCell ref="A64:B65"/>
    <mergeCell ref="C64:Q64"/>
    <mergeCell ref="R64:AF64"/>
    <mergeCell ref="A66:B66"/>
    <mergeCell ref="A67:B67"/>
    <mergeCell ref="A56:B56"/>
    <mergeCell ref="A59:B59"/>
    <mergeCell ref="A55:B55"/>
    <mergeCell ref="A57:B57"/>
    <mergeCell ref="A60:B60"/>
    <mergeCell ref="A61:B61"/>
    <mergeCell ref="A51:B52"/>
    <mergeCell ref="C51:Q51"/>
    <mergeCell ref="R51:AF51"/>
    <mergeCell ref="A53:B53"/>
    <mergeCell ref="A54:B54"/>
    <mergeCell ref="A58:B58"/>
    <mergeCell ref="A42:B42"/>
    <mergeCell ref="A43:B43"/>
    <mergeCell ref="A41:B41"/>
    <mergeCell ref="A44:B44"/>
    <mergeCell ref="A46:B46"/>
    <mergeCell ref="A50:AF50"/>
    <mergeCell ref="A47:B47"/>
    <mergeCell ref="A48:B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5 J107 P107 J111 P111 J115 J118 P118 AF66:AF79 Q66:Q79 AF53:AF61 Q53:Q61 Q27:Q48 AF27:AF48">
    <cfRule type="containsText" dxfId="10883" priority="493" stopIfTrue="1" operator="containsText" text="G">
      <formula>NOT(ISERROR(SEARCH("G",J27)))</formula>
    </cfRule>
    <cfRule type="containsText" dxfId="10882" priority="494" stopIfTrue="1" operator="containsText" text="A">
      <formula>NOT(ISERROR(SEARCH("A",J27)))</formula>
    </cfRule>
    <cfRule type="containsText" dxfId="10881" priority="495" stopIfTrue="1" operator="containsText" text="R">
      <formula>NOT(ISERROR(SEARCH("R",J27)))</formula>
    </cfRule>
  </conditionalFormatting>
  <conditionalFormatting sqref="J107 P107 J111 P111 J115 P115 J118 P118">
    <cfRule type="containsText" dxfId="10880" priority="492" stopIfTrue="1" operator="containsText" text="No Service">
      <formula>NOT(ISERROR(SEARCH("No Service",J107)))</formula>
    </cfRule>
  </conditionalFormatting>
  <conditionalFormatting sqref="U98 S85:S93 U85 S98:S101">
    <cfRule type="containsText" dxfId="10879" priority="487" stopIfTrue="1" operator="containsText" text="On Call">
      <formula>NOT(ISERROR(SEARCH("On Call",S85)))</formula>
    </cfRule>
    <cfRule type="containsText" dxfId="10878" priority="488" stopIfTrue="1" operator="containsText" text="No Service">
      <formula>NOT(ISERROR(SEARCH("No Service",S85)))</formula>
    </cfRule>
    <cfRule type="containsText" dxfId="10877" priority="489" stopIfTrue="1" operator="containsText" text="G">
      <formula>NOT(ISERROR(SEARCH("G",S85)))</formula>
    </cfRule>
    <cfRule type="containsText" dxfId="10876" priority="490" stopIfTrue="1" operator="containsText" text="A">
      <formula>NOT(ISERROR(SEARCH("A",S85)))</formula>
    </cfRule>
    <cfRule type="containsText" dxfId="10875" priority="491" stopIfTrue="1" operator="containsText" text="R">
      <formula>NOT(ISERROR(SEARCH("R",S85)))</formula>
    </cfRule>
  </conditionalFormatting>
  <conditionalFormatting sqref="H27">
    <cfRule type="cellIs" dxfId="10874" priority="486" operator="greaterThan">
      <formula>$G$27</formula>
    </cfRule>
  </conditionalFormatting>
  <conditionalFormatting sqref="H28">
    <cfRule type="cellIs" dxfId="10873" priority="485" operator="greaterThan">
      <formula>$G$28</formula>
    </cfRule>
  </conditionalFormatting>
  <conditionalFormatting sqref="H29">
    <cfRule type="cellIs" dxfId="10872" priority="484" operator="greaterThan">
      <formula>$G$29</formula>
    </cfRule>
  </conditionalFormatting>
  <conditionalFormatting sqref="H32">
    <cfRule type="cellIs" dxfId="10871" priority="483" operator="greaterThan">
      <formula>$G$32</formula>
    </cfRule>
  </conditionalFormatting>
  <conditionalFormatting sqref="H33">
    <cfRule type="cellIs" dxfId="10870" priority="482" operator="greaterThan">
      <formula>$G$33</formula>
    </cfRule>
  </conditionalFormatting>
  <conditionalFormatting sqref="H34">
    <cfRule type="cellIs" dxfId="10869" priority="481" operator="greaterThan">
      <formula>$G$34</formula>
    </cfRule>
  </conditionalFormatting>
  <conditionalFormatting sqref="H30">
    <cfRule type="cellIs" dxfId="10868" priority="480" operator="greaterThan">
      <formula>$G$30</formula>
    </cfRule>
  </conditionalFormatting>
  <conditionalFormatting sqref="H31">
    <cfRule type="cellIs" dxfId="10867" priority="479" operator="greaterThan">
      <formula>$G$31</formula>
    </cfRule>
  </conditionalFormatting>
  <conditionalFormatting sqref="H35">
    <cfRule type="cellIs" dxfId="10866" priority="478" operator="greaterThan">
      <formula>$G$35</formula>
    </cfRule>
  </conditionalFormatting>
  <conditionalFormatting sqref="H36">
    <cfRule type="cellIs" dxfId="10865" priority="477" operator="greaterThan">
      <formula>$G$36</formula>
    </cfRule>
  </conditionalFormatting>
  <conditionalFormatting sqref="H37">
    <cfRule type="cellIs" dxfId="10864" priority="476" operator="greaterThan">
      <formula>$G$37</formula>
    </cfRule>
  </conditionalFormatting>
  <conditionalFormatting sqref="H38">
    <cfRule type="cellIs" dxfId="10863" priority="475" operator="greaterThan">
      <formula>$G$38</formula>
    </cfRule>
  </conditionalFormatting>
  <conditionalFormatting sqref="H41">
    <cfRule type="cellIs" dxfId="10862" priority="474" operator="greaterThan">
      <formula>$G$41</formula>
    </cfRule>
  </conditionalFormatting>
  <conditionalFormatting sqref="H39">
    <cfRule type="cellIs" dxfId="10861" priority="473" operator="greaterThan">
      <formula>$G$39</formula>
    </cfRule>
  </conditionalFormatting>
  <conditionalFormatting sqref="H40">
    <cfRule type="cellIs" dxfId="10860" priority="472" operator="greaterThan">
      <formula>$G$40</formula>
    </cfRule>
  </conditionalFormatting>
  <conditionalFormatting sqref="H45">
    <cfRule type="cellIs" dxfId="10859" priority="471" operator="greaterThan">
      <formula>$G$45</formula>
    </cfRule>
  </conditionalFormatting>
  <conditionalFormatting sqref="H42">
    <cfRule type="cellIs" dxfId="10858" priority="470" operator="greaterThan">
      <formula>$G$42</formula>
    </cfRule>
  </conditionalFormatting>
  <conditionalFormatting sqref="H43">
    <cfRule type="cellIs" dxfId="10857" priority="469" operator="greaterThan">
      <formula>$G$43</formula>
    </cfRule>
  </conditionalFormatting>
  <conditionalFormatting sqref="H44">
    <cfRule type="cellIs" dxfId="10856" priority="468" operator="greaterThan">
      <formula>$G$44</formula>
    </cfRule>
  </conditionalFormatting>
  <conditionalFormatting sqref="H46">
    <cfRule type="cellIs" dxfId="10855" priority="467" operator="greaterThan">
      <formula>$G$46</formula>
    </cfRule>
  </conditionalFormatting>
  <conditionalFormatting sqref="H53">
    <cfRule type="cellIs" dxfId="10854" priority="466" operator="greaterThan">
      <formula>$G$53</formula>
    </cfRule>
  </conditionalFormatting>
  <conditionalFormatting sqref="H54">
    <cfRule type="cellIs" dxfId="10853" priority="465" operator="greaterThan">
      <formula>$G$54</formula>
    </cfRule>
  </conditionalFormatting>
  <conditionalFormatting sqref="H58">
    <cfRule type="cellIs" dxfId="10852" priority="464" operator="greaterThan">
      <formula>$G$58</formula>
    </cfRule>
  </conditionalFormatting>
  <conditionalFormatting sqref="H56">
    <cfRule type="cellIs" dxfId="10851" priority="463" operator="greaterThan">
      <formula>$G$56</formula>
    </cfRule>
  </conditionalFormatting>
  <conditionalFormatting sqref="H59">
    <cfRule type="cellIs" dxfId="10850" priority="462" operator="greaterThan">
      <formula>$G$59</formula>
    </cfRule>
  </conditionalFormatting>
  <conditionalFormatting sqref="H55">
    <cfRule type="cellIs" dxfId="10849" priority="461" operator="greaterThan">
      <formula>$G$55</formula>
    </cfRule>
  </conditionalFormatting>
  <conditionalFormatting sqref="H61">
    <cfRule type="cellIs" dxfId="10848" priority="460" operator="greaterThan">
      <formula>$G$61</formula>
    </cfRule>
  </conditionalFormatting>
  <conditionalFormatting sqref="H66">
    <cfRule type="cellIs" dxfId="10847" priority="459" operator="greaterThan">
      <formula>$G$66</formula>
    </cfRule>
  </conditionalFormatting>
  <conditionalFormatting sqref="H67">
    <cfRule type="cellIs" dxfId="10846" priority="458" operator="greaterThan">
      <formula>$G$67</formula>
    </cfRule>
  </conditionalFormatting>
  <conditionalFormatting sqref="H68">
    <cfRule type="cellIs" dxfId="10845" priority="457" operator="greaterThan">
      <formula>$G$68</formula>
    </cfRule>
  </conditionalFormatting>
  <conditionalFormatting sqref="H69">
    <cfRule type="cellIs" dxfId="10844" priority="456" operator="greaterThan">
      <formula>$G$69</formula>
    </cfRule>
  </conditionalFormatting>
  <conditionalFormatting sqref="H70">
    <cfRule type="cellIs" dxfId="10843" priority="455" operator="greaterThan">
      <formula>$G$70</formula>
    </cfRule>
  </conditionalFormatting>
  <conditionalFormatting sqref="H71">
    <cfRule type="cellIs" dxfId="10842" priority="454" operator="greaterThan">
      <formula>$G$71</formula>
    </cfRule>
  </conditionalFormatting>
  <conditionalFormatting sqref="H72">
    <cfRule type="cellIs" dxfId="10841" priority="453" operator="greaterThan">
      <formula>$G$72</formula>
    </cfRule>
  </conditionalFormatting>
  <conditionalFormatting sqref="H73">
    <cfRule type="cellIs" dxfId="10840" priority="452" operator="greaterThan">
      <formula>$G$73</formula>
    </cfRule>
  </conditionalFormatting>
  <conditionalFormatting sqref="H74">
    <cfRule type="cellIs" dxfId="10839" priority="451" operator="greaterThan">
      <formula>$G$74</formula>
    </cfRule>
  </conditionalFormatting>
  <conditionalFormatting sqref="H75">
    <cfRule type="cellIs" dxfId="10838" priority="450" operator="greaterThan">
      <formula>$G$75</formula>
    </cfRule>
  </conditionalFormatting>
  <conditionalFormatting sqref="H76">
    <cfRule type="cellIs" dxfId="10837" priority="449" operator="greaterThan">
      <formula>G76</formula>
    </cfRule>
  </conditionalFormatting>
  <conditionalFormatting sqref="J27">
    <cfRule type="cellIs" dxfId="10836" priority="448" operator="greaterThan">
      <formula>$I$27</formula>
    </cfRule>
  </conditionalFormatting>
  <conditionalFormatting sqref="J28">
    <cfRule type="cellIs" dxfId="10835" priority="447" operator="greaterThan">
      <formula>$I$28</formula>
    </cfRule>
  </conditionalFormatting>
  <conditionalFormatting sqref="J29">
    <cfRule type="cellIs" dxfId="10834" priority="446" operator="greaterThan">
      <formula>$I$29</formula>
    </cfRule>
  </conditionalFormatting>
  <conditionalFormatting sqref="J32">
    <cfRule type="cellIs" dxfId="10833" priority="445" operator="greaterThan">
      <formula>$I$32</formula>
    </cfRule>
  </conditionalFormatting>
  <conditionalFormatting sqref="J33">
    <cfRule type="cellIs" dxfId="10832" priority="444" operator="greaterThan">
      <formula>$I$33</formula>
    </cfRule>
  </conditionalFormatting>
  <conditionalFormatting sqref="J34">
    <cfRule type="cellIs" dxfId="10831" priority="443" operator="greaterThan">
      <formula>$I$34</formula>
    </cfRule>
  </conditionalFormatting>
  <conditionalFormatting sqref="J30">
    <cfRule type="cellIs" dxfId="10830" priority="442" operator="greaterThan">
      <formula>$I$30</formula>
    </cfRule>
  </conditionalFormatting>
  <conditionalFormatting sqref="J31">
    <cfRule type="cellIs" dxfId="10829" priority="441" operator="greaterThan">
      <formula>$I$31</formula>
    </cfRule>
  </conditionalFormatting>
  <conditionalFormatting sqref="W27">
    <cfRule type="cellIs" dxfId="10828" priority="440" operator="greaterThan">
      <formula>$V$27</formula>
    </cfRule>
  </conditionalFormatting>
  <conditionalFormatting sqref="W28">
    <cfRule type="cellIs" dxfId="10827" priority="439" operator="greaterThan">
      <formula>$V$28</formula>
    </cfRule>
  </conditionalFormatting>
  <conditionalFormatting sqref="W29">
    <cfRule type="cellIs" dxfId="10826" priority="438" operator="greaterThan">
      <formula>$V$29</formula>
    </cfRule>
  </conditionalFormatting>
  <conditionalFormatting sqref="W32">
    <cfRule type="cellIs" dxfId="10825" priority="437" operator="greaterThan">
      <formula>$V$32</formula>
    </cfRule>
  </conditionalFormatting>
  <conditionalFormatting sqref="W33">
    <cfRule type="cellIs" dxfId="10824" priority="436" operator="greaterThan">
      <formula>$V$33</formula>
    </cfRule>
  </conditionalFormatting>
  <conditionalFormatting sqref="W34">
    <cfRule type="cellIs" dxfId="10823" priority="435" operator="greaterThan">
      <formula>$V$34</formula>
    </cfRule>
  </conditionalFormatting>
  <conditionalFormatting sqref="W30">
    <cfRule type="cellIs" dxfId="10822" priority="434" operator="greaterThan">
      <formula>$V$30</formula>
    </cfRule>
  </conditionalFormatting>
  <conditionalFormatting sqref="W31">
    <cfRule type="cellIs" dxfId="10821" priority="433" operator="greaterThan">
      <formula>$V$31</formula>
    </cfRule>
  </conditionalFormatting>
  <conditionalFormatting sqref="Y27">
    <cfRule type="cellIs" dxfId="10820" priority="432" operator="greaterThan">
      <formula>$X$27</formula>
    </cfRule>
  </conditionalFormatting>
  <conditionalFormatting sqref="Y28">
    <cfRule type="cellIs" dxfId="10819" priority="431" operator="greaterThan">
      <formula>$X$28</formula>
    </cfRule>
  </conditionalFormatting>
  <conditionalFormatting sqref="Y29">
    <cfRule type="cellIs" dxfId="10818" priority="430" operator="greaterThan">
      <formula>$X$29</formula>
    </cfRule>
  </conditionalFormatting>
  <conditionalFormatting sqref="Y32">
    <cfRule type="cellIs" dxfId="10817" priority="429" operator="greaterThan">
      <formula>$X$32</formula>
    </cfRule>
  </conditionalFormatting>
  <conditionalFormatting sqref="Y33">
    <cfRule type="cellIs" dxfId="10816" priority="428" operator="greaterThan">
      <formula>$X$33</formula>
    </cfRule>
  </conditionalFormatting>
  <conditionalFormatting sqref="Y34">
    <cfRule type="cellIs" dxfId="10815" priority="427" operator="greaterThan">
      <formula>$X$34</formula>
    </cfRule>
  </conditionalFormatting>
  <conditionalFormatting sqref="Y30">
    <cfRule type="cellIs" dxfId="10814" priority="426" operator="greaterThan">
      <formula>$X$30</formula>
    </cfRule>
  </conditionalFormatting>
  <conditionalFormatting sqref="Y31">
    <cfRule type="cellIs" dxfId="10813" priority="425" operator="greaterThan">
      <formula>$X$31</formula>
    </cfRule>
  </conditionalFormatting>
  <conditionalFormatting sqref="J35">
    <cfRule type="cellIs" dxfId="10812" priority="424" operator="greaterThan">
      <formula>$I$35</formula>
    </cfRule>
  </conditionalFormatting>
  <conditionalFormatting sqref="J36">
    <cfRule type="cellIs" dxfId="10811" priority="423" operator="greaterThan">
      <formula>$I$36</formula>
    </cfRule>
  </conditionalFormatting>
  <conditionalFormatting sqref="J37">
    <cfRule type="cellIs" dxfId="10810" priority="422" operator="greaterThan">
      <formula>$I$37</formula>
    </cfRule>
  </conditionalFormatting>
  <conditionalFormatting sqref="J38">
    <cfRule type="cellIs" dxfId="10809" priority="421" operator="greaterThan">
      <formula>$I$38</formula>
    </cfRule>
  </conditionalFormatting>
  <conditionalFormatting sqref="J41">
    <cfRule type="cellIs" dxfId="10808" priority="420" operator="greaterThan">
      <formula>$I$41</formula>
    </cfRule>
  </conditionalFormatting>
  <conditionalFormatting sqref="J39">
    <cfRule type="cellIs" dxfId="10807" priority="419" operator="greaterThan">
      <formula>$I$39</formula>
    </cfRule>
  </conditionalFormatting>
  <conditionalFormatting sqref="J40">
    <cfRule type="cellIs" dxfId="10806" priority="418" operator="greaterThan">
      <formula>$I$40</formula>
    </cfRule>
  </conditionalFormatting>
  <conditionalFormatting sqref="J45">
    <cfRule type="cellIs" dxfId="10805" priority="417" operator="greaterThan">
      <formula>$I$45</formula>
    </cfRule>
  </conditionalFormatting>
  <conditionalFormatting sqref="J42">
    <cfRule type="cellIs" dxfId="10804" priority="416" operator="greaterThan">
      <formula>$I$42</formula>
    </cfRule>
  </conditionalFormatting>
  <conditionalFormatting sqref="J43">
    <cfRule type="cellIs" dxfId="10803" priority="415" operator="greaterThan">
      <formula>$I$43</formula>
    </cfRule>
  </conditionalFormatting>
  <conditionalFormatting sqref="J44">
    <cfRule type="cellIs" dxfId="10802" priority="414" operator="greaterThan">
      <formula>$I$44</formula>
    </cfRule>
  </conditionalFormatting>
  <conditionalFormatting sqref="J46">
    <cfRule type="cellIs" dxfId="10801" priority="413" operator="greaterThan">
      <formula>$I$46</formula>
    </cfRule>
  </conditionalFormatting>
  <conditionalFormatting sqref="W35">
    <cfRule type="cellIs" dxfId="10800" priority="412" operator="greaterThan">
      <formula>$V$35</formula>
    </cfRule>
  </conditionalFormatting>
  <conditionalFormatting sqref="W36">
    <cfRule type="cellIs" dxfId="10799" priority="411" operator="greaterThan">
      <formula>$V$36</formula>
    </cfRule>
  </conditionalFormatting>
  <conditionalFormatting sqref="W37">
    <cfRule type="cellIs" dxfId="10798" priority="410" operator="greaterThan">
      <formula>$V$37</formula>
    </cfRule>
  </conditionalFormatting>
  <conditionalFormatting sqref="W38">
    <cfRule type="cellIs" dxfId="10797" priority="409" operator="greaterThan">
      <formula>$V$38</formula>
    </cfRule>
  </conditionalFormatting>
  <conditionalFormatting sqref="W41">
    <cfRule type="cellIs" dxfId="10796" priority="408" operator="greaterThan">
      <formula>$V$41</formula>
    </cfRule>
  </conditionalFormatting>
  <conditionalFormatting sqref="W39">
    <cfRule type="cellIs" dxfId="10795" priority="407" operator="greaterThan">
      <formula>$V$39</formula>
    </cfRule>
  </conditionalFormatting>
  <conditionalFormatting sqref="W40">
    <cfRule type="cellIs" dxfId="10794" priority="406" operator="greaterThan">
      <formula>$V$40</formula>
    </cfRule>
  </conditionalFormatting>
  <conditionalFormatting sqref="W45">
    <cfRule type="cellIs" dxfId="10793" priority="405" operator="greaterThan">
      <formula>$V$45</formula>
    </cfRule>
  </conditionalFormatting>
  <conditionalFormatting sqref="W42">
    <cfRule type="cellIs" dxfId="10792" priority="404" operator="greaterThan">
      <formula>$V$42</formula>
    </cfRule>
  </conditionalFormatting>
  <conditionalFormatting sqref="W43">
    <cfRule type="cellIs" dxfId="10791" priority="403" operator="greaterThan">
      <formula>$V$43</formula>
    </cfRule>
  </conditionalFormatting>
  <conditionalFormatting sqref="W44">
    <cfRule type="cellIs" dxfId="10790" priority="402" operator="greaterThan">
      <formula>$V$44</formula>
    </cfRule>
  </conditionalFormatting>
  <conditionalFormatting sqref="W46">
    <cfRule type="cellIs" dxfId="10789" priority="401" operator="greaterThan">
      <formula>$V$46</formula>
    </cfRule>
  </conditionalFormatting>
  <conditionalFormatting sqref="Y35">
    <cfRule type="cellIs" dxfId="10788" priority="400" operator="greaterThan">
      <formula>$X$35</formula>
    </cfRule>
  </conditionalFormatting>
  <conditionalFormatting sqref="Y36">
    <cfRule type="cellIs" dxfId="10787" priority="399" operator="greaterThan">
      <formula>$X$36</formula>
    </cfRule>
  </conditionalFormatting>
  <conditionalFormatting sqref="Y37">
    <cfRule type="cellIs" dxfId="10786" priority="398" operator="greaterThan">
      <formula>$X$37</formula>
    </cfRule>
  </conditionalFormatting>
  <conditionalFormatting sqref="Y38">
    <cfRule type="cellIs" dxfId="10785" priority="397" operator="greaterThan">
      <formula>$X$38</formula>
    </cfRule>
  </conditionalFormatting>
  <conditionalFormatting sqref="Y41">
    <cfRule type="cellIs" dxfId="10784" priority="396" operator="greaterThan">
      <formula>$X$41</formula>
    </cfRule>
  </conditionalFormatting>
  <conditionalFormatting sqref="Y39">
    <cfRule type="cellIs" dxfId="10783" priority="395" operator="greaterThan">
      <formula>$X$39</formula>
    </cfRule>
  </conditionalFormatting>
  <conditionalFormatting sqref="Y40">
    <cfRule type="cellIs" dxfId="10782" priority="394" operator="greaterThan">
      <formula>$X$40</formula>
    </cfRule>
  </conditionalFormatting>
  <conditionalFormatting sqref="Y45">
    <cfRule type="cellIs" dxfId="10781" priority="393" operator="greaterThan">
      <formula>$X$45</formula>
    </cfRule>
  </conditionalFormatting>
  <conditionalFormatting sqref="Y42">
    <cfRule type="cellIs" dxfId="10780" priority="392" operator="greaterThan">
      <formula>$X$42</formula>
    </cfRule>
  </conditionalFormatting>
  <conditionalFormatting sqref="Y43">
    <cfRule type="cellIs" dxfId="10779" priority="391" operator="greaterThan">
      <formula>$X$43</formula>
    </cfRule>
  </conditionalFormatting>
  <conditionalFormatting sqref="Y44">
    <cfRule type="cellIs" dxfId="10778" priority="390" operator="greaterThan">
      <formula>$X$44</formula>
    </cfRule>
  </conditionalFormatting>
  <conditionalFormatting sqref="Y46">
    <cfRule type="cellIs" dxfId="10777" priority="389" operator="greaterThan">
      <formula>$X$46</formula>
    </cfRule>
  </conditionalFormatting>
  <conditionalFormatting sqref="J53">
    <cfRule type="cellIs" dxfId="10776" priority="388" operator="greaterThan">
      <formula>$I$53</formula>
    </cfRule>
  </conditionalFormatting>
  <conditionalFormatting sqref="J54">
    <cfRule type="cellIs" dxfId="10775" priority="387" operator="greaterThan">
      <formula>$I$54</formula>
    </cfRule>
  </conditionalFormatting>
  <conditionalFormatting sqref="J58">
    <cfRule type="cellIs" dxfId="10774" priority="386" operator="greaterThan">
      <formula>$I$58</formula>
    </cfRule>
  </conditionalFormatting>
  <conditionalFormatting sqref="J56">
    <cfRule type="cellIs" dxfId="10773" priority="385" operator="greaterThan">
      <formula>$I$56</formula>
    </cfRule>
  </conditionalFormatting>
  <conditionalFormatting sqref="J59">
    <cfRule type="cellIs" dxfId="10772" priority="384" operator="greaterThan">
      <formula>$I$59</formula>
    </cfRule>
  </conditionalFormatting>
  <conditionalFormatting sqref="J55">
    <cfRule type="cellIs" dxfId="10771" priority="383" operator="greaterThan">
      <formula>$I$55</formula>
    </cfRule>
  </conditionalFormatting>
  <conditionalFormatting sqref="J61">
    <cfRule type="cellIs" dxfId="10770" priority="382" operator="greaterThan">
      <formula>$I$61</formula>
    </cfRule>
  </conditionalFormatting>
  <conditionalFormatting sqref="W53">
    <cfRule type="cellIs" dxfId="10769" priority="381" operator="greaterThan">
      <formula>$V$53</formula>
    </cfRule>
  </conditionalFormatting>
  <conditionalFormatting sqref="W54">
    <cfRule type="cellIs" dxfId="10768" priority="380" operator="greaterThan">
      <formula>$V$54</formula>
    </cfRule>
  </conditionalFormatting>
  <conditionalFormatting sqref="W58">
    <cfRule type="cellIs" dxfId="10767" priority="379" operator="greaterThan">
      <formula>$V$58</formula>
    </cfRule>
  </conditionalFormatting>
  <conditionalFormatting sqref="W56">
    <cfRule type="cellIs" dxfId="10766" priority="378" operator="greaterThan">
      <formula>$V$56</formula>
    </cfRule>
  </conditionalFormatting>
  <conditionalFormatting sqref="W59">
    <cfRule type="cellIs" dxfId="10765" priority="377" operator="greaterThan">
      <formula>$V$59</formula>
    </cfRule>
  </conditionalFormatting>
  <conditionalFormatting sqref="W55">
    <cfRule type="cellIs" dxfId="10764" priority="376" operator="greaterThan">
      <formula>$V$55</formula>
    </cfRule>
  </conditionalFormatting>
  <conditionalFormatting sqref="W61">
    <cfRule type="cellIs" dxfId="10763" priority="375" operator="greaterThan">
      <formula>$V$61</formula>
    </cfRule>
  </conditionalFormatting>
  <conditionalFormatting sqref="Y53">
    <cfRule type="cellIs" dxfId="10762" priority="374" operator="greaterThan">
      <formula>$X$53</formula>
    </cfRule>
  </conditionalFormatting>
  <conditionalFormatting sqref="Y54">
    <cfRule type="cellIs" dxfId="10761" priority="373" operator="greaterThan">
      <formula>$X$54</formula>
    </cfRule>
  </conditionalFormatting>
  <conditionalFormatting sqref="Y58">
    <cfRule type="cellIs" dxfId="10760" priority="372" operator="greaterThan">
      <formula>$X$58</formula>
    </cfRule>
  </conditionalFormatting>
  <conditionalFormatting sqref="Y56">
    <cfRule type="cellIs" dxfId="10759" priority="371" operator="greaterThan">
      <formula>$X$56</formula>
    </cfRule>
  </conditionalFormatting>
  <conditionalFormatting sqref="Y59">
    <cfRule type="cellIs" dxfId="10758" priority="370" operator="greaterThan">
      <formula>$X$59</formula>
    </cfRule>
  </conditionalFormatting>
  <conditionalFormatting sqref="Y55">
    <cfRule type="cellIs" dxfId="10757" priority="369" operator="greaterThan">
      <formula>$X$55</formula>
    </cfRule>
  </conditionalFormatting>
  <conditionalFormatting sqref="Y61">
    <cfRule type="cellIs" dxfId="10756" priority="368" operator="greaterThan">
      <formula>$X$61</formula>
    </cfRule>
  </conditionalFormatting>
  <conditionalFormatting sqref="J66">
    <cfRule type="cellIs" dxfId="10755" priority="367" operator="greaterThan">
      <formula>$I$66</formula>
    </cfRule>
  </conditionalFormatting>
  <conditionalFormatting sqref="J67">
    <cfRule type="cellIs" dxfId="10754" priority="366" operator="greaterThan">
      <formula>$I$67</formula>
    </cfRule>
  </conditionalFormatting>
  <conditionalFormatting sqref="J68">
    <cfRule type="cellIs" dxfId="10753" priority="365" operator="greaterThan">
      <formula>$I$68</formula>
    </cfRule>
  </conditionalFormatting>
  <conditionalFormatting sqref="J69">
    <cfRule type="cellIs" dxfId="10752" priority="364" operator="greaterThan">
      <formula>$I$69</formula>
    </cfRule>
  </conditionalFormatting>
  <conditionalFormatting sqref="J70">
    <cfRule type="cellIs" dxfId="10751" priority="363" operator="greaterThan">
      <formula>$I$70</formula>
    </cfRule>
  </conditionalFormatting>
  <conditionalFormatting sqref="W66">
    <cfRule type="cellIs" dxfId="10750" priority="362" operator="greaterThan">
      <formula>$V$66</formula>
    </cfRule>
  </conditionalFormatting>
  <conditionalFormatting sqref="W67">
    <cfRule type="cellIs" dxfId="10749" priority="361" operator="greaterThan">
      <formula>$V$67</formula>
    </cfRule>
  </conditionalFormatting>
  <conditionalFormatting sqref="W68">
    <cfRule type="cellIs" dxfId="10748" priority="360" operator="greaterThan">
      <formula>$V$68</formula>
    </cfRule>
  </conditionalFormatting>
  <conditionalFormatting sqref="W69">
    <cfRule type="cellIs" dxfId="10747" priority="359" operator="greaterThan">
      <formula>$V$69</formula>
    </cfRule>
  </conditionalFormatting>
  <conditionalFormatting sqref="W70">
    <cfRule type="cellIs" dxfId="10746" priority="358" operator="greaterThan">
      <formula>$V$70</formula>
    </cfRule>
  </conditionalFormatting>
  <conditionalFormatting sqref="Y66">
    <cfRule type="cellIs" dxfId="10745" priority="357" operator="greaterThan">
      <formula>$X$66</formula>
    </cfRule>
  </conditionalFormatting>
  <conditionalFormatting sqref="Y67">
    <cfRule type="cellIs" dxfId="10744" priority="356" operator="greaterThan">
      <formula>$X$67</formula>
    </cfRule>
  </conditionalFormatting>
  <conditionalFormatting sqref="Y68">
    <cfRule type="cellIs" dxfId="10743" priority="355" operator="greaterThan">
      <formula>$X$68</formula>
    </cfRule>
  </conditionalFormatting>
  <conditionalFormatting sqref="Y69">
    <cfRule type="cellIs" dxfId="10742" priority="354" operator="greaterThan">
      <formula>$X$69</formula>
    </cfRule>
  </conditionalFormatting>
  <conditionalFormatting sqref="Y70">
    <cfRule type="cellIs" dxfId="10741" priority="353" operator="greaterThan">
      <formula>$X$70</formula>
    </cfRule>
  </conditionalFormatting>
  <conditionalFormatting sqref="J71">
    <cfRule type="cellIs" dxfId="10740" priority="352" operator="greaterThan">
      <formula>$I$71</formula>
    </cfRule>
  </conditionalFormatting>
  <conditionalFormatting sqref="W71">
    <cfRule type="cellIs" dxfId="10739" priority="351" operator="greaterThan">
      <formula>$V$71</formula>
    </cfRule>
  </conditionalFormatting>
  <conditionalFormatting sqref="Y71">
    <cfRule type="cellIs" dxfId="10738" priority="350" operator="greaterThan">
      <formula>$X$71</formula>
    </cfRule>
  </conditionalFormatting>
  <conditionalFormatting sqref="J72">
    <cfRule type="cellIs" dxfId="10737" priority="349" operator="greaterThan">
      <formula>$I$72</formula>
    </cfRule>
  </conditionalFormatting>
  <conditionalFormatting sqref="J73">
    <cfRule type="cellIs" dxfId="10736" priority="348" operator="greaterThan">
      <formula>$I$73</formula>
    </cfRule>
  </conditionalFormatting>
  <conditionalFormatting sqref="J74">
    <cfRule type="cellIs" dxfId="10735" priority="347" operator="greaterThan">
      <formula>$I$74</formula>
    </cfRule>
  </conditionalFormatting>
  <conditionalFormatting sqref="J75">
    <cfRule type="cellIs" dxfId="10734" priority="346" operator="greaterThan">
      <formula>$I$75</formula>
    </cfRule>
  </conditionalFormatting>
  <conditionalFormatting sqref="J76">
    <cfRule type="cellIs" dxfId="10733" priority="345" operator="greaterThan">
      <formula>$I$76</formula>
    </cfRule>
  </conditionalFormatting>
  <conditionalFormatting sqref="W72">
    <cfRule type="cellIs" dxfId="10732" priority="344" operator="greaterThan">
      <formula>$V$72</formula>
    </cfRule>
  </conditionalFormatting>
  <conditionalFormatting sqref="W73">
    <cfRule type="cellIs" dxfId="10731" priority="343" operator="greaterThan">
      <formula>$V$73</formula>
    </cfRule>
  </conditionalFormatting>
  <conditionalFormatting sqref="W74">
    <cfRule type="cellIs" dxfId="10730" priority="342" operator="greaterThan">
      <formula>$V$74</formula>
    </cfRule>
  </conditionalFormatting>
  <conditionalFormatting sqref="W75">
    <cfRule type="cellIs" dxfId="10729" priority="341" operator="greaterThan">
      <formula>$V$75</formula>
    </cfRule>
  </conditionalFormatting>
  <conditionalFormatting sqref="W76">
    <cfRule type="cellIs" dxfId="10728" priority="340" operator="greaterThan">
      <formula>$V$76</formula>
    </cfRule>
  </conditionalFormatting>
  <conditionalFormatting sqref="Y72">
    <cfRule type="cellIs" dxfId="10727" priority="339" operator="greaterThan">
      <formula>$X$72</formula>
    </cfRule>
  </conditionalFormatting>
  <conditionalFormatting sqref="Y73">
    <cfRule type="cellIs" dxfId="10726" priority="338" operator="greaterThan">
      <formula>$X$73</formula>
    </cfRule>
  </conditionalFormatting>
  <conditionalFormatting sqref="Y74">
    <cfRule type="cellIs" dxfId="10725" priority="337" operator="greaterThan">
      <formula>$X$74</formula>
    </cfRule>
  </conditionalFormatting>
  <conditionalFormatting sqref="Y75">
    <cfRule type="cellIs" dxfId="10724" priority="336" operator="greaterThan">
      <formula>$X$75</formula>
    </cfRule>
  </conditionalFormatting>
  <conditionalFormatting sqref="Y76">
    <cfRule type="cellIs" dxfId="10723" priority="335" operator="greaterThan">
      <formula>$X$76</formula>
    </cfRule>
  </conditionalFormatting>
  <conditionalFormatting sqref="H57">
    <cfRule type="cellIs" dxfId="10722" priority="334" operator="greaterThan">
      <formula>$G$57</formula>
    </cfRule>
  </conditionalFormatting>
  <conditionalFormatting sqref="J57">
    <cfRule type="cellIs" dxfId="10721" priority="333" operator="greaterThan">
      <formula>$I$57</formula>
    </cfRule>
  </conditionalFormatting>
  <conditionalFormatting sqref="W57">
    <cfRule type="cellIs" dxfId="10720" priority="332" operator="greaterThan">
      <formula>$V$57</formula>
    </cfRule>
  </conditionalFormatting>
  <conditionalFormatting sqref="Y57">
    <cfRule type="cellIs" dxfId="10719" priority="331" operator="greaterThan">
      <formula>$X$57</formula>
    </cfRule>
  </conditionalFormatting>
  <conditionalFormatting sqref="H60">
    <cfRule type="cellIs" dxfId="10718" priority="330" operator="greaterThan">
      <formula>$G$60</formula>
    </cfRule>
  </conditionalFormatting>
  <conditionalFormatting sqref="J60">
    <cfRule type="cellIs" dxfId="10717" priority="329" operator="greaterThan">
      <formula>$I$60</formula>
    </cfRule>
  </conditionalFormatting>
  <conditionalFormatting sqref="W60">
    <cfRule type="cellIs" dxfId="10716" priority="328" operator="greaterThan">
      <formula>$V$60</formula>
    </cfRule>
  </conditionalFormatting>
  <conditionalFormatting sqref="Y60">
    <cfRule type="cellIs" dxfId="10715" priority="327" operator="greaterThan">
      <formula>$X$60</formula>
    </cfRule>
  </conditionalFormatting>
  <conditionalFormatting sqref="O27">
    <cfRule type="expression" dxfId="10714" priority="325">
      <formula>H27&gt;=23</formula>
    </cfRule>
    <cfRule type="expression" dxfId="10713" priority="326">
      <formula>H27&lt;23</formula>
    </cfRule>
  </conditionalFormatting>
  <conditionalFormatting sqref="P27">
    <cfRule type="expression" dxfId="10712" priority="323">
      <formula>H27&gt;=G27-8</formula>
    </cfRule>
    <cfRule type="expression" dxfId="10711" priority="324">
      <formula>H27&lt;G27-8</formula>
    </cfRule>
  </conditionalFormatting>
  <conditionalFormatting sqref="O28">
    <cfRule type="expression" dxfId="10710" priority="321">
      <formula>H28&gt;=23</formula>
    </cfRule>
    <cfRule type="expression" dxfId="10709" priority="322">
      <formula>H28&lt;23</formula>
    </cfRule>
  </conditionalFormatting>
  <conditionalFormatting sqref="P28">
    <cfRule type="expression" dxfId="10708" priority="319">
      <formula>H28&gt;=G28-8</formula>
    </cfRule>
    <cfRule type="expression" dxfId="10707" priority="320">
      <formula>H28&lt;G28-8</formula>
    </cfRule>
  </conditionalFormatting>
  <conditionalFormatting sqref="O29">
    <cfRule type="expression" dxfId="10706" priority="317">
      <formula>H29&gt;=23</formula>
    </cfRule>
    <cfRule type="expression" dxfId="10705" priority="318">
      <formula>H29&lt;23</formula>
    </cfRule>
  </conditionalFormatting>
  <conditionalFormatting sqref="P29">
    <cfRule type="expression" dxfId="10704" priority="315">
      <formula>H29&gt;=G29-8</formula>
    </cfRule>
    <cfRule type="expression" dxfId="10703" priority="316">
      <formula>H29&lt;G29-8</formula>
    </cfRule>
  </conditionalFormatting>
  <conditionalFormatting sqref="O32">
    <cfRule type="expression" dxfId="10702" priority="313">
      <formula>H32&gt;=23</formula>
    </cfRule>
    <cfRule type="expression" dxfId="10701" priority="314">
      <formula>H32&lt;23</formula>
    </cfRule>
  </conditionalFormatting>
  <conditionalFormatting sqref="P32">
    <cfRule type="expression" dxfId="10700" priority="311">
      <formula>H32&gt;=G32-8</formula>
    </cfRule>
    <cfRule type="expression" dxfId="10699" priority="312">
      <formula>H32&lt;G32-8</formula>
    </cfRule>
  </conditionalFormatting>
  <conditionalFormatting sqref="O33">
    <cfRule type="expression" dxfId="10698" priority="309">
      <formula>H33&gt;=23</formula>
    </cfRule>
    <cfRule type="expression" dxfId="10697" priority="310">
      <formula>H33&lt;23</formula>
    </cfRule>
  </conditionalFormatting>
  <conditionalFormatting sqref="P33">
    <cfRule type="expression" dxfId="10696" priority="307">
      <formula>H33&gt;=G33-8</formula>
    </cfRule>
    <cfRule type="expression" dxfId="10695" priority="308">
      <formula>H33&lt;G33-8</formula>
    </cfRule>
  </conditionalFormatting>
  <conditionalFormatting sqref="O34">
    <cfRule type="expression" dxfId="10694" priority="305">
      <formula>H34&gt;=23</formula>
    </cfRule>
    <cfRule type="expression" dxfId="10693" priority="306">
      <formula>H34&lt;23</formula>
    </cfRule>
  </conditionalFormatting>
  <conditionalFormatting sqref="P34">
    <cfRule type="expression" dxfId="10692" priority="303">
      <formula>H34&gt;=G34-8</formula>
    </cfRule>
    <cfRule type="expression" dxfId="10691" priority="304">
      <formula>H34&lt;G34-8</formula>
    </cfRule>
  </conditionalFormatting>
  <conditionalFormatting sqref="O30">
    <cfRule type="expression" dxfId="10690" priority="301">
      <formula>H30&gt;=23</formula>
    </cfRule>
    <cfRule type="expression" dxfId="10689" priority="302">
      <formula>H30&lt;23</formula>
    </cfRule>
  </conditionalFormatting>
  <conditionalFormatting sqref="P30">
    <cfRule type="expression" dxfId="10688" priority="299">
      <formula>H30&gt;=G30-8</formula>
    </cfRule>
    <cfRule type="expression" dxfId="10687" priority="300">
      <formula>H30&lt;G30-8</formula>
    </cfRule>
  </conditionalFormatting>
  <conditionalFormatting sqref="O31">
    <cfRule type="expression" dxfId="10686" priority="297">
      <formula>H31&gt;=23</formula>
    </cfRule>
    <cfRule type="expression" dxfId="10685" priority="298">
      <formula>H31&lt;23</formula>
    </cfRule>
  </conditionalFormatting>
  <conditionalFormatting sqref="P31">
    <cfRule type="expression" dxfId="10684" priority="295">
      <formula>H31&gt;=G31-8</formula>
    </cfRule>
    <cfRule type="expression" dxfId="10683" priority="296">
      <formula>H31&lt;G31-8</formula>
    </cfRule>
  </conditionalFormatting>
  <conditionalFormatting sqref="O35">
    <cfRule type="expression" dxfId="10682" priority="293">
      <formula>H35&gt;=23</formula>
    </cfRule>
    <cfRule type="expression" dxfId="10681" priority="294">
      <formula>H35&lt;23</formula>
    </cfRule>
  </conditionalFormatting>
  <conditionalFormatting sqref="P35">
    <cfRule type="expression" dxfId="10680" priority="291">
      <formula>H35&gt;=G35-8</formula>
    </cfRule>
    <cfRule type="expression" dxfId="10679" priority="292">
      <formula>H35&lt;G35-8</formula>
    </cfRule>
  </conditionalFormatting>
  <conditionalFormatting sqref="O36">
    <cfRule type="expression" dxfId="10678" priority="289">
      <formula>H36&gt;=23</formula>
    </cfRule>
    <cfRule type="expression" dxfId="10677" priority="290">
      <formula>H36&lt;23</formula>
    </cfRule>
  </conditionalFormatting>
  <conditionalFormatting sqref="P36">
    <cfRule type="expression" dxfId="10676" priority="287">
      <formula>H36&gt;=G36-8</formula>
    </cfRule>
    <cfRule type="expression" dxfId="10675" priority="288">
      <formula>H36&lt;G36-8</formula>
    </cfRule>
  </conditionalFormatting>
  <conditionalFormatting sqref="O37">
    <cfRule type="expression" dxfId="10674" priority="285">
      <formula>H37&gt;=23</formula>
    </cfRule>
    <cfRule type="expression" dxfId="10673" priority="286">
      <formula>H37&lt;23</formula>
    </cfRule>
  </conditionalFormatting>
  <conditionalFormatting sqref="P37">
    <cfRule type="expression" dxfId="10672" priority="283">
      <formula>H37&gt;=G37-8</formula>
    </cfRule>
    <cfRule type="expression" dxfId="10671" priority="284">
      <formula>H37&lt;G37-8</formula>
    </cfRule>
  </conditionalFormatting>
  <conditionalFormatting sqref="O38">
    <cfRule type="expression" dxfId="10670" priority="281">
      <formula>H38&gt;=23</formula>
    </cfRule>
    <cfRule type="expression" dxfId="10669" priority="282">
      <formula>H38&lt;23</formula>
    </cfRule>
  </conditionalFormatting>
  <conditionalFormatting sqref="P38">
    <cfRule type="expression" dxfId="10668" priority="279">
      <formula>H38&gt;=G38-8</formula>
    </cfRule>
    <cfRule type="expression" dxfId="10667" priority="280">
      <formula>H38&lt;G38-8</formula>
    </cfRule>
  </conditionalFormatting>
  <conditionalFormatting sqref="O39">
    <cfRule type="expression" dxfId="10666" priority="277">
      <formula>H39&gt;=23</formula>
    </cfRule>
    <cfRule type="expression" dxfId="10665" priority="278">
      <formula>H39&lt;23</formula>
    </cfRule>
  </conditionalFormatting>
  <conditionalFormatting sqref="P39">
    <cfRule type="expression" dxfId="10664" priority="275">
      <formula>H39&gt;=G39-8</formula>
    </cfRule>
    <cfRule type="expression" dxfId="10663" priority="276">
      <formula>H39&lt;G39-8</formula>
    </cfRule>
  </conditionalFormatting>
  <conditionalFormatting sqref="O40">
    <cfRule type="expression" dxfId="10662" priority="273">
      <formula>H40&gt;=23</formula>
    </cfRule>
    <cfRule type="expression" dxfId="10661" priority="274">
      <formula>H40&lt;23</formula>
    </cfRule>
  </conditionalFormatting>
  <conditionalFormatting sqref="P40">
    <cfRule type="expression" dxfId="10660" priority="271">
      <formula>H40&gt;=G40-8</formula>
    </cfRule>
    <cfRule type="expression" dxfId="10659" priority="272">
      <formula>H40&lt;G40-8</formula>
    </cfRule>
  </conditionalFormatting>
  <conditionalFormatting sqref="O45">
    <cfRule type="expression" dxfId="10658" priority="269">
      <formula>H45&gt;=23</formula>
    </cfRule>
    <cfRule type="expression" dxfId="10657" priority="270">
      <formula>H45&lt;23</formula>
    </cfRule>
  </conditionalFormatting>
  <conditionalFormatting sqref="P45">
    <cfRule type="expression" dxfId="10656" priority="267">
      <formula>H45&gt;=G45-8</formula>
    </cfRule>
    <cfRule type="expression" dxfId="10655" priority="268">
      <formula>H45&lt;G45-8</formula>
    </cfRule>
  </conditionalFormatting>
  <conditionalFormatting sqref="O42">
    <cfRule type="expression" dxfId="10654" priority="265">
      <formula>H42&gt;=23</formula>
    </cfRule>
    <cfRule type="expression" dxfId="10653" priority="266">
      <formula>H42&lt;23</formula>
    </cfRule>
  </conditionalFormatting>
  <conditionalFormatting sqref="P42">
    <cfRule type="expression" dxfId="10652" priority="263">
      <formula>H42&gt;=G42-8</formula>
    </cfRule>
    <cfRule type="expression" dxfId="10651" priority="264">
      <formula>H42&lt;G42-8</formula>
    </cfRule>
  </conditionalFormatting>
  <conditionalFormatting sqref="O43">
    <cfRule type="expression" dxfId="10650" priority="261">
      <formula>H43&gt;=23</formula>
    </cfRule>
    <cfRule type="expression" dxfId="10649" priority="262">
      <formula>H43&lt;23</formula>
    </cfRule>
  </conditionalFormatting>
  <conditionalFormatting sqref="P43">
    <cfRule type="expression" dxfId="10648" priority="259">
      <formula>H43&gt;=G43-8</formula>
    </cfRule>
    <cfRule type="expression" dxfId="10647" priority="260">
      <formula>H43&lt;G43-8</formula>
    </cfRule>
  </conditionalFormatting>
  <conditionalFormatting sqref="O41">
    <cfRule type="expression" dxfId="10646" priority="257">
      <formula>H41&gt;=23</formula>
    </cfRule>
    <cfRule type="expression" dxfId="10645" priority="258">
      <formula>H41&lt;23</formula>
    </cfRule>
  </conditionalFormatting>
  <conditionalFormatting sqref="P41">
    <cfRule type="expression" dxfId="10644" priority="255">
      <formula>H41&gt;=G41-8</formula>
    </cfRule>
    <cfRule type="expression" dxfId="10643" priority="256">
      <formula>H41&lt;G41-8</formula>
    </cfRule>
  </conditionalFormatting>
  <conditionalFormatting sqref="O44">
    <cfRule type="expression" dxfId="10642" priority="253">
      <formula>H44&gt;=23</formula>
    </cfRule>
    <cfRule type="expression" dxfId="10641" priority="254">
      <formula>H44&lt;23</formula>
    </cfRule>
  </conditionalFormatting>
  <conditionalFormatting sqref="P44">
    <cfRule type="expression" dxfId="10640" priority="251">
      <formula>H44&gt;=G44-8</formula>
    </cfRule>
    <cfRule type="expression" dxfId="10639" priority="252">
      <formula>H44&lt;G44-8</formula>
    </cfRule>
  </conditionalFormatting>
  <conditionalFormatting sqref="O46">
    <cfRule type="expression" dxfId="10638" priority="249">
      <formula>H46&gt;=23</formula>
    </cfRule>
    <cfRule type="expression" dxfId="10637" priority="250">
      <formula>H46&lt;23</formula>
    </cfRule>
  </conditionalFormatting>
  <conditionalFormatting sqref="P46">
    <cfRule type="expression" dxfId="10636" priority="247">
      <formula>H46&gt;=G46-8</formula>
    </cfRule>
    <cfRule type="expression" dxfId="10635" priority="248">
      <formula>H46&lt;G46-8</formula>
    </cfRule>
  </conditionalFormatting>
  <conditionalFormatting sqref="O53">
    <cfRule type="expression" dxfId="10634" priority="244">
      <formula>C53=0</formula>
    </cfRule>
    <cfRule type="expression" dxfId="10633" priority="245">
      <formula>H53&gt;=23</formula>
    </cfRule>
    <cfRule type="expression" dxfId="10632" priority="246">
      <formula>H53&lt;23</formula>
    </cfRule>
  </conditionalFormatting>
  <conditionalFormatting sqref="P53">
    <cfRule type="expression" dxfId="10631" priority="242">
      <formula>H53&gt;=G53-8</formula>
    </cfRule>
    <cfRule type="expression" dxfId="10630" priority="243">
      <formula>H53&lt;G53-8</formula>
    </cfRule>
  </conditionalFormatting>
  <conditionalFormatting sqref="O54">
    <cfRule type="expression" dxfId="10629" priority="240">
      <formula>H54&gt;=23</formula>
    </cfRule>
    <cfRule type="expression" dxfId="10628" priority="241">
      <formula>H54&lt;23</formula>
    </cfRule>
  </conditionalFormatting>
  <conditionalFormatting sqref="P54">
    <cfRule type="expression" dxfId="10627" priority="238">
      <formula>H54&gt;=G54-8</formula>
    </cfRule>
    <cfRule type="expression" dxfId="10626" priority="239">
      <formula>H54&lt;G54-8</formula>
    </cfRule>
  </conditionalFormatting>
  <conditionalFormatting sqref="O58">
    <cfRule type="expression" dxfId="10625" priority="236">
      <formula>H58&gt;=23</formula>
    </cfRule>
    <cfRule type="expression" dxfId="10624" priority="237">
      <formula>H58&lt;23</formula>
    </cfRule>
  </conditionalFormatting>
  <conditionalFormatting sqref="P58">
    <cfRule type="expression" dxfId="10623" priority="234">
      <formula>H58&gt;=G58-8</formula>
    </cfRule>
    <cfRule type="expression" dxfId="10622" priority="235">
      <formula>H58&lt;G58-8</formula>
    </cfRule>
  </conditionalFormatting>
  <conditionalFormatting sqref="O56">
    <cfRule type="expression" dxfId="10621" priority="232">
      <formula>H56&gt;=23</formula>
    </cfRule>
    <cfRule type="expression" dxfId="10620" priority="233">
      <formula>H56&lt;23</formula>
    </cfRule>
  </conditionalFormatting>
  <conditionalFormatting sqref="P56">
    <cfRule type="expression" dxfId="10619" priority="230">
      <formula>H56&gt;=G56-8</formula>
    </cfRule>
    <cfRule type="expression" dxfId="10618" priority="231">
      <formula>H56&lt;G56-8</formula>
    </cfRule>
  </conditionalFormatting>
  <conditionalFormatting sqref="O59">
    <cfRule type="expression" dxfId="10617" priority="228">
      <formula>H59&gt;=23</formula>
    </cfRule>
    <cfRule type="expression" dxfId="10616" priority="229">
      <formula>H59&lt;23</formula>
    </cfRule>
  </conditionalFormatting>
  <conditionalFormatting sqref="P59">
    <cfRule type="expression" dxfId="10615" priority="226">
      <formula>H59&gt;=G59-8</formula>
    </cfRule>
    <cfRule type="expression" dxfId="10614" priority="227">
      <formula>H59&lt;G59-8</formula>
    </cfRule>
  </conditionalFormatting>
  <conditionalFormatting sqref="O55">
    <cfRule type="expression" dxfId="10613" priority="224">
      <formula>H55&gt;=23</formula>
    </cfRule>
    <cfRule type="expression" dxfId="10612" priority="225">
      <formula>H55&lt;23</formula>
    </cfRule>
  </conditionalFormatting>
  <conditionalFormatting sqref="P55">
    <cfRule type="expression" dxfId="10611" priority="222">
      <formula>H55&gt;=G55-8</formula>
    </cfRule>
    <cfRule type="expression" dxfId="10610" priority="223">
      <formula>H55&lt;G55-8</formula>
    </cfRule>
  </conditionalFormatting>
  <conditionalFormatting sqref="O57">
    <cfRule type="expression" dxfId="10609" priority="220">
      <formula>H57&gt;=23</formula>
    </cfRule>
    <cfRule type="expression" dxfId="10608" priority="221">
      <formula>H57&lt;23</formula>
    </cfRule>
  </conditionalFormatting>
  <conditionalFormatting sqref="P57">
    <cfRule type="expression" dxfId="10607" priority="218">
      <formula>H57&gt;=G57-8</formula>
    </cfRule>
    <cfRule type="expression" dxfId="10606" priority="219">
      <formula>H57&lt;G57-8</formula>
    </cfRule>
  </conditionalFormatting>
  <conditionalFormatting sqref="O61">
    <cfRule type="expression" dxfId="10605" priority="212">
      <formula>H61&gt;=23</formula>
    </cfRule>
    <cfRule type="expression" dxfId="10604" priority="213">
      <formula>H61&lt;23</formula>
    </cfRule>
  </conditionalFormatting>
  <conditionalFormatting sqref="P61">
    <cfRule type="expression" dxfId="10603" priority="210">
      <formula>H61&gt;=G61-8</formula>
    </cfRule>
    <cfRule type="expression" dxfId="10602" priority="211">
      <formula>H61&lt;G61-8</formula>
    </cfRule>
  </conditionalFormatting>
  <conditionalFormatting sqref="O66">
    <cfRule type="expression" dxfId="10601" priority="208">
      <formula>H66&gt;=23</formula>
    </cfRule>
    <cfRule type="expression" dxfId="10600" priority="209">
      <formula>H66&lt;23</formula>
    </cfRule>
  </conditionalFormatting>
  <conditionalFormatting sqref="P66">
    <cfRule type="expression" dxfId="10599" priority="206">
      <formula>H66&gt;=G66-8</formula>
    </cfRule>
    <cfRule type="expression" dxfId="10598" priority="207">
      <formula>H66&lt;G66-8</formula>
    </cfRule>
  </conditionalFormatting>
  <conditionalFormatting sqref="O67">
    <cfRule type="expression" dxfId="10597" priority="204">
      <formula>H67&gt;=23</formula>
    </cfRule>
    <cfRule type="expression" dxfId="10596" priority="205">
      <formula>H67&lt;23</formula>
    </cfRule>
  </conditionalFormatting>
  <conditionalFormatting sqref="P67">
    <cfRule type="expression" dxfId="10595" priority="202">
      <formula>H67&gt;=G67-8</formula>
    </cfRule>
    <cfRule type="expression" dxfId="10594" priority="203">
      <formula>H67&lt;G67-8</formula>
    </cfRule>
  </conditionalFormatting>
  <conditionalFormatting sqref="O68">
    <cfRule type="expression" dxfId="10593" priority="200">
      <formula>H68&gt;=23</formula>
    </cfRule>
    <cfRule type="expression" dxfId="10592" priority="201">
      <formula>H68&lt;23</formula>
    </cfRule>
  </conditionalFormatting>
  <conditionalFormatting sqref="P68">
    <cfRule type="expression" dxfId="10591" priority="198">
      <formula>H68&gt;=G68-8</formula>
    </cfRule>
    <cfRule type="expression" dxfId="10590" priority="199">
      <formula>H68&lt;G68-8</formula>
    </cfRule>
  </conditionalFormatting>
  <conditionalFormatting sqref="O69">
    <cfRule type="expression" dxfId="10589" priority="196">
      <formula>H69&gt;=23</formula>
    </cfRule>
    <cfRule type="expression" dxfId="10588" priority="197">
      <formula>H69&lt;23</formula>
    </cfRule>
  </conditionalFormatting>
  <conditionalFormatting sqref="P69">
    <cfRule type="expression" dxfId="10587" priority="194">
      <formula>H69&gt;=G69-8</formula>
    </cfRule>
    <cfRule type="expression" dxfId="10586" priority="195">
      <formula>H69&lt;G69-8</formula>
    </cfRule>
  </conditionalFormatting>
  <conditionalFormatting sqref="O71">
    <cfRule type="expression" dxfId="10585" priority="190">
      <formula>H71&gt;=23</formula>
    </cfRule>
    <cfRule type="expression" dxfId="10584" priority="191">
      <formula>H71&lt;23</formula>
    </cfRule>
  </conditionalFormatting>
  <conditionalFormatting sqref="P71">
    <cfRule type="expression" dxfId="10583" priority="188">
      <formula>H71&gt;=G71-8</formula>
    </cfRule>
    <cfRule type="expression" dxfId="10582" priority="189">
      <formula>H71&lt;G71-8</formula>
    </cfRule>
  </conditionalFormatting>
  <conditionalFormatting sqref="AD53">
    <cfRule type="expression" dxfId="10581" priority="185">
      <formula>R53=0</formula>
    </cfRule>
    <cfRule type="expression" dxfId="10580" priority="186">
      <formula>W53&gt;=23</formula>
    </cfRule>
    <cfRule type="expression" dxfId="10579" priority="187">
      <formula>W53&lt;23</formula>
    </cfRule>
  </conditionalFormatting>
  <conditionalFormatting sqref="AE53">
    <cfRule type="expression" dxfId="10578" priority="183">
      <formula>W53&gt;=V53-8</formula>
    </cfRule>
    <cfRule type="expression" dxfId="10577" priority="184">
      <formula>W53&lt;V53-8</formula>
    </cfRule>
  </conditionalFormatting>
  <conditionalFormatting sqref="AD27">
    <cfRule type="expression" dxfId="10576" priority="181">
      <formula>W27&gt;=23</formula>
    </cfRule>
    <cfRule type="expression" dxfId="10575" priority="182">
      <formula>W27&lt;23</formula>
    </cfRule>
  </conditionalFormatting>
  <conditionalFormatting sqref="AE27">
    <cfRule type="expression" dxfId="10574" priority="179">
      <formula>W27&gt;=V27-8</formula>
    </cfRule>
    <cfRule type="expression" dxfId="10573" priority="180">
      <formula>W27&lt;V27-8</formula>
    </cfRule>
  </conditionalFormatting>
  <conditionalFormatting sqref="AD28">
    <cfRule type="expression" dxfId="10572" priority="177">
      <formula>W28&gt;=23</formula>
    </cfRule>
    <cfRule type="expression" dxfId="10571" priority="178">
      <formula>W28&lt;23</formula>
    </cfRule>
  </conditionalFormatting>
  <conditionalFormatting sqref="AE28">
    <cfRule type="expression" dxfId="10570" priority="175">
      <formula>W28&gt;=V28-8</formula>
    </cfRule>
    <cfRule type="expression" dxfId="10569" priority="176">
      <formula>W28&lt;V28-8</formula>
    </cfRule>
  </conditionalFormatting>
  <conditionalFormatting sqref="AD32">
    <cfRule type="expression" dxfId="10568" priority="173">
      <formula>W32&gt;=23</formula>
    </cfRule>
    <cfRule type="expression" dxfId="10567" priority="174">
      <formula>W32&lt;23</formula>
    </cfRule>
  </conditionalFormatting>
  <conditionalFormatting sqref="AE32">
    <cfRule type="expression" dxfId="10566" priority="171">
      <formula>W32&gt;=V32-8</formula>
    </cfRule>
    <cfRule type="expression" dxfId="10565" priority="172">
      <formula>W32&lt;V32-8</formula>
    </cfRule>
  </conditionalFormatting>
  <conditionalFormatting sqref="AD33">
    <cfRule type="expression" dxfId="10564" priority="169">
      <formula>W33&gt;=23</formula>
    </cfRule>
    <cfRule type="expression" dxfId="10563" priority="170">
      <formula>W33&lt;23</formula>
    </cfRule>
  </conditionalFormatting>
  <conditionalFormatting sqref="AE33">
    <cfRule type="expression" dxfId="10562" priority="167">
      <formula>W33&gt;=V33-8</formula>
    </cfRule>
    <cfRule type="expression" dxfId="10561" priority="168">
      <formula>W33&lt;V33-8</formula>
    </cfRule>
  </conditionalFormatting>
  <conditionalFormatting sqref="AD34">
    <cfRule type="expression" dxfId="10560" priority="165">
      <formula>W34&gt;=23</formula>
    </cfRule>
    <cfRule type="expression" dxfId="10559" priority="166">
      <formula>W34&lt;23</formula>
    </cfRule>
  </conditionalFormatting>
  <conditionalFormatting sqref="AE34">
    <cfRule type="expression" dxfId="10558" priority="163">
      <formula>W34&gt;=V34-8</formula>
    </cfRule>
    <cfRule type="expression" dxfId="10557" priority="164">
      <formula>W34&lt;V34-8</formula>
    </cfRule>
  </conditionalFormatting>
  <conditionalFormatting sqref="AD30">
    <cfRule type="expression" dxfId="10556" priority="161">
      <formula>W30&gt;=23</formula>
    </cfRule>
    <cfRule type="expression" dxfId="10555" priority="162">
      <formula>W30&lt;23</formula>
    </cfRule>
  </conditionalFormatting>
  <conditionalFormatting sqref="AE30">
    <cfRule type="expression" dxfId="10554" priority="159">
      <formula>W30&gt;=V30-8</formula>
    </cfRule>
    <cfRule type="expression" dxfId="10553" priority="160">
      <formula>W30&lt;V30-8</formula>
    </cfRule>
  </conditionalFormatting>
  <conditionalFormatting sqref="AD31">
    <cfRule type="expression" dxfId="10552" priority="157">
      <formula>W31&gt;=23</formula>
    </cfRule>
    <cfRule type="expression" dxfId="10551" priority="158">
      <formula>W31&lt;23</formula>
    </cfRule>
  </conditionalFormatting>
  <conditionalFormatting sqref="AE31">
    <cfRule type="expression" dxfId="10550" priority="155">
      <formula>W31&gt;=V31-8</formula>
    </cfRule>
    <cfRule type="expression" dxfId="10549" priority="156">
      <formula>W31&lt;V31-8</formula>
    </cfRule>
  </conditionalFormatting>
  <conditionalFormatting sqref="AD35">
    <cfRule type="expression" dxfId="10548" priority="153">
      <formula>W35&gt;=23</formula>
    </cfRule>
    <cfRule type="expression" dxfId="10547" priority="154">
      <formula>W35&lt;23</formula>
    </cfRule>
  </conditionalFormatting>
  <conditionalFormatting sqref="AE35">
    <cfRule type="expression" dxfId="10546" priority="151">
      <formula>W35&gt;=V35-8</formula>
    </cfRule>
    <cfRule type="expression" dxfId="10545" priority="152">
      <formula>W35&lt;V35-8</formula>
    </cfRule>
  </conditionalFormatting>
  <conditionalFormatting sqref="AD36">
    <cfRule type="expression" dxfId="10544" priority="149">
      <formula>W36&gt;=23</formula>
    </cfRule>
    <cfRule type="expression" dxfId="10543" priority="150">
      <formula>W36&lt;23</formula>
    </cfRule>
  </conditionalFormatting>
  <conditionalFormatting sqref="AE36">
    <cfRule type="expression" dxfId="10542" priority="147">
      <formula>W36&gt;=V36-8</formula>
    </cfRule>
    <cfRule type="expression" dxfId="10541" priority="148">
      <formula>W36&lt;V36-8</formula>
    </cfRule>
  </conditionalFormatting>
  <conditionalFormatting sqref="AD37">
    <cfRule type="expression" dxfId="10540" priority="145">
      <formula>W37&gt;=23</formula>
    </cfRule>
    <cfRule type="expression" dxfId="10539" priority="146">
      <formula>W37&lt;23</formula>
    </cfRule>
  </conditionalFormatting>
  <conditionalFormatting sqref="AE37">
    <cfRule type="expression" dxfId="10538" priority="143">
      <formula>W37&gt;=V37-8</formula>
    </cfRule>
    <cfRule type="expression" dxfId="10537" priority="144">
      <formula>W37&lt;V37-8</formula>
    </cfRule>
  </conditionalFormatting>
  <conditionalFormatting sqref="AD39">
    <cfRule type="expression" dxfId="10536" priority="141">
      <formula>W39&gt;=23</formula>
    </cfRule>
    <cfRule type="expression" dxfId="10535" priority="142">
      <formula>W39&lt;23</formula>
    </cfRule>
  </conditionalFormatting>
  <conditionalFormatting sqref="AE39">
    <cfRule type="expression" dxfId="10534" priority="139">
      <formula>W39&gt;=V39-8</formula>
    </cfRule>
    <cfRule type="expression" dxfId="10533" priority="140">
      <formula>W39&lt;V39-8</formula>
    </cfRule>
  </conditionalFormatting>
  <conditionalFormatting sqref="AD40">
    <cfRule type="expression" dxfId="10532" priority="137">
      <formula>W40&gt;=23</formula>
    </cfRule>
    <cfRule type="expression" dxfId="10531" priority="138">
      <formula>W40&lt;23</formula>
    </cfRule>
  </conditionalFormatting>
  <conditionalFormatting sqref="AE40">
    <cfRule type="expression" dxfId="10530" priority="135">
      <formula>W40&gt;=V40-8</formula>
    </cfRule>
    <cfRule type="expression" dxfId="10529" priority="136">
      <formula>W40&lt;V40-8</formula>
    </cfRule>
  </conditionalFormatting>
  <conditionalFormatting sqref="AD45">
    <cfRule type="expression" dxfId="10528" priority="133">
      <formula>W45&gt;=23</formula>
    </cfRule>
    <cfRule type="expression" dxfId="10527" priority="134">
      <formula>W45&lt;23</formula>
    </cfRule>
  </conditionalFormatting>
  <conditionalFormatting sqref="AE45">
    <cfRule type="expression" dxfId="10526" priority="131">
      <formula>W45&gt;=V45-8</formula>
    </cfRule>
    <cfRule type="expression" dxfId="10525" priority="132">
      <formula>W45&lt;V45-8</formula>
    </cfRule>
  </conditionalFormatting>
  <conditionalFormatting sqref="AD42">
    <cfRule type="expression" dxfId="10524" priority="129">
      <formula>W42&gt;=23</formula>
    </cfRule>
    <cfRule type="expression" dxfId="10523" priority="130">
      <formula>W42&lt;23</formula>
    </cfRule>
  </conditionalFormatting>
  <conditionalFormatting sqref="AE42">
    <cfRule type="expression" dxfId="10522" priority="127">
      <formula>W42&gt;=V42-8</formula>
    </cfRule>
    <cfRule type="expression" dxfId="10521" priority="128">
      <formula>W42&lt;V42-8</formula>
    </cfRule>
  </conditionalFormatting>
  <conditionalFormatting sqref="AD43">
    <cfRule type="expression" dxfId="10520" priority="125">
      <formula>W43&gt;=23</formula>
    </cfRule>
    <cfRule type="expression" dxfId="10519" priority="126">
      <formula>W43&lt;23</formula>
    </cfRule>
  </conditionalFormatting>
  <conditionalFormatting sqref="AE43">
    <cfRule type="expression" dxfId="10518" priority="123">
      <formula>W43&gt;=V43-8</formula>
    </cfRule>
    <cfRule type="expression" dxfId="10517" priority="124">
      <formula>W43&lt;V43-8</formula>
    </cfRule>
  </conditionalFormatting>
  <conditionalFormatting sqref="AD41">
    <cfRule type="expression" dxfId="10516" priority="121">
      <formula>W41&gt;=23</formula>
    </cfRule>
    <cfRule type="expression" dxfId="10515" priority="122">
      <formula>W41&lt;23</formula>
    </cfRule>
  </conditionalFormatting>
  <conditionalFormatting sqref="AE41">
    <cfRule type="expression" dxfId="10514" priority="119">
      <formula>W41&gt;=V41-8</formula>
    </cfRule>
    <cfRule type="expression" dxfId="10513" priority="120">
      <formula>W41&lt;V41-8</formula>
    </cfRule>
  </conditionalFormatting>
  <conditionalFormatting sqref="AD44">
    <cfRule type="expression" dxfId="10512" priority="117">
      <formula>W44&gt;=23</formula>
    </cfRule>
    <cfRule type="expression" dxfId="10511" priority="118">
      <formula>W44&lt;23</formula>
    </cfRule>
  </conditionalFormatting>
  <conditionalFormatting sqref="AE44">
    <cfRule type="expression" dxfId="10510" priority="115">
      <formula>W44&gt;=V44-8</formula>
    </cfRule>
    <cfRule type="expression" dxfId="10509" priority="116">
      <formula>W44&lt;V44-8</formula>
    </cfRule>
  </conditionalFormatting>
  <conditionalFormatting sqref="AD46">
    <cfRule type="expression" dxfId="10508" priority="113">
      <formula>W46&gt;=23</formula>
    </cfRule>
    <cfRule type="expression" dxfId="10507" priority="114">
      <formula>W46&lt;23</formula>
    </cfRule>
  </conditionalFormatting>
  <conditionalFormatting sqref="AE46">
    <cfRule type="expression" dxfId="10506" priority="111">
      <formula>W46&gt;=V46-8</formula>
    </cfRule>
    <cfRule type="expression" dxfId="10505" priority="112">
      <formula>W46&lt;V46-8</formula>
    </cfRule>
  </conditionalFormatting>
  <conditionalFormatting sqref="AD29">
    <cfRule type="expression" dxfId="10504" priority="109">
      <formula>W29&gt;=23</formula>
    </cfRule>
    <cfRule type="expression" dxfId="10503" priority="110">
      <formula>W29&lt;23</formula>
    </cfRule>
  </conditionalFormatting>
  <conditionalFormatting sqref="AE29">
    <cfRule type="expression" dxfId="10502" priority="107">
      <formula>W29&gt;=V29-8</formula>
    </cfRule>
    <cfRule type="expression" dxfId="10501" priority="108">
      <formula>W29&lt;V29-8</formula>
    </cfRule>
  </conditionalFormatting>
  <conditionalFormatting sqref="AD54">
    <cfRule type="expression" dxfId="10500" priority="105">
      <formula>W54&gt;=23</formula>
    </cfRule>
    <cfRule type="expression" dxfId="10499" priority="106">
      <formula>W54&lt;23</formula>
    </cfRule>
  </conditionalFormatting>
  <conditionalFormatting sqref="AE54">
    <cfRule type="expression" dxfId="10498" priority="103">
      <formula>W54&gt;=V54-8</formula>
    </cfRule>
    <cfRule type="expression" dxfId="10497" priority="104">
      <formula>W54&lt;V54-8</formula>
    </cfRule>
  </conditionalFormatting>
  <conditionalFormatting sqref="AD58">
    <cfRule type="expression" dxfId="10496" priority="101">
      <formula>W58&gt;=23</formula>
    </cfRule>
    <cfRule type="expression" dxfId="10495" priority="102">
      <formula>W58&lt;23</formula>
    </cfRule>
  </conditionalFormatting>
  <conditionalFormatting sqref="AE58">
    <cfRule type="expression" dxfId="10494" priority="99">
      <formula>W58&gt;=V58-8</formula>
    </cfRule>
    <cfRule type="expression" dxfId="10493" priority="100">
      <formula>W58&lt;V58-8</formula>
    </cfRule>
  </conditionalFormatting>
  <conditionalFormatting sqref="AD56">
    <cfRule type="expression" dxfId="10492" priority="97">
      <formula>W56&gt;=23</formula>
    </cfRule>
    <cfRule type="expression" dxfId="10491" priority="98">
      <formula>W56&lt;23</formula>
    </cfRule>
  </conditionalFormatting>
  <conditionalFormatting sqref="AE56">
    <cfRule type="expression" dxfId="10490" priority="95">
      <formula>W56&gt;=V56-8</formula>
    </cfRule>
    <cfRule type="expression" dxfId="10489" priority="96">
      <formula>W56&lt;V56-8</formula>
    </cfRule>
  </conditionalFormatting>
  <conditionalFormatting sqref="AD59">
    <cfRule type="expression" dxfId="10488" priority="93">
      <formula>W59&gt;=23</formula>
    </cfRule>
    <cfRule type="expression" dxfId="10487" priority="94">
      <formula>W59&lt;23</formula>
    </cfRule>
  </conditionalFormatting>
  <conditionalFormatting sqref="AE59">
    <cfRule type="expression" dxfId="10486" priority="91">
      <formula>W59&gt;=V59-8</formula>
    </cfRule>
    <cfRule type="expression" dxfId="10485" priority="92">
      <formula>W59&lt;V59-8</formula>
    </cfRule>
  </conditionalFormatting>
  <conditionalFormatting sqref="AD55">
    <cfRule type="expression" dxfId="10484" priority="89">
      <formula>W55&gt;=23</formula>
    </cfRule>
    <cfRule type="expression" dxfId="10483" priority="90">
      <formula>W55&lt;23</formula>
    </cfRule>
  </conditionalFormatting>
  <conditionalFormatting sqref="AE55">
    <cfRule type="expression" dxfId="10482" priority="87">
      <formula>W55&gt;=V55-8</formula>
    </cfRule>
    <cfRule type="expression" dxfId="10481" priority="88">
      <formula>W55&lt;V55-8</formula>
    </cfRule>
  </conditionalFormatting>
  <conditionalFormatting sqref="AD57">
    <cfRule type="expression" dxfId="10480" priority="85">
      <formula>W57&gt;=23</formula>
    </cfRule>
    <cfRule type="expression" dxfId="10479" priority="86">
      <formula>W57&lt;23</formula>
    </cfRule>
  </conditionalFormatting>
  <conditionalFormatting sqref="AE57">
    <cfRule type="expression" dxfId="10478" priority="83">
      <formula>W57&gt;=V57-8</formula>
    </cfRule>
    <cfRule type="expression" dxfId="10477" priority="84">
      <formula>W57&lt;V57-8</formula>
    </cfRule>
  </conditionalFormatting>
  <conditionalFormatting sqref="AD61">
    <cfRule type="expression" dxfId="10476" priority="77">
      <formula>W61&gt;=23</formula>
    </cfRule>
    <cfRule type="expression" dxfId="10475" priority="78">
      <formula>W61&lt;23</formula>
    </cfRule>
  </conditionalFormatting>
  <conditionalFormatting sqref="AE61">
    <cfRule type="expression" dxfId="10474" priority="75">
      <formula>W61&gt;=V61-8</formula>
    </cfRule>
    <cfRule type="expression" dxfId="10473" priority="76">
      <formula>W61&lt;V61-8</formula>
    </cfRule>
  </conditionalFormatting>
  <conditionalFormatting sqref="AD66">
    <cfRule type="expression" dxfId="10472" priority="73">
      <formula>W66&gt;=23</formula>
    </cfRule>
    <cfRule type="expression" dxfId="10471" priority="74">
      <formula>W66&lt;23</formula>
    </cfRule>
  </conditionalFormatting>
  <conditionalFormatting sqref="AE66">
    <cfRule type="expression" dxfId="10470" priority="71">
      <formula>W66&gt;=V66-8</formula>
    </cfRule>
    <cfRule type="expression" dxfId="10469" priority="72">
      <formula>W66&lt;V66-8</formula>
    </cfRule>
  </conditionalFormatting>
  <conditionalFormatting sqref="AD67">
    <cfRule type="expression" dxfId="10468" priority="69">
      <formula>W67&gt;=23</formula>
    </cfRule>
    <cfRule type="expression" dxfId="10467" priority="70">
      <formula>W67&lt;23</formula>
    </cfRule>
  </conditionalFormatting>
  <conditionalFormatting sqref="AE67">
    <cfRule type="expression" dxfId="10466" priority="67">
      <formula>W67&gt;=V67-8</formula>
    </cfRule>
    <cfRule type="expression" dxfId="10465" priority="68">
      <formula>W67&lt;V67-8</formula>
    </cfRule>
  </conditionalFormatting>
  <conditionalFormatting sqref="AD69">
    <cfRule type="expression" dxfId="10464" priority="65">
      <formula>W69&gt;=23</formula>
    </cfRule>
    <cfRule type="expression" dxfId="10463" priority="66">
      <formula>W69&lt;23</formula>
    </cfRule>
  </conditionalFormatting>
  <conditionalFormatting sqref="AE69">
    <cfRule type="expression" dxfId="10462" priority="63">
      <formula>W69&gt;=V69-8</formula>
    </cfRule>
    <cfRule type="expression" dxfId="10461" priority="64">
      <formula>W69&lt;V69-8</formula>
    </cfRule>
  </conditionalFormatting>
  <conditionalFormatting sqref="AD71">
    <cfRule type="expression" dxfId="10460" priority="57">
      <formula>W71&gt;=23</formula>
    </cfRule>
    <cfRule type="expression" dxfId="10459" priority="58">
      <formula>W71&lt;23</formula>
    </cfRule>
  </conditionalFormatting>
  <conditionalFormatting sqref="AE71">
    <cfRule type="expression" dxfId="10458" priority="55">
      <formula>W71&gt;=V71-8</formula>
    </cfRule>
    <cfRule type="expression" dxfId="10457" priority="56">
      <formula>W71&lt;V71-8</formula>
    </cfRule>
  </conditionalFormatting>
  <conditionalFormatting sqref="H77">
    <cfRule type="cellIs" dxfId="10456" priority="54" operator="greaterThan">
      <formula>G77</formula>
    </cfRule>
  </conditionalFormatting>
  <conditionalFormatting sqref="H78">
    <cfRule type="cellIs" dxfId="10455" priority="53" operator="greaterThan">
      <formula>G78</formula>
    </cfRule>
  </conditionalFormatting>
  <conditionalFormatting sqref="H79">
    <cfRule type="cellIs" dxfId="10454" priority="52" operator="greaterThan">
      <formula>G79</formula>
    </cfRule>
  </conditionalFormatting>
  <conditionalFormatting sqref="J77">
    <cfRule type="cellIs" dxfId="10453" priority="51" operator="greaterThan">
      <formula>I77</formula>
    </cfRule>
  </conditionalFormatting>
  <conditionalFormatting sqref="J78">
    <cfRule type="cellIs" dxfId="10452" priority="50" operator="greaterThan">
      <formula>I78</formula>
    </cfRule>
  </conditionalFormatting>
  <conditionalFormatting sqref="J79">
    <cfRule type="cellIs" dxfId="10451" priority="49" operator="greaterThan">
      <formula>I79</formula>
    </cfRule>
  </conditionalFormatting>
  <conditionalFormatting sqref="O47">
    <cfRule type="expression" dxfId="10450" priority="33">
      <formula>H47&gt;=23</formula>
    </cfRule>
    <cfRule type="expression" dxfId="10449" priority="34">
      <formula>H47&lt;23</formula>
    </cfRule>
  </conditionalFormatting>
  <conditionalFormatting sqref="O48">
    <cfRule type="expression" dxfId="10448" priority="31">
      <formula>H48&gt;=23</formula>
    </cfRule>
    <cfRule type="expression" dxfId="10447" priority="32">
      <formula>H48&lt;23</formula>
    </cfRule>
  </conditionalFormatting>
  <conditionalFormatting sqref="AD47">
    <cfRule type="expression" dxfId="10446" priority="29">
      <formula>W47&gt;=23</formula>
    </cfRule>
    <cfRule type="expression" dxfId="10445" priority="30">
      <formula>W47&lt;23</formula>
    </cfRule>
  </conditionalFormatting>
  <conditionalFormatting sqref="AD48">
    <cfRule type="expression" dxfId="10444" priority="27">
      <formula>W48&gt;=23</formula>
    </cfRule>
    <cfRule type="expression" dxfId="10443" priority="28">
      <formula>W48&lt;23</formula>
    </cfRule>
  </conditionalFormatting>
  <conditionalFormatting sqref="P47">
    <cfRule type="expression" dxfId="10442" priority="25">
      <formula>H47&gt;=G47-8</formula>
    </cfRule>
    <cfRule type="expression" dxfId="10441" priority="26">
      <formula>H47&lt;G47-8</formula>
    </cfRule>
  </conditionalFormatting>
  <conditionalFormatting sqref="P48">
    <cfRule type="expression" dxfId="10440" priority="23">
      <formula>H48&gt;=G48-8</formula>
    </cfRule>
    <cfRule type="expression" dxfId="10439" priority="24">
      <formula>H48&lt;G48-8</formula>
    </cfRule>
  </conditionalFormatting>
  <conditionalFormatting sqref="AE47">
    <cfRule type="expression" dxfId="10438" priority="21">
      <formula>W47&gt;=V47-8</formula>
    </cfRule>
    <cfRule type="expression" dxfId="10437" priority="22">
      <formula>W47&lt;V47-8</formula>
    </cfRule>
  </conditionalFormatting>
  <conditionalFormatting sqref="AE48">
    <cfRule type="expression" dxfId="10436" priority="19">
      <formula>W48&gt;=V48-8</formula>
    </cfRule>
    <cfRule type="expression" dxfId="10435" priority="20">
      <formula>W48&lt;V48-8</formula>
    </cfRule>
  </conditionalFormatting>
  <conditionalFormatting sqref="H47">
    <cfRule type="cellIs" dxfId="10434" priority="6" operator="greaterThan">
      <formula>$G$46</formula>
    </cfRule>
  </conditionalFormatting>
  <conditionalFormatting sqref="H48">
    <cfRule type="cellIs" dxfId="10433" priority="5" operator="greaterThan">
      <formula>$G$46</formula>
    </cfRule>
  </conditionalFormatting>
  <conditionalFormatting sqref="W47">
    <cfRule type="cellIs" dxfId="10432" priority="4" operator="greaterThan">
      <formula>$G$46</formula>
    </cfRule>
  </conditionalFormatting>
  <conditionalFormatting sqref="W48">
    <cfRule type="cellIs" dxfId="10431" priority="3" operator="greaterThan">
      <formula>$G$46</formula>
    </cfRule>
  </conditionalFormatting>
  <conditionalFormatting sqref="Y47">
    <cfRule type="cellIs" dxfId="10430" priority="2" operator="greaterThan">
      <formula>$G$46</formula>
    </cfRule>
  </conditionalFormatting>
  <conditionalFormatting sqref="Y48">
    <cfRule type="cellIs" dxfId="10429" priority="1" operator="greaterThan">
      <formula>$G$46</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sheetPr codeName="Sheet19"/>
  <dimension ref="A1:AF129"/>
  <sheetViews>
    <sheetView topLeftCell="E30"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8"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43" t="s">
        <v>65</v>
      </c>
      <c r="L26" s="44" t="s">
        <v>66</v>
      </c>
      <c r="M26" s="44" t="s">
        <v>67</v>
      </c>
      <c r="N26" s="47" t="s">
        <v>68</v>
      </c>
      <c r="O26" s="43" t="s">
        <v>113</v>
      </c>
      <c r="P26" s="44" t="s">
        <v>115</v>
      </c>
      <c r="Q26" s="102" t="s">
        <v>93</v>
      </c>
      <c r="R26" s="161"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2.65</v>
      </c>
      <c r="E27" s="77">
        <v>2</v>
      </c>
      <c r="F27" s="138">
        <v>2</v>
      </c>
      <c r="G27" s="147">
        <v>34.5</v>
      </c>
      <c r="H27" s="57">
        <v>30.5</v>
      </c>
      <c r="I27" s="58">
        <v>23</v>
      </c>
      <c r="J27" s="148">
        <v>23</v>
      </c>
      <c r="K27" s="245">
        <v>5</v>
      </c>
      <c r="L27" s="239">
        <v>5.6603773584905666</v>
      </c>
      <c r="M27" s="240">
        <v>3</v>
      </c>
      <c r="N27" s="246">
        <v>3.225806451612903</v>
      </c>
      <c r="O27" s="226" t="str">
        <f>IF(H27="","",IF(H27&gt;=23,"J",IF(H27&lt;23,"L")))</f>
        <v>J</v>
      </c>
      <c r="P27" s="227" t="str">
        <f>IF(H27="","",IF(H27&gt;=G27-8,"J",IF(H27&lt;G27-8,"L")))</f>
        <v>J</v>
      </c>
      <c r="Q27" s="228" t="s">
        <v>129</v>
      </c>
      <c r="R27" s="230">
        <v>3</v>
      </c>
      <c r="S27" s="231">
        <v>3</v>
      </c>
      <c r="T27" s="232">
        <v>2</v>
      </c>
      <c r="U27" s="233">
        <v>2</v>
      </c>
      <c r="V27" s="234">
        <v>34.5</v>
      </c>
      <c r="W27" s="235">
        <v>34.5</v>
      </c>
      <c r="X27" s="243">
        <v>23</v>
      </c>
      <c r="Y27" s="244">
        <v>23</v>
      </c>
      <c r="Z27" s="238">
        <v>5</v>
      </c>
      <c r="AA27" s="239">
        <v>5</v>
      </c>
      <c r="AB27" s="240">
        <v>3</v>
      </c>
      <c r="AC27" s="241">
        <v>3</v>
      </c>
      <c r="AD27" s="226" t="str">
        <f>IF(W27="","",IF(W27&gt;=23,"J",IF(W27&lt;23,"L")))</f>
        <v>J</v>
      </c>
      <c r="AE27" s="227" t="str">
        <f>IF(W27="","",IF(W27&gt;=V27-8,"J",IF(W27&lt;V27-8,"L")))</f>
        <v>J</v>
      </c>
      <c r="AF27" s="228" t="s">
        <v>130</v>
      </c>
    </row>
    <row r="28" spans="1:32" ht="12" customHeight="1">
      <c r="A28" s="405" t="s">
        <v>2</v>
      </c>
      <c r="B28" s="406"/>
      <c r="C28" s="15">
        <v>3</v>
      </c>
      <c r="D28" s="78">
        <v>2.65</v>
      </c>
      <c r="E28" s="17">
        <v>2</v>
      </c>
      <c r="F28" s="139">
        <v>2</v>
      </c>
      <c r="G28" s="89">
        <v>34.5</v>
      </c>
      <c r="H28" s="60">
        <v>30.5</v>
      </c>
      <c r="I28" s="61">
        <v>23</v>
      </c>
      <c r="J28" s="149">
        <v>23</v>
      </c>
      <c r="K28" s="185">
        <v>5</v>
      </c>
      <c r="L28" s="37">
        <v>5.6603773584905666</v>
      </c>
      <c r="M28" s="36">
        <v>3</v>
      </c>
      <c r="N28" s="186">
        <v>3.225806451612903</v>
      </c>
      <c r="O28" s="158" t="str">
        <f>IF(H28="","",IF(H28&gt;=23,"J",IF(H28&lt;23,"L")))</f>
        <v>J</v>
      </c>
      <c r="P28" s="73" t="str">
        <f t="shared" ref="P28:P48" si="0">IF(H28="","",IF(H28&gt;=G28-8,"J",IF(H28&lt;G28-8,"L")))</f>
        <v>J</v>
      </c>
      <c r="Q28" s="16" t="s">
        <v>129</v>
      </c>
      <c r="R28" s="15">
        <v>3</v>
      </c>
      <c r="S28" s="78">
        <v>3</v>
      </c>
      <c r="T28" s="17">
        <v>2</v>
      </c>
      <c r="U28" s="139">
        <v>2</v>
      </c>
      <c r="V28" s="89">
        <v>34.5</v>
      </c>
      <c r="W28" s="60">
        <v>34.5</v>
      </c>
      <c r="X28" s="18">
        <v>23</v>
      </c>
      <c r="Y28" s="163">
        <v>23</v>
      </c>
      <c r="Z28" s="143">
        <v>5</v>
      </c>
      <c r="AA28" s="37">
        <v>5</v>
      </c>
      <c r="AB28" s="36">
        <v>3</v>
      </c>
      <c r="AC28" s="152">
        <v>3</v>
      </c>
      <c r="AD28" s="158" t="str">
        <f t="shared" ref="AD28:AD43" si="1">IF(W28="","",IF(W28&gt;=23,"J",IF(W28&lt;23,"L")))</f>
        <v>J</v>
      </c>
      <c r="AE28" s="73" t="str">
        <f t="shared" ref="AE28:AE48" si="2">IF(W28="","",IF(W28&gt;=V28-8,"J",IF(W28&lt;V28-8,"L")))</f>
        <v>J</v>
      </c>
      <c r="AF28" s="16" t="s">
        <v>130</v>
      </c>
    </row>
    <row r="29" spans="1:32" ht="12" customHeight="1">
      <c r="A29" s="405" t="s">
        <v>3</v>
      </c>
      <c r="B29" s="406"/>
      <c r="C29" s="15">
        <v>3</v>
      </c>
      <c r="D29" s="78">
        <v>3</v>
      </c>
      <c r="E29" s="17">
        <v>2</v>
      </c>
      <c r="F29" s="139">
        <v>2</v>
      </c>
      <c r="G29" s="89">
        <v>34.5</v>
      </c>
      <c r="H29" s="60">
        <v>34.5</v>
      </c>
      <c r="I29" s="61">
        <v>23</v>
      </c>
      <c r="J29" s="149">
        <v>23</v>
      </c>
      <c r="K29" s="185">
        <v>5</v>
      </c>
      <c r="L29" s="37">
        <v>5</v>
      </c>
      <c r="M29" s="36">
        <v>3</v>
      </c>
      <c r="N29" s="186">
        <v>3</v>
      </c>
      <c r="O29" s="158" t="str">
        <f t="shared" ref="O29:O48"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254" t="s">
        <v>123</v>
      </c>
      <c r="B30" s="242"/>
      <c r="C30" s="15">
        <v>7</v>
      </c>
      <c r="D30" s="78">
        <v>5.65</v>
      </c>
      <c r="E30" s="17">
        <v>5</v>
      </c>
      <c r="F30" s="139">
        <v>4</v>
      </c>
      <c r="G30" s="89">
        <v>80.5</v>
      </c>
      <c r="H30" s="60">
        <v>65</v>
      </c>
      <c r="I30" s="61">
        <v>57.5</v>
      </c>
      <c r="J30" s="149">
        <v>46</v>
      </c>
      <c r="K30" s="185">
        <v>5.1428571428571432</v>
      </c>
      <c r="L30" s="37">
        <v>6.3716814159292028</v>
      </c>
      <c r="M30" s="36">
        <v>3</v>
      </c>
      <c r="N30" s="186">
        <v>3.7305699481865284</v>
      </c>
      <c r="O30" s="158" t="str">
        <f>IF(H30="","",IF(H30&gt;=23,"J",IF(H30&lt;23,"L")))</f>
        <v>J</v>
      </c>
      <c r="P30" s="73" t="str">
        <f>IF(H30="","",IF(H30&gt;=G30-8,"J",IF(H30&lt;G30-8,"L")))</f>
        <v>L</v>
      </c>
      <c r="Q30" s="16" t="s">
        <v>129</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5</v>
      </c>
      <c r="E31" s="17">
        <v>2</v>
      </c>
      <c r="F31" s="139">
        <v>1</v>
      </c>
      <c r="G31" s="89">
        <v>69</v>
      </c>
      <c r="H31" s="60">
        <v>57.5</v>
      </c>
      <c r="I31" s="61">
        <v>23</v>
      </c>
      <c r="J31" s="149">
        <v>11.5</v>
      </c>
      <c r="K31" s="185">
        <v>4</v>
      </c>
      <c r="L31" s="37">
        <v>4.8</v>
      </c>
      <c r="M31" s="36">
        <v>3</v>
      </c>
      <c r="N31" s="186">
        <v>4</v>
      </c>
      <c r="O31" s="158" t="str">
        <f>IF(H31="","",IF(H31&gt;=23,"J",IF(H31&lt;23,"L")))</f>
        <v>J</v>
      </c>
      <c r="P31" s="73" t="str">
        <f>IF(H31="","",IF(H31&gt;=G31-8,"J",IF(H31&lt;G31-8,"L")))</f>
        <v>L</v>
      </c>
      <c r="Q31" s="16" t="s">
        <v>129</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v>
      </c>
      <c r="E32" s="17">
        <v>2</v>
      </c>
      <c r="F32" s="139">
        <v>1</v>
      </c>
      <c r="G32" s="89">
        <v>34.5</v>
      </c>
      <c r="H32" s="60">
        <v>34.5</v>
      </c>
      <c r="I32" s="61">
        <v>23</v>
      </c>
      <c r="J32" s="149">
        <v>11.5</v>
      </c>
      <c r="K32" s="185">
        <v>6</v>
      </c>
      <c r="L32" s="37">
        <v>6</v>
      </c>
      <c r="M32" s="36">
        <v>3.6</v>
      </c>
      <c r="N32" s="186">
        <v>4.5</v>
      </c>
      <c r="O32" s="158" t="str">
        <f>IF(H32="","",IF(H32&gt;=23,"J",IF(H32&lt;23,"L")))</f>
        <v>J</v>
      </c>
      <c r="P32" s="73" t="str">
        <f t="shared" si="0"/>
        <v>J</v>
      </c>
      <c r="Q32" s="16" t="s">
        <v>129</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3.65</v>
      </c>
      <c r="E33" s="17">
        <v>4</v>
      </c>
      <c r="F33" s="139">
        <v>3.65</v>
      </c>
      <c r="G33" s="89">
        <v>46</v>
      </c>
      <c r="H33" s="60">
        <v>42</v>
      </c>
      <c r="I33" s="61">
        <v>46</v>
      </c>
      <c r="J33" s="149">
        <v>42</v>
      </c>
      <c r="K33" s="185">
        <v>4</v>
      </c>
      <c r="L33" s="37">
        <v>4.3835616438356162</v>
      </c>
      <c r="M33" s="36">
        <v>2</v>
      </c>
      <c r="N33" s="186">
        <v>2.1917808219178081</v>
      </c>
      <c r="O33" s="158" t="str">
        <f t="shared" si="3"/>
        <v>J</v>
      </c>
      <c r="P33" s="73" t="str">
        <f t="shared" si="0"/>
        <v>J</v>
      </c>
      <c r="Q33" s="16" t="s">
        <v>129</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3.3</v>
      </c>
      <c r="E34" s="17">
        <v>2</v>
      </c>
      <c r="F34" s="139">
        <v>2</v>
      </c>
      <c r="G34" s="89">
        <v>34.5</v>
      </c>
      <c r="H34" s="60">
        <v>38</v>
      </c>
      <c r="I34" s="61">
        <v>23</v>
      </c>
      <c r="J34" s="149">
        <v>23</v>
      </c>
      <c r="K34" s="185">
        <v>6</v>
      </c>
      <c r="L34" s="37">
        <v>5.454545454545455</v>
      </c>
      <c r="M34" s="36">
        <v>3.6</v>
      </c>
      <c r="N34" s="186">
        <v>3.3962264150943398</v>
      </c>
      <c r="O34" s="158" t="str">
        <f t="shared" si="3"/>
        <v>J</v>
      </c>
      <c r="P34" s="73" t="str">
        <f t="shared" si="0"/>
        <v>J</v>
      </c>
      <c r="Q34" s="16" t="s">
        <v>129</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6</v>
      </c>
      <c r="D35" s="78">
        <v>5</v>
      </c>
      <c r="E35" s="17">
        <v>2</v>
      </c>
      <c r="F35" s="139">
        <v>2</v>
      </c>
      <c r="G35" s="147">
        <v>69</v>
      </c>
      <c r="H35" s="57">
        <v>57.5</v>
      </c>
      <c r="I35" s="58">
        <v>30.5</v>
      </c>
      <c r="J35" s="148">
        <v>23</v>
      </c>
      <c r="K35" s="247" t="s">
        <v>124</v>
      </c>
      <c r="L35" s="52" t="s">
        <v>124</v>
      </c>
      <c r="M35" s="52" t="s">
        <v>124</v>
      </c>
      <c r="N35" s="248" t="s">
        <v>124</v>
      </c>
      <c r="O35" s="158" t="str">
        <f t="shared" si="3"/>
        <v>J</v>
      </c>
      <c r="P35" s="73" t="str">
        <f t="shared" si="0"/>
        <v>L</v>
      </c>
      <c r="Q35" s="72" t="s">
        <v>130</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10</v>
      </c>
      <c r="E36" s="17">
        <v>4</v>
      </c>
      <c r="F36" s="139">
        <v>2</v>
      </c>
      <c r="G36" s="89">
        <v>115</v>
      </c>
      <c r="H36" s="60">
        <v>115</v>
      </c>
      <c r="I36" s="61">
        <v>46</v>
      </c>
      <c r="J36" s="149">
        <v>23</v>
      </c>
      <c r="K36" s="249" t="s">
        <v>124</v>
      </c>
      <c r="L36" s="53" t="s">
        <v>124</v>
      </c>
      <c r="M36" s="53" t="s">
        <v>124</v>
      </c>
      <c r="N36" s="250" t="s">
        <v>124</v>
      </c>
      <c r="O36" s="158" t="str">
        <f t="shared" si="3"/>
        <v>J</v>
      </c>
      <c r="P36" s="73" t="str">
        <f t="shared" si="0"/>
        <v>J</v>
      </c>
      <c r="Q36" s="16" t="s">
        <v>130</v>
      </c>
      <c r="R36" s="15">
        <v>10</v>
      </c>
      <c r="S36" s="78">
        <v>10</v>
      </c>
      <c r="T36" s="17">
        <v>2</v>
      </c>
      <c r="U36" s="139">
        <v>3</v>
      </c>
      <c r="V36" s="89">
        <v>115</v>
      </c>
      <c r="W36" s="60">
        <v>115</v>
      </c>
      <c r="X36" s="18">
        <v>23</v>
      </c>
      <c r="Y36" s="165">
        <v>34.5</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249" t="s">
        <v>124</v>
      </c>
      <c r="L37" s="53" t="s">
        <v>124</v>
      </c>
      <c r="M37" s="53" t="s">
        <v>124</v>
      </c>
      <c r="N37" s="250"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249" t="s">
        <v>124</v>
      </c>
      <c r="L38" s="53" t="s">
        <v>124</v>
      </c>
      <c r="M38" s="53" t="s">
        <v>124</v>
      </c>
      <c r="N38" s="250"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3.3</v>
      </c>
      <c r="E39" s="17">
        <v>3.65</v>
      </c>
      <c r="F39" s="139">
        <v>3.65</v>
      </c>
      <c r="G39" s="89">
        <v>46</v>
      </c>
      <c r="H39" s="60">
        <v>38</v>
      </c>
      <c r="I39" s="61">
        <v>42</v>
      </c>
      <c r="J39" s="149">
        <v>42</v>
      </c>
      <c r="K39" s="185">
        <v>7</v>
      </c>
      <c r="L39" s="37">
        <v>8.4848484848484844</v>
      </c>
      <c r="M39" s="36">
        <v>3.6601307189542482</v>
      </c>
      <c r="N39" s="186">
        <v>4.028776978417266</v>
      </c>
      <c r="O39" s="158" t="str">
        <f t="shared" si="3"/>
        <v>J</v>
      </c>
      <c r="P39" s="73" t="str">
        <f t="shared" si="0"/>
        <v>J</v>
      </c>
      <c r="Q39" s="16" t="s">
        <v>129</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4</v>
      </c>
      <c r="E40" s="17">
        <v>4.6500000000000004</v>
      </c>
      <c r="F40" s="139">
        <v>3</v>
      </c>
      <c r="G40" s="89">
        <v>57.5</v>
      </c>
      <c r="H40" s="60">
        <v>46</v>
      </c>
      <c r="I40" s="61">
        <v>53.5</v>
      </c>
      <c r="J40" s="149">
        <v>34.5</v>
      </c>
      <c r="K40" s="185">
        <v>7.2</v>
      </c>
      <c r="L40" s="37">
        <v>9</v>
      </c>
      <c r="M40" s="36">
        <v>3.7305699481865284</v>
      </c>
      <c r="N40" s="186">
        <v>5.1428571428571432</v>
      </c>
      <c r="O40" s="158" t="str">
        <f t="shared" si="3"/>
        <v>J</v>
      </c>
      <c r="P40" s="73" t="str">
        <f t="shared" si="0"/>
        <v>L</v>
      </c>
      <c r="Q40" s="16" t="s">
        <v>129</v>
      </c>
      <c r="R40" s="15">
        <v>5</v>
      </c>
      <c r="S40" s="78">
        <v>5</v>
      </c>
      <c r="T40" s="17">
        <v>3</v>
      </c>
      <c r="U40" s="139">
        <v>4</v>
      </c>
      <c r="V40" s="89">
        <v>57.5</v>
      </c>
      <c r="W40" s="60">
        <v>57.5</v>
      </c>
      <c r="X40" s="18">
        <v>34.5</v>
      </c>
      <c r="Y40" s="163">
        <v>46</v>
      </c>
      <c r="Z40" s="143">
        <v>7.2</v>
      </c>
      <c r="AA40" s="37">
        <v>7.2</v>
      </c>
      <c r="AB40" s="36">
        <v>4.5</v>
      </c>
      <c r="AC40" s="152">
        <v>4</v>
      </c>
      <c r="AD40" s="158" t="str">
        <f t="shared" si="1"/>
        <v>J</v>
      </c>
      <c r="AE40" s="73" t="str">
        <f t="shared" si="2"/>
        <v>J</v>
      </c>
      <c r="AF40" s="16" t="s">
        <v>130</v>
      </c>
    </row>
    <row r="41" spans="1:32" ht="12" customHeight="1">
      <c r="A41" s="405" t="s">
        <v>15</v>
      </c>
      <c r="B41" s="406"/>
      <c r="C41" s="15">
        <v>6</v>
      </c>
      <c r="D41" s="78">
        <v>6</v>
      </c>
      <c r="E41" s="17">
        <v>3</v>
      </c>
      <c r="F41" s="139">
        <v>4</v>
      </c>
      <c r="G41" s="89">
        <v>69</v>
      </c>
      <c r="H41" s="60">
        <v>69</v>
      </c>
      <c r="I41" s="61">
        <v>34.5</v>
      </c>
      <c r="J41" s="149">
        <v>46</v>
      </c>
      <c r="K41" s="185">
        <v>4.5</v>
      </c>
      <c r="L41" s="80">
        <v>4.5</v>
      </c>
      <c r="M41" s="36">
        <v>3</v>
      </c>
      <c r="N41" s="251">
        <v>2.7</v>
      </c>
      <c r="O41" s="158" t="str">
        <f>IF(H41="","",IF(H41&gt;=23,"J",IF(H41&lt;23,"L")))</f>
        <v>J</v>
      </c>
      <c r="P41" s="73" t="str">
        <f>IF(H41="","",IF(H41&gt;=G41-8,"J",IF(H41&lt;G41-8,"L")))</f>
        <v>J</v>
      </c>
      <c r="Q41" s="16" t="s">
        <v>130</v>
      </c>
      <c r="R41" s="15">
        <v>5</v>
      </c>
      <c r="S41" s="78">
        <v>5</v>
      </c>
      <c r="T41" s="17">
        <v>1</v>
      </c>
      <c r="U41" s="139">
        <v>2</v>
      </c>
      <c r="V41" s="89">
        <v>57.5</v>
      </c>
      <c r="W41" s="60">
        <v>57.5</v>
      </c>
      <c r="X41" s="18">
        <v>11.5</v>
      </c>
      <c r="Y41" s="163">
        <v>23</v>
      </c>
      <c r="Z41" s="143">
        <v>5.4</v>
      </c>
      <c r="AA41" s="80">
        <v>5.4</v>
      </c>
      <c r="AB41" s="36">
        <v>4.5</v>
      </c>
      <c r="AC41" s="155">
        <v>3.8571428571428572</v>
      </c>
      <c r="AD41" s="158" t="str">
        <f>IF(W41="","",IF(W41&gt;=23,"J",IF(W41&lt;23,"L")))</f>
        <v>J</v>
      </c>
      <c r="AE41" s="73" t="str">
        <f>IF(W41="","",IF(W41&gt;=V41-8,"J",IF(W41&lt;V41-8,"L")))</f>
        <v>J</v>
      </c>
      <c r="AF41" s="16" t="s">
        <v>130</v>
      </c>
    </row>
    <row r="42" spans="1:32" ht="12" customHeight="1">
      <c r="A42" s="405" t="s">
        <v>13</v>
      </c>
      <c r="B42" s="406"/>
      <c r="C42" s="15">
        <v>3</v>
      </c>
      <c r="D42" s="78">
        <v>3.65</v>
      </c>
      <c r="E42" s="17">
        <v>2</v>
      </c>
      <c r="F42" s="139">
        <v>2</v>
      </c>
      <c r="G42" s="89">
        <v>34.5</v>
      </c>
      <c r="H42" s="60">
        <v>42</v>
      </c>
      <c r="I42" s="61">
        <v>23</v>
      </c>
      <c r="J42" s="149">
        <v>23</v>
      </c>
      <c r="K42" s="185">
        <v>5.666666666666667</v>
      </c>
      <c r="L42" s="37">
        <v>4.6575342465753424</v>
      </c>
      <c r="M42" s="36">
        <v>3.4</v>
      </c>
      <c r="N42" s="186">
        <v>3.0088495575221237</v>
      </c>
      <c r="O42" s="158" t="str">
        <f t="shared" si="3"/>
        <v>J</v>
      </c>
      <c r="P42" s="73" t="str">
        <f t="shared" si="0"/>
        <v>J</v>
      </c>
      <c r="Q42" s="16" t="s">
        <v>130</v>
      </c>
      <c r="R42" s="15">
        <v>3</v>
      </c>
      <c r="S42" s="78">
        <v>3</v>
      </c>
      <c r="T42" s="17">
        <v>1</v>
      </c>
      <c r="U42" s="139">
        <v>1</v>
      </c>
      <c r="V42" s="89">
        <v>34.5</v>
      </c>
      <c r="W42" s="60">
        <v>34.5</v>
      </c>
      <c r="X42" s="18">
        <v>11.5</v>
      </c>
      <c r="Y42" s="163">
        <v>11.5</v>
      </c>
      <c r="Z42" s="143">
        <v>5.666666666666667</v>
      </c>
      <c r="AA42" s="37">
        <v>5.666666666666667</v>
      </c>
      <c r="AB42" s="36">
        <v>4.25</v>
      </c>
      <c r="AC42" s="152">
        <v>4.25</v>
      </c>
      <c r="AD42" s="158" t="str">
        <f t="shared" si="1"/>
        <v>J</v>
      </c>
      <c r="AE42" s="73" t="str">
        <f t="shared" si="2"/>
        <v>J</v>
      </c>
      <c r="AF42" s="16" t="s">
        <v>130</v>
      </c>
    </row>
    <row r="43" spans="1:32" ht="12" customHeight="1">
      <c r="A43" s="405" t="s">
        <v>14</v>
      </c>
      <c r="B43" s="406"/>
      <c r="C43" s="15">
        <v>3</v>
      </c>
      <c r="D43" s="78">
        <v>3</v>
      </c>
      <c r="E43" s="17">
        <v>2.3913043478260869</v>
      </c>
      <c r="F43" s="139">
        <v>2</v>
      </c>
      <c r="G43" s="89">
        <v>34.5</v>
      </c>
      <c r="H43" s="60">
        <v>34.5</v>
      </c>
      <c r="I43" s="61">
        <v>27.5</v>
      </c>
      <c r="J43" s="149">
        <v>23</v>
      </c>
      <c r="K43" s="185">
        <v>6.666666666666667</v>
      </c>
      <c r="L43" s="37">
        <v>6.666666666666667</v>
      </c>
      <c r="M43" s="36">
        <v>3.7096774193548385</v>
      </c>
      <c r="N43" s="186">
        <v>4</v>
      </c>
      <c r="O43" s="158" t="str">
        <f t="shared" si="3"/>
        <v>J</v>
      </c>
      <c r="P43" s="73" t="str">
        <f t="shared" si="0"/>
        <v>J</v>
      </c>
      <c r="Q43" s="16" t="s">
        <v>129</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3</v>
      </c>
      <c r="E44" s="17">
        <v>2</v>
      </c>
      <c r="F44" s="139">
        <v>2</v>
      </c>
      <c r="G44" s="89">
        <v>34.5</v>
      </c>
      <c r="H44" s="60">
        <v>34.5</v>
      </c>
      <c r="I44" s="61">
        <v>23</v>
      </c>
      <c r="J44" s="149">
        <v>23</v>
      </c>
      <c r="K44" s="185">
        <v>6.666666666666667</v>
      </c>
      <c r="L44" s="80">
        <v>6.666666666666667</v>
      </c>
      <c r="M44" s="36">
        <v>4</v>
      </c>
      <c r="N44" s="251">
        <v>4</v>
      </c>
      <c r="O44" s="158" t="str">
        <f>IF(H44="","",IF(H44&gt;=23,"J",IF(H44&lt;23,"L")))</f>
        <v>J</v>
      </c>
      <c r="P44" s="73" t="str">
        <f>IF(H44="","",IF(H44&gt;=G44-8,"J",IF(H44&lt;G44-8,"L")))</f>
        <v>J</v>
      </c>
      <c r="Q44" s="16" t="s">
        <v>130</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2.65</v>
      </c>
      <c r="E45" s="17">
        <v>2</v>
      </c>
      <c r="F45" s="139">
        <v>1</v>
      </c>
      <c r="G45" s="89">
        <v>23</v>
      </c>
      <c r="H45" s="60">
        <v>30.5</v>
      </c>
      <c r="I45" s="61">
        <v>23</v>
      </c>
      <c r="J45" s="149">
        <v>11.5</v>
      </c>
      <c r="K45" s="185">
        <v>5.5</v>
      </c>
      <c r="L45" s="37">
        <v>4.1509433962264151</v>
      </c>
      <c r="M45" s="36">
        <v>2.75</v>
      </c>
      <c r="N45" s="186">
        <v>3.0136986301369864</v>
      </c>
      <c r="O45" s="158" t="str">
        <f>IF(H45="","",IF(H45&gt;=23,"J",IF(H45&lt;23,"L")))</f>
        <v>J</v>
      </c>
      <c r="P45" s="73" t="str">
        <f>IF(H45="","",IF(H45&gt;=G45-8,"J",IF(H45&lt;G45-8,"L")))</f>
        <v>J</v>
      </c>
      <c r="Q45" s="16" t="s">
        <v>129</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c r="A46" s="482" t="s">
        <v>16</v>
      </c>
      <c r="B46" s="483"/>
      <c r="C46" s="15">
        <v>7</v>
      </c>
      <c r="D46" s="78">
        <v>6</v>
      </c>
      <c r="E46" s="17">
        <v>3.65</v>
      </c>
      <c r="F46" s="139">
        <v>3.65</v>
      </c>
      <c r="G46" s="89">
        <v>80.5</v>
      </c>
      <c r="H46" s="60">
        <v>69</v>
      </c>
      <c r="I46" s="61">
        <v>42</v>
      </c>
      <c r="J46" s="149">
        <v>42</v>
      </c>
      <c r="K46" s="185">
        <v>4.7142857142857144</v>
      </c>
      <c r="L46" s="80">
        <v>5.5</v>
      </c>
      <c r="M46" s="36">
        <v>3.0985915492957745</v>
      </c>
      <c r="N46" s="251">
        <v>3.4196891191709842</v>
      </c>
      <c r="O46" s="158" t="str">
        <f t="shared" si="3"/>
        <v>J</v>
      </c>
      <c r="P46" s="73" t="str">
        <f t="shared" si="0"/>
        <v>L</v>
      </c>
      <c r="Q46" s="16" t="s">
        <v>129</v>
      </c>
      <c r="R46" s="15">
        <v>7</v>
      </c>
      <c r="S46" s="78">
        <v>7</v>
      </c>
      <c r="T46" s="17">
        <v>3</v>
      </c>
      <c r="U46" s="139">
        <v>3</v>
      </c>
      <c r="V46" s="89">
        <v>80.5</v>
      </c>
      <c r="W46" s="60">
        <v>80.5</v>
      </c>
      <c r="X46" s="18">
        <v>34.5</v>
      </c>
      <c r="Y46" s="163">
        <v>34.5</v>
      </c>
      <c r="Z46" s="143">
        <v>4.7142857142857144</v>
      </c>
      <c r="AA46" s="80">
        <v>4.7142857142857144</v>
      </c>
      <c r="AB46" s="36">
        <v>3.3</v>
      </c>
      <c r="AC46" s="155">
        <v>3.3</v>
      </c>
      <c r="AD46" s="158" t="str">
        <f>IF(W46="","",IF(W46&gt;=23,"J",IF(W46&lt;23,"L")))</f>
        <v>J</v>
      </c>
      <c r="AE46" s="73" t="str">
        <f t="shared" si="2"/>
        <v>J</v>
      </c>
      <c r="AF46" s="16" t="s">
        <v>130</v>
      </c>
    </row>
    <row r="47" spans="1:32" ht="12" customHeight="1">
      <c r="A47" s="405" t="s">
        <v>127</v>
      </c>
      <c r="B47" s="406"/>
      <c r="C47" s="15">
        <v>4</v>
      </c>
      <c r="D47" s="78">
        <v>3</v>
      </c>
      <c r="E47" s="17">
        <v>4</v>
      </c>
      <c r="F47" s="139">
        <v>4</v>
      </c>
      <c r="G47" s="89">
        <v>46</v>
      </c>
      <c r="H47" s="60">
        <v>34.5</v>
      </c>
      <c r="I47" s="61">
        <v>46</v>
      </c>
      <c r="J47" s="149">
        <v>46</v>
      </c>
      <c r="K47" s="185">
        <v>7</v>
      </c>
      <c r="L47" s="80">
        <v>9.3333333333333339</v>
      </c>
      <c r="M47" s="36">
        <v>3.5</v>
      </c>
      <c r="N47" s="251">
        <v>4</v>
      </c>
      <c r="O47" s="158" t="str">
        <f t="shared" si="3"/>
        <v>J</v>
      </c>
      <c r="P47" s="73" t="str">
        <f t="shared" si="0"/>
        <v>L</v>
      </c>
      <c r="Q47" s="16" t="s">
        <v>129</v>
      </c>
      <c r="R47" s="15">
        <v>4</v>
      </c>
      <c r="S47" s="78">
        <v>4</v>
      </c>
      <c r="T47" s="17">
        <v>4</v>
      </c>
      <c r="U47" s="139">
        <v>4</v>
      </c>
      <c r="V47" s="89">
        <v>46</v>
      </c>
      <c r="W47" s="60">
        <v>46</v>
      </c>
      <c r="X47" s="18">
        <v>46</v>
      </c>
      <c r="Y47" s="163">
        <v>46</v>
      </c>
      <c r="Z47" s="143">
        <v>7</v>
      </c>
      <c r="AA47" s="80">
        <v>7</v>
      </c>
      <c r="AB47" s="36">
        <v>3.5</v>
      </c>
      <c r="AC47" s="155">
        <v>3.5</v>
      </c>
      <c r="AD47" s="158" t="str">
        <f t="shared" ref="AD47:AD48" si="4">IF(W47="","",IF(W47&gt;=23,"J",IF(W47&lt;23,"L")))</f>
        <v>J</v>
      </c>
      <c r="AE47" s="73" t="str">
        <f t="shared" si="2"/>
        <v>J</v>
      </c>
      <c r="AF47" s="16" t="s">
        <v>129</v>
      </c>
    </row>
    <row r="48" spans="1:32" ht="12" customHeight="1" thickBot="1">
      <c r="A48" s="407" t="s">
        <v>128</v>
      </c>
      <c r="B48" s="408"/>
      <c r="C48" s="23">
        <v>2</v>
      </c>
      <c r="D48" s="79">
        <v>2.65</v>
      </c>
      <c r="E48" s="25">
        <v>3</v>
      </c>
      <c r="F48" s="140">
        <v>4</v>
      </c>
      <c r="G48" s="91">
        <v>23</v>
      </c>
      <c r="H48" s="62">
        <v>30.5</v>
      </c>
      <c r="I48" s="63">
        <v>34.5</v>
      </c>
      <c r="J48" s="150">
        <v>46</v>
      </c>
      <c r="K48" s="252">
        <v>8</v>
      </c>
      <c r="L48" s="82">
        <v>6.0377358490566042</v>
      </c>
      <c r="M48" s="81">
        <v>3.2</v>
      </c>
      <c r="N48" s="253">
        <v>2.4060150375939848</v>
      </c>
      <c r="O48" s="159" t="str">
        <f t="shared" si="3"/>
        <v>J</v>
      </c>
      <c r="P48" s="74" t="str">
        <f t="shared" si="0"/>
        <v>J</v>
      </c>
      <c r="Q48" s="22" t="s">
        <v>132</v>
      </c>
      <c r="R48" s="23">
        <v>3</v>
      </c>
      <c r="S48" s="79">
        <v>3</v>
      </c>
      <c r="T48" s="25">
        <v>2</v>
      </c>
      <c r="U48" s="140">
        <v>3</v>
      </c>
      <c r="V48" s="91">
        <v>34.5</v>
      </c>
      <c r="W48" s="62">
        <v>34.5</v>
      </c>
      <c r="X48" s="21">
        <v>23</v>
      </c>
      <c r="Y48" s="166">
        <v>34.5</v>
      </c>
      <c r="Z48" s="146">
        <v>5.333333333333333</v>
      </c>
      <c r="AA48" s="82">
        <v>5.333333333333333</v>
      </c>
      <c r="AB48" s="81">
        <v>3.2</v>
      </c>
      <c r="AC48" s="156">
        <v>2.6666666666666665</v>
      </c>
      <c r="AD48" s="159" t="str">
        <f t="shared" si="4"/>
        <v>J</v>
      </c>
      <c r="AE48" s="74" t="str">
        <f t="shared" si="2"/>
        <v>J</v>
      </c>
      <c r="AF48" s="22" t="s">
        <v>130</v>
      </c>
    </row>
    <row r="49" spans="1:32" ht="12" customHeight="1" thickBot="1">
      <c r="A49" s="6"/>
      <c r="B49" s="5"/>
      <c r="C49" s="5"/>
      <c r="D49" s="5"/>
      <c r="E49" s="5"/>
      <c r="F49" s="5"/>
      <c r="G49" s="5"/>
      <c r="H49" s="5"/>
      <c r="I49" s="5"/>
      <c r="J49" s="5"/>
      <c r="K49" s="5"/>
      <c r="L49" s="5"/>
      <c r="M49" s="5"/>
      <c r="N49" s="5"/>
      <c r="O49" s="5"/>
      <c r="P49" s="5"/>
      <c r="Q49" s="5"/>
      <c r="R49" s="5"/>
      <c r="S49" s="5"/>
      <c r="T49" s="5"/>
      <c r="U49" s="14"/>
      <c r="V49" s="13"/>
      <c r="W49" s="13"/>
      <c r="X49" s="13"/>
      <c r="Y49" s="13"/>
      <c r="Z49" s="13"/>
      <c r="AA49" s="13"/>
      <c r="AB49" s="13"/>
      <c r="AC49" s="13"/>
      <c r="AD49" s="13"/>
      <c r="AE49" s="13"/>
      <c r="AF49" s="13"/>
    </row>
    <row r="50" spans="1:32" ht="18" customHeight="1" thickBot="1">
      <c r="A50" s="329" t="s">
        <v>17</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1"/>
    </row>
    <row r="51" spans="1:32" ht="15.75" customHeight="1" thickBot="1">
      <c r="A51" s="411" t="s">
        <v>0</v>
      </c>
      <c r="B51" s="412"/>
      <c r="C51" s="323" t="s">
        <v>63</v>
      </c>
      <c r="D51" s="324"/>
      <c r="E51" s="324"/>
      <c r="F51" s="324"/>
      <c r="G51" s="324"/>
      <c r="H51" s="324"/>
      <c r="I51" s="324"/>
      <c r="J51" s="324"/>
      <c r="K51" s="324"/>
      <c r="L51" s="324"/>
      <c r="M51" s="324"/>
      <c r="N51" s="324"/>
      <c r="O51" s="324"/>
      <c r="P51" s="324"/>
      <c r="Q51" s="325"/>
      <c r="R51" s="326" t="s">
        <v>64</v>
      </c>
      <c r="S51" s="327"/>
      <c r="T51" s="327"/>
      <c r="U51" s="327"/>
      <c r="V51" s="327"/>
      <c r="W51" s="327"/>
      <c r="X51" s="327"/>
      <c r="Y51" s="327"/>
      <c r="Z51" s="327"/>
      <c r="AA51" s="327"/>
      <c r="AB51" s="327"/>
      <c r="AC51" s="327"/>
      <c r="AD51" s="327"/>
      <c r="AE51" s="327"/>
      <c r="AF51" s="328"/>
    </row>
    <row r="52" spans="1:32" ht="69" customHeight="1" thickBot="1">
      <c r="A52" s="413"/>
      <c r="B52" s="414"/>
      <c r="C52" s="104" t="s">
        <v>105</v>
      </c>
      <c r="D52" s="105" t="s">
        <v>106</v>
      </c>
      <c r="E52" s="105" t="s">
        <v>107</v>
      </c>
      <c r="F52" s="168" t="s">
        <v>108</v>
      </c>
      <c r="G52" s="104" t="s">
        <v>109</v>
      </c>
      <c r="H52" s="105" t="s">
        <v>110</v>
      </c>
      <c r="I52" s="105" t="s">
        <v>111</v>
      </c>
      <c r="J52" s="173" t="s">
        <v>112</v>
      </c>
      <c r="K52" s="104" t="s">
        <v>65</v>
      </c>
      <c r="L52" s="105" t="s">
        <v>66</v>
      </c>
      <c r="M52" s="105" t="s">
        <v>67</v>
      </c>
      <c r="N52" s="173" t="s">
        <v>68</v>
      </c>
      <c r="O52" s="172" t="s">
        <v>113</v>
      </c>
      <c r="P52" s="105" t="s">
        <v>115</v>
      </c>
      <c r="Q52" s="106" t="s">
        <v>93</v>
      </c>
      <c r="R52" s="107" t="s">
        <v>105</v>
      </c>
      <c r="S52" s="108" t="s">
        <v>106</v>
      </c>
      <c r="T52" s="108" t="s">
        <v>107</v>
      </c>
      <c r="U52" s="174" t="s">
        <v>108</v>
      </c>
      <c r="V52" s="107" t="s">
        <v>109</v>
      </c>
      <c r="W52" s="108" t="s">
        <v>110</v>
      </c>
      <c r="X52" s="108" t="s">
        <v>111</v>
      </c>
      <c r="Y52" s="109" t="s">
        <v>112</v>
      </c>
      <c r="Z52" s="107" t="s">
        <v>65</v>
      </c>
      <c r="AA52" s="108" t="s">
        <v>66</v>
      </c>
      <c r="AB52" s="108" t="s">
        <v>67</v>
      </c>
      <c r="AC52" s="109" t="s">
        <v>68</v>
      </c>
      <c r="AD52" s="175" t="s">
        <v>113</v>
      </c>
      <c r="AE52" s="108" t="s">
        <v>114</v>
      </c>
      <c r="AF52" s="109" t="s">
        <v>69</v>
      </c>
    </row>
    <row r="53" spans="1:32" ht="12" customHeight="1">
      <c r="A53" s="403" t="s">
        <v>18</v>
      </c>
      <c r="B53" s="404"/>
      <c r="C53" s="98">
        <v>2</v>
      </c>
      <c r="D53" s="99">
        <v>2</v>
      </c>
      <c r="E53" s="100">
        <v>1</v>
      </c>
      <c r="F53" s="169">
        <v>1</v>
      </c>
      <c r="G53" s="147">
        <v>23</v>
      </c>
      <c r="H53" s="57">
        <v>23</v>
      </c>
      <c r="I53" s="58">
        <v>11.5</v>
      </c>
      <c r="J53" s="148">
        <v>11.5</v>
      </c>
      <c r="K53" s="181">
        <v>7</v>
      </c>
      <c r="L53" s="39">
        <v>7</v>
      </c>
      <c r="M53" s="38">
        <v>4.666666666666667</v>
      </c>
      <c r="N53" s="182">
        <v>4.666666666666667</v>
      </c>
      <c r="O53" s="199" t="str">
        <f>IF(H53="","",IF(C53=0,"J",IF(H53&gt;=23,"J",IF(H53&lt;23,"L"))))</f>
        <v>J</v>
      </c>
      <c r="P53" s="101" t="str">
        <f t="shared" ref="P53:P61" si="5">IF(H53="","",IF(H53&gt;=G53-8,"J",IF(H53&lt;G53-8,"L")))</f>
        <v>J</v>
      </c>
      <c r="Q53" s="72" t="s">
        <v>130</v>
      </c>
      <c r="R53" s="98">
        <v>0</v>
      </c>
      <c r="S53" s="99">
        <v>0</v>
      </c>
      <c r="T53" s="100">
        <v>0</v>
      </c>
      <c r="U53" s="169">
        <v>0</v>
      </c>
      <c r="V53" s="147">
        <v>0</v>
      </c>
      <c r="W53" s="57">
        <v>0</v>
      </c>
      <c r="X53" s="64">
        <v>0</v>
      </c>
      <c r="Y53" s="162">
        <v>0</v>
      </c>
      <c r="Z53" s="181" t="e">
        <v>#DIV/0!</v>
      </c>
      <c r="AA53" s="39" t="e">
        <v>#DIV/0!</v>
      </c>
      <c r="AB53" s="38" t="e">
        <v>#DIV/0!</v>
      </c>
      <c r="AC53" s="182" t="e">
        <v>#DIV/0!</v>
      </c>
      <c r="AD53" s="199" t="str">
        <f>IF(W53="","",IF(R53=0,"J",IF(W53&gt;=23,"J",IF(W53&lt;23,"L"))))</f>
        <v>J</v>
      </c>
      <c r="AE53" s="101" t="str">
        <f t="shared" ref="AE53:AE61" si="6">IF(W53="","",IF(W53&gt;=V53-8,"J",IF(W53&lt;V53-8,"L")))</f>
        <v>J</v>
      </c>
      <c r="AF53" s="72" t="s">
        <v>131</v>
      </c>
    </row>
    <row r="54" spans="1:32" ht="12" customHeight="1">
      <c r="A54" s="405" t="s">
        <v>19</v>
      </c>
      <c r="B54" s="406"/>
      <c r="C54" s="66">
        <v>4</v>
      </c>
      <c r="D54" s="67">
        <v>4</v>
      </c>
      <c r="E54" s="68">
        <v>2</v>
      </c>
      <c r="F54" s="170">
        <v>2.65</v>
      </c>
      <c r="G54" s="89">
        <v>46</v>
      </c>
      <c r="H54" s="60">
        <v>46</v>
      </c>
      <c r="I54" s="61">
        <v>23</v>
      </c>
      <c r="J54" s="149">
        <v>30.5</v>
      </c>
      <c r="K54" s="185">
        <v>7</v>
      </c>
      <c r="L54" s="37">
        <v>7</v>
      </c>
      <c r="M54" s="36">
        <v>4.666666666666667</v>
      </c>
      <c r="N54" s="186">
        <v>4.2105263157894735</v>
      </c>
      <c r="O54" s="200" t="str">
        <f t="shared" ref="O54:O61" si="7">IF(H54="","",IF(H54&gt;=23,"J",IF(H54&lt;23,"L")))</f>
        <v>J</v>
      </c>
      <c r="P54" s="73" t="str">
        <f t="shared" si="5"/>
        <v>J</v>
      </c>
      <c r="Q54" s="16" t="s">
        <v>130</v>
      </c>
      <c r="R54" s="66">
        <v>3</v>
      </c>
      <c r="S54" s="67">
        <v>4</v>
      </c>
      <c r="T54" s="68">
        <v>1</v>
      </c>
      <c r="U54" s="170">
        <v>0</v>
      </c>
      <c r="V54" s="89">
        <v>34.5</v>
      </c>
      <c r="W54" s="60">
        <v>46</v>
      </c>
      <c r="X54" s="18">
        <v>11.5</v>
      </c>
      <c r="Y54" s="163">
        <v>0</v>
      </c>
      <c r="Z54" s="185">
        <v>9.3333333333333339</v>
      </c>
      <c r="AA54" s="37">
        <v>7</v>
      </c>
      <c r="AB54" s="36">
        <v>7</v>
      </c>
      <c r="AC54" s="186">
        <v>7</v>
      </c>
      <c r="AD54" s="200" t="str">
        <f t="shared" ref="AD54:AD61" si="8">IF(W54="","",IF(W54&gt;=23,"J",IF(W54&lt;23,"L")))</f>
        <v>J</v>
      </c>
      <c r="AE54" s="73" t="str">
        <f t="shared" si="6"/>
        <v>J</v>
      </c>
      <c r="AF54" s="16" t="s">
        <v>130</v>
      </c>
    </row>
    <row r="55" spans="1:32" ht="12" customHeight="1">
      <c r="A55" s="405" t="s">
        <v>23</v>
      </c>
      <c r="B55" s="406"/>
      <c r="C55" s="66">
        <v>3</v>
      </c>
      <c r="D55" s="67">
        <v>3</v>
      </c>
      <c r="E55" s="68">
        <v>3</v>
      </c>
      <c r="F55" s="170">
        <v>2</v>
      </c>
      <c r="G55" s="89">
        <v>34.5</v>
      </c>
      <c r="H55" s="60">
        <v>34.5</v>
      </c>
      <c r="I55" s="61">
        <v>34.5</v>
      </c>
      <c r="J55" s="149">
        <v>23</v>
      </c>
      <c r="K55" s="185">
        <v>7.333333333333333</v>
      </c>
      <c r="L55" s="37">
        <v>7.333333333333333</v>
      </c>
      <c r="M55" s="36">
        <v>3.6666666666666665</v>
      </c>
      <c r="N55" s="186">
        <v>4.4000000000000004</v>
      </c>
      <c r="O55" s="200" t="str">
        <f>IF(H55="","",IF(H55&gt;=23,"J",IF(H55&lt;23,"L")))</f>
        <v>J</v>
      </c>
      <c r="P55" s="73" t="str">
        <f>IF(H55="","",IF(H55&gt;=G55-8,"J",IF(H55&lt;G55-8,"L")))</f>
        <v>J</v>
      </c>
      <c r="Q55" s="16" t="s">
        <v>130</v>
      </c>
      <c r="R55" s="66">
        <v>3</v>
      </c>
      <c r="S55" s="67">
        <v>3</v>
      </c>
      <c r="T55" s="68">
        <v>2</v>
      </c>
      <c r="U55" s="170">
        <v>3</v>
      </c>
      <c r="V55" s="89">
        <v>34.5</v>
      </c>
      <c r="W55" s="60">
        <v>34.5</v>
      </c>
      <c r="X55" s="18">
        <v>23</v>
      </c>
      <c r="Y55" s="163">
        <v>34.5</v>
      </c>
      <c r="Z55" s="185">
        <v>7.333333333333333</v>
      </c>
      <c r="AA55" s="37">
        <v>7.333333333333333</v>
      </c>
      <c r="AB55" s="36">
        <v>4.4000000000000004</v>
      </c>
      <c r="AC55" s="186">
        <v>3.6666666666666665</v>
      </c>
      <c r="AD55" s="200" t="str">
        <f>IF(W55="","",IF(W55&gt;=23,"J",IF(W55&lt;23,"L")))</f>
        <v>J</v>
      </c>
      <c r="AE55" s="73" t="str">
        <f>IF(W55="","",IF(W55&gt;=V55-8,"J",IF(W55&lt;V55-8,"L")))</f>
        <v>J</v>
      </c>
      <c r="AF55" s="16" t="s">
        <v>130</v>
      </c>
    </row>
    <row r="56" spans="1:32" ht="12" customHeight="1">
      <c r="A56" s="405" t="s">
        <v>21</v>
      </c>
      <c r="B56" s="406"/>
      <c r="C56" s="66">
        <v>4</v>
      </c>
      <c r="D56" s="67">
        <v>4</v>
      </c>
      <c r="E56" s="68">
        <v>3</v>
      </c>
      <c r="F56" s="170">
        <v>2</v>
      </c>
      <c r="G56" s="89">
        <v>46</v>
      </c>
      <c r="H56" s="60">
        <v>46</v>
      </c>
      <c r="I56" s="61">
        <v>34.5</v>
      </c>
      <c r="J56" s="149">
        <v>23</v>
      </c>
      <c r="K56" s="185">
        <v>7</v>
      </c>
      <c r="L56" s="37">
        <v>7</v>
      </c>
      <c r="M56" s="36">
        <v>4</v>
      </c>
      <c r="N56" s="186">
        <v>4.666666666666667</v>
      </c>
      <c r="O56" s="200" t="str">
        <f>IF(H56="","",IF(H56&gt;=23,"J",IF(H56&lt;23,"L")))</f>
        <v>J</v>
      </c>
      <c r="P56" s="73" t="str">
        <f>IF(H56="","",IF(H56&gt;=G56-8,"J",IF(H56&lt;G56-8,"L")))</f>
        <v>J</v>
      </c>
      <c r="Q56" s="16" t="s">
        <v>129</v>
      </c>
      <c r="R56" s="66">
        <v>4</v>
      </c>
      <c r="S56" s="67">
        <v>4</v>
      </c>
      <c r="T56" s="68">
        <v>1</v>
      </c>
      <c r="U56" s="170">
        <v>1</v>
      </c>
      <c r="V56" s="89">
        <v>46</v>
      </c>
      <c r="W56" s="60">
        <v>46</v>
      </c>
      <c r="X56" s="18">
        <v>11.5</v>
      </c>
      <c r="Y56" s="163">
        <v>11.5</v>
      </c>
      <c r="Z56" s="185">
        <v>7</v>
      </c>
      <c r="AA56" s="37">
        <v>7</v>
      </c>
      <c r="AB56" s="36">
        <v>5.6</v>
      </c>
      <c r="AC56" s="186">
        <v>5.6</v>
      </c>
      <c r="AD56" s="200" t="str">
        <f>IF(W56="","",IF(W56&gt;=23,"J",IF(W56&lt;23,"L")))</f>
        <v>J</v>
      </c>
      <c r="AE56" s="73" t="str">
        <f>IF(W56="","",IF(W56&gt;=V56-8,"J",IF(W56&lt;V56-8,"L")))</f>
        <v>J</v>
      </c>
      <c r="AF56" s="16" t="s">
        <v>130</v>
      </c>
    </row>
    <row r="57" spans="1:32" ht="12" customHeight="1">
      <c r="A57" s="405" t="s">
        <v>24</v>
      </c>
      <c r="B57" s="406"/>
      <c r="C57" s="66">
        <v>3</v>
      </c>
      <c r="D57" s="67">
        <v>2.65</v>
      </c>
      <c r="E57" s="68">
        <v>1</v>
      </c>
      <c r="F57" s="170">
        <v>1</v>
      </c>
      <c r="G57" s="89">
        <v>34.5</v>
      </c>
      <c r="H57" s="60">
        <v>30.5</v>
      </c>
      <c r="I57" s="61">
        <v>11.5</v>
      </c>
      <c r="J57" s="149">
        <v>11.5</v>
      </c>
      <c r="K57" s="185">
        <v>5.333333333333333</v>
      </c>
      <c r="L57" s="37">
        <v>6.0377358490566042</v>
      </c>
      <c r="M57" s="36">
        <v>4</v>
      </c>
      <c r="N57" s="186">
        <v>4.3835616438356162</v>
      </c>
      <c r="O57" s="200" t="str">
        <f>IF(H57="","",IF(H57&gt;=23,"J",IF(H57&lt;23,"L")))</f>
        <v>J</v>
      </c>
      <c r="P57" s="73" t="str">
        <f>IF(H57="","",IF(H57&gt;=G57-8,"J",IF(H57&lt;G57-8,"L")))</f>
        <v>J</v>
      </c>
      <c r="Q57" s="16" t="s">
        <v>129</v>
      </c>
      <c r="R57" s="66">
        <v>2</v>
      </c>
      <c r="S57" s="67">
        <v>2</v>
      </c>
      <c r="T57" s="68">
        <v>1</v>
      </c>
      <c r="U57" s="170">
        <v>1</v>
      </c>
      <c r="V57" s="89">
        <v>23</v>
      </c>
      <c r="W57" s="60">
        <v>23</v>
      </c>
      <c r="X57" s="18">
        <v>11.5</v>
      </c>
      <c r="Y57" s="163">
        <v>11.5</v>
      </c>
      <c r="Z57" s="185">
        <v>8</v>
      </c>
      <c r="AA57" s="37">
        <v>8</v>
      </c>
      <c r="AB57" s="36">
        <v>5.333333333333333</v>
      </c>
      <c r="AC57" s="186">
        <v>5.333333333333333</v>
      </c>
      <c r="AD57" s="200" t="str">
        <f>IF(W57="","",IF(W57&gt;=23,"J",IF(W57&lt;23,"L")))</f>
        <v>J</v>
      </c>
      <c r="AE57" s="73" t="str">
        <f>IF(W57="","",IF(W57&gt;=V57-8,"J",IF(W57&lt;V57-8,"L")))</f>
        <v>J</v>
      </c>
      <c r="AF57" s="16" t="s">
        <v>130</v>
      </c>
    </row>
    <row r="58" spans="1:32" ht="12" customHeight="1">
      <c r="A58" s="405" t="s">
        <v>20</v>
      </c>
      <c r="B58" s="406"/>
      <c r="C58" s="66">
        <v>3</v>
      </c>
      <c r="D58" s="67">
        <v>3</v>
      </c>
      <c r="E58" s="68">
        <v>2</v>
      </c>
      <c r="F58" s="170">
        <v>2</v>
      </c>
      <c r="G58" s="89">
        <v>34.5</v>
      </c>
      <c r="H58" s="60">
        <v>34.5</v>
      </c>
      <c r="I58" s="61">
        <v>23</v>
      </c>
      <c r="J58" s="149">
        <v>23</v>
      </c>
      <c r="K58" s="185">
        <v>7.333333333333333</v>
      </c>
      <c r="L58" s="37">
        <v>7.333333333333333</v>
      </c>
      <c r="M58" s="36">
        <v>4.4000000000000004</v>
      </c>
      <c r="N58" s="186">
        <v>4.4000000000000004</v>
      </c>
      <c r="O58" s="200" t="str">
        <f t="shared" si="7"/>
        <v>J</v>
      </c>
      <c r="P58" s="73" t="str">
        <f t="shared" si="5"/>
        <v>J</v>
      </c>
      <c r="Q58" s="16" t="s">
        <v>129</v>
      </c>
      <c r="R58" s="66">
        <v>3</v>
      </c>
      <c r="S58" s="67">
        <v>3</v>
      </c>
      <c r="T58" s="68">
        <v>1</v>
      </c>
      <c r="U58" s="170">
        <v>1</v>
      </c>
      <c r="V58" s="89">
        <v>34.5</v>
      </c>
      <c r="W58" s="60">
        <v>34.5</v>
      </c>
      <c r="X58" s="18">
        <v>11.5</v>
      </c>
      <c r="Y58" s="163">
        <v>11.5</v>
      </c>
      <c r="Z58" s="185">
        <v>7.333333333333333</v>
      </c>
      <c r="AA58" s="37">
        <v>7.333333333333333</v>
      </c>
      <c r="AB58" s="36">
        <v>5.5</v>
      </c>
      <c r="AC58" s="186">
        <v>5.5</v>
      </c>
      <c r="AD58" s="200" t="str">
        <f t="shared" si="8"/>
        <v>J</v>
      </c>
      <c r="AE58" s="73" t="str">
        <f t="shared" si="6"/>
        <v>J</v>
      </c>
      <c r="AF58" s="16" t="s">
        <v>130</v>
      </c>
    </row>
    <row r="59" spans="1:32" ht="12" customHeight="1">
      <c r="A59" s="405" t="s">
        <v>22</v>
      </c>
      <c r="B59" s="406"/>
      <c r="C59" s="66">
        <v>4</v>
      </c>
      <c r="D59" s="67">
        <v>3.65</v>
      </c>
      <c r="E59" s="68">
        <v>3</v>
      </c>
      <c r="F59" s="170">
        <v>2</v>
      </c>
      <c r="G59" s="89">
        <v>46</v>
      </c>
      <c r="H59" s="60">
        <v>42</v>
      </c>
      <c r="I59" s="61">
        <v>34.5</v>
      </c>
      <c r="J59" s="149">
        <v>23</v>
      </c>
      <c r="K59" s="185">
        <v>7.25</v>
      </c>
      <c r="L59" s="37">
        <v>7.9452054794520546</v>
      </c>
      <c r="M59" s="36">
        <v>4.1428571428571432</v>
      </c>
      <c r="N59" s="186">
        <v>5.1327433628318584</v>
      </c>
      <c r="O59" s="200" t="str">
        <f t="shared" si="7"/>
        <v>J</v>
      </c>
      <c r="P59" s="73" t="str">
        <f t="shared" si="5"/>
        <v>J</v>
      </c>
      <c r="Q59" s="16" t="s">
        <v>129</v>
      </c>
      <c r="R59" s="66">
        <v>3</v>
      </c>
      <c r="S59" s="67">
        <v>3</v>
      </c>
      <c r="T59" s="68">
        <v>2</v>
      </c>
      <c r="U59" s="170">
        <v>2</v>
      </c>
      <c r="V59" s="89">
        <v>34.5</v>
      </c>
      <c r="W59" s="60">
        <v>34.5</v>
      </c>
      <c r="X59" s="18">
        <v>23</v>
      </c>
      <c r="Y59" s="163">
        <v>23</v>
      </c>
      <c r="Z59" s="185">
        <v>9.6666666666666661</v>
      </c>
      <c r="AA59" s="37">
        <v>9.6666666666666661</v>
      </c>
      <c r="AB59" s="36">
        <v>5.8</v>
      </c>
      <c r="AC59" s="186">
        <v>5.8</v>
      </c>
      <c r="AD59" s="200" t="str">
        <f t="shared" si="8"/>
        <v>J</v>
      </c>
      <c r="AE59" s="73" t="str">
        <f t="shared" si="6"/>
        <v>J</v>
      </c>
      <c r="AF59" s="16" t="s">
        <v>130</v>
      </c>
    </row>
    <row r="60" spans="1:32" ht="12" customHeight="1">
      <c r="A60" s="405" t="s">
        <v>101</v>
      </c>
      <c r="B60" s="406"/>
      <c r="C60" s="66">
        <v>1</v>
      </c>
      <c r="D60" s="67">
        <v>1</v>
      </c>
      <c r="E60" s="68">
        <v>1</v>
      </c>
      <c r="F60" s="170">
        <v>0</v>
      </c>
      <c r="G60" s="89">
        <v>11.5</v>
      </c>
      <c r="H60" s="60">
        <v>11.5</v>
      </c>
      <c r="I60" s="61">
        <v>11.5</v>
      </c>
      <c r="J60" s="149">
        <v>0</v>
      </c>
      <c r="K60" s="222" t="s">
        <v>124</v>
      </c>
      <c r="L60" s="49" t="s">
        <v>124</v>
      </c>
      <c r="M60" s="49" t="s">
        <v>124</v>
      </c>
      <c r="N60" s="223" t="s">
        <v>124</v>
      </c>
      <c r="O60" s="219" t="s">
        <v>124</v>
      </c>
      <c r="P60" s="220" t="s">
        <v>124</v>
      </c>
      <c r="Q60" s="16" t="s">
        <v>129</v>
      </c>
      <c r="R60" s="66">
        <v>0</v>
      </c>
      <c r="S60" s="67">
        <v>1</v>
      </c>
      <c r="T60" s="68">
        <v>0</v>
      </c>
      <c r="U60" s="170">
        <v>1</v>
      </c>
      <c r="V60" s="89">
        <v>0</v>
      </c>
      <c r="W60" s="60">
        <v>11.5</v>
      </c>
      <c r="X60" s="18">
        <v>0</v>
      </c>
      <c r="Y60" s="163">
        <v>11.5</v>
      </c>
      <c r="Z60" s="222" t="s">
        <v>124</v>
      </c>
      <c r="AA60" s="49" t="s">
        <v>124</v>
      </c>
      <c r="AB60" s="49" t="s">
        <v>124</v>
      </c>
      <c r="AC60" s="223" t="s">
        <v>124</v>
      </c>
      <c r="AD60" s="219" t="s">
        <v>124</v>
      </c>
      <c r="AE60" s="220" t="s">
        <v>124</v>
      </c>
      <c r="AF60" s="16" t="s">
        <v>130</v>
      </c>
    </row>
    <row r="61" spans="1:32" ht="12" customHeight="1" thickBot="1">
      <c r="A61" s="407" t="s">
        <v>71</v>
      </c>
      <c r="B61" s="408"/>
      <c r="C61" s="69">
        <v>14</v>
      </c>
      <c r="D61" s="70">
        <v>14</v>
      </c>
      <c r="E61" s="71">
        <v>1</v>
      </c>
      <c r="F61" s="171">
        <v>0</v>
      </c>
      <c r="G61" s="91">
        <v>161</v>
      </c>
      <c r="H61" s="62">
        <v>161</v>
      </c>
      <c r="I61" s="63">
        <v>11.5</v>
      </c>
      <c r="J61" s="150">
        <v>0</v>
      </c>
      <c r="K61" s="224" t="s">
        <v>124</v>
      </c>
      <c r="L61" s="24" t="s">
        <v>124</v>
      </c>
      <c r="M61" s="24" t="s">
        <v>124</v>
      </c>
      <c r="N61" s="225" t="s">
        <v>124</v>
      </c>
      <c r="O61" s="221" t="str">
        <f t="shared" si="7"/>
        <v>J</v>
      </c>
      <c r="P61" s="74" t="str">
        <f t="shared" si="5"/>
        <v>J</v>
      </c>
      <c r="Q61" s="22" t="s">
        <v>130</v>
      </c>
      <c r="R61" s="69">
        <v>13</v>
      </c>
      <c r="S61" s="70">
        <v>13</v>
      </c>
      <c r="T61" s="71">
        <v>1</v>
      </c>
      <c r="U61" s="171">
        <v>0</v>
      </c>
      <c r="V61" s="91">
        <v>149.5</v>
      </c>
      <c r="W61" s="62">
        <v>149.5</v>
      </c>
      <c r="X61" s="21">
        <v>11.5</v>
      </c>
      <c r="Y61" s="166">
        <v>0</v>
      </c>
      <c r="Z61" s="224" t="s">
        <v>124</v>
      </c>
      <c r="AA61" s="24" t="s">
        <v>124</v>
      </c>
      <c r="AB61" s="24" t="s">
        <v>124</v>
      </c>
      <c r="AC61" s="225" t="s">
        <v>124</v>
      </c>
      <c r="AD61" s="221" t="str">
        <f t="shared" si="8"/>
        <v>J</v>
      </c>
      <c r="AE61" s="74" t="str">
        <f t="shared" si="6"/>
        <v>J</v>
      </c>
      <c r="AF61" s="22" t="s">
        <v>130</v>
      </c>
    </row>
    <row r="62" spans="1:32" ht="12" customHeight="1" thickBot="1">
      <c r="A62" s="6"/>
      <c r="B62" s="5"/>
      <c r="C62" s="5"/>
      <c r="D62" s="5"/>
      <c r="E62" s="5"/>
      <c r="F62" s="5"/>
      <c r="G62" s="5"/>
      <c r="H62" s="5"/>
      <c r="I62" s="5"/>
      <c r="J62" s="5"/>
      <c r="K62" s="5"/>
      <c r="L62" s="5"/>
      <c r="M62" s="5"/>
      <c r="N62" s="5"/>
      <c r="O62" s="5"/>
      <c r="P62" s="5"/>
      <c r="Q62" s="5"/>
      <c r="R62" s="5"/>
      <c r="S62" s="5"/>
      <c r="T62" s="5"/>
      <c r="U62" s="48"/>
    </row>
    <row r="63" spans="1:32" s="10" customFormat="1" ht="18" customHeight="1" thickBot="1">
      <c r="A63" s="423" t="s">
        <v>102</v>
      </c>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c r="Z63" s="424"/>
      <c r="AA63" s="424"/>
      <c r="AB63" s="424"/>
      <c r="AC63" s="424"/>
      <c r="AD63" s="424"/>
      <c r="AE63" s="424"/>
      <c r="AF63" s="425"/>
    </row>
    <row r="64" spans="1:32" ht="15.75" customHeight="1" thickBot="1">
      <c r="A64" s="415" t="s">
        <v>0</v>
      </c>
      <c r="B64" s="416"/>
      <c r="C64" s="426" t="s">
        <v>63</v>
      </c>
      <c r="D64" s="427"/>
      <c r="E64" s="427"/>
      <c r="F64" s="427"/>
      <c r="G64" s="427"/>
      <c r="H64" s="427"/>
      <c r="I64" s="427"/>
      <c r="J64" s="427"/>
      <c r="K64" s="427"/>
      <c r="L64" s="427"/>
      <c r="M64" s="427"/>
      <c r="N64" s="427"/>
      <c r="O64" s="427"/>
      <c r="P64" s="427"/>
      <c r="Q64" s="428"/>
      <c r="R64" s="255" t="s">
        <v>64</v>
      </c>
      <c r="S64" s="256"/>
      <c r="T64" s="256"/>
      <c r="U64" s="256"/>
      <c r="V64" s="256"/>
      <c r="W64" s="256"/>
      <c r="X64" s="256"/>
      <c r="Y64" s="256"/>
      <c r="Z64" s="256"/>
      <c r="AA64" s="256"/>
      <c r="AB64" s="256"/>
      <c r="AC64" s="256"/>
      <c r="AD64" s="256"/>
      <c r="AE64" s="256"/>
      <c r="AF64" s="257"/>
    </row>
    <row r="65" spans="1:32" ht="69" customHeight="1" thickBot="1">
      <c r="A65" s="417"/>
      <c r="B65" s="418"/>
      <c r="C65" s="110" t="s">
        <v>119</v>
      </c>
      <c r="D65" s="111" t="s">
        <v>120</v>
      </c>
      <c r="E65" s="111" t="s">
        <v>107</v>
      </c>
      <c r="F65" s="190" t="s">
        <v>108</v>
      </c>
      <c r="G65" s="187" t="s">
        <v>116</v>
      </c>
      <c r="H65" s="111" t="s">
        <v>121</v>
      </c>
      <c r="I65" s="111" t="s">
        <v>111</v>
      </c>
      <c r="J65" s="112" t="s">
        <v>112</v>
      </c>
      <c r="K65" s="110" t="s">
        <v>65</v>
      </c>
      <c r="L65" s="111" t="s">
        <v>66</v>
      </c>
      <c r="M65" s="111" t="s">
        <v>67</v>
      </c>
      <c r="N65" s="190" t="s">
        <v>68</v>
      </c>
      <c r="O65" s="187" t="s">
        <v>113</v>
      </c>
      <c r="P65" s="111" t="s">
        <v>115</v>
      </c>
      <c r="Q65" s="113" t="s">
        <v>93</v>
      </c>
      <c r="R65" s="114" t="s">
        <v>119</v>
      </c>
      <c r="S65" s="115" t="s">
        <v>120</v>
      </c>
      <c r="T65" s="115" t="s">
        <v>107</v>
      </c>
      <c r="U65" s="116" t="s">
        <v>108</v>
      </c>
      <c r="V65" s="208" t="s">
        <v>116</v>
      </c>
      <c r="W65" s="115" t="s">
        <v>121</v>
      </c>
      <c r="X65" s="115" t="s">
        <v>111</v>
      </c>
      <c r="Y65" s="176" t="s">
        <v>112</v>
      </c>
      <c r="Z65" s="114" t="s">
        <v>65</v>
      </c>
      <c r="AA65" s="115" t="s">
        <v>66</v>
      </c>
      <c r="AB65" s="115" t="s">
        <v>67</v>
      </c>
      <c r="AC65" s="116" t="s">
        <v>68</v>
      </c>
      <c r="AD65" s="208" t="s">
        <v>113</v>
      </c>
      <c r="AE65" s="115" t="s">
        <v>115</v>
      </c>
      <c r="AF65" s="116" t="s">
        <v>93</v>
      </c>
    </row>
    <row r="66" spans="1:32" ht="12" customHeight="1">
      <c r="A66" s="419" t="s">
        <v>26</v>
      </c>
      <c r="B66" s="420"/>
      <c r="C66" s="98">
        <v>4</v>
      </c>
      <c r="D66" s="99">
        <v>4</v>
      </c>
      <c r="E66" s="100">
        <v>1</v>
      </c>
      <c r="F66" s="191">
        <v>1</v>
      </c>
      <c r="G66" s="56">
        <v>46</v>
      </c>
      <c r="H66" s="57">
        <v>46</v>
      </c>
      <c r="I66" s="58">
        <v>11.5</v>
      </c>
      <c r="J66" s="195">
        <v>11.5</v>
      </c>
      <c r="K66" s="181">
        <v>5</v>
      </c>
      <c r="L66" s="39">
        <v>5</v>
      </c>
      <c r="M66" s="38">
        <v>4</v>
      </c>
      <c r="N66" s="182">
        <v>4</v>
      </c>
      <c r="O66" s="199" t="str">
        <f t="shared" ref="O66:P71" si="9">IF(H66="","",IF(H66&gt;=23,"J",IF(H66&lt;23,"L")))</f>
        <v>J</v>
      </c>
      <c r="P66" s="101" t="str">
        <f t="shared" ref="P66:P69" si="10">IF(H66="","",IF(H66&gt;=G66-8,"J",IF(H66&lt;G66-8,"L")))</f>
        <v>J</v>
      </c>
      <c r="Q66" s="72" t="s">
        <v>130</v>
      </c>
      <c r="R66" s="98">
        <v>3</v>
      </c>
      <c r="S66" s="99">
        <v>3</v>
      </c>
      <c r="T66" s="100">
        <v>1</v>
      </c>
      <c r="U66" s="191">
        <v>1</v>
      </c>
      <c r="V66" s="56">
        <v>34.5</v>
      </c>
      <c r="W66" s="57">
        <v>34.5</v>
      </c>
      <c r="X66" s="64">
        <v>11.5</v>
      </c>
      <c r="Y66" s="178">
        <v>11.5</v>
      </c>
      <c r="Z66" s="181">
        <v>6.666666666666667</v>
      </c>
      <c r="AA66" s="39">
        <v>6.666666666666667</v>
      </c>
      <c r="AB66" s="38">
        <v>7.666666666666667</v>
      </c>
      <c r="AC66" s="182">
        <v>5</v>
      </c>
      <c r="AD66" s="199" t="str">
        <f t="shared" ref="AD66:AD71" si="11">IF(W66="","",IF(W66&gt;=23,"J",IF(W66&lt;23,"L")))</f>
        <v>J</v>
      </c>
      <c r="AE66" s="101" t="str">
        <f t="shared" ref="AE66:AE71" si="12">IF(W66="","",IF(W66&gt;=V66-8,"J",IF(W66&lt;V66-8,"L")))</f>
        <v>J</v>
      </c>
      <c r="AF66" s="72" t="s">
        <v>130</v>
      </c>
    </row>
    <row r="67" spans="1:32" ht="12" customHeight="1">
      <c r="A67" s="421" t="s">
        <v>47</v>
      </c>
      <c r="B67" s="422"/>
      <c r="C67" s="66">
        <v>4</v>
      </c>
      <c r="D67" s="67">
        <v>4</v>
      </c>
      <c r="E67" s="68">
        <v>0</v>
      </c>
      <c r="F67" s="192">
        <v>0</v>
      </c>
      <c r="G67" s="59">
        <v>46</v>
      </c>
      <c r="H67" s="60">
        <v>46</v>
      </c>
      <c r="I67" s="61">
        <v>0</v>
      </c>
      <c r="J67" s="196">
        <v>0</v>
      </c>
      <c r="K67" s="183" t="s">
        <v>124</v>
      </c>
      <c r="L67" s="40" t="s">
        <v>124</v>
      </c>
      <c r="M67" s="40" t="s">
        <v>124</v>
      </c>
      <c r="N67" s="184" t="s">
        <v>124</v>
      </c>
      <c r="O67" s="200" t="str">
        <f t="shared" si="9"/>
        <v>J</v>
      </c>
      <c r="P67" s="73" t="str">
        <f t="shared" si="10"/>
        <v>J</v>
      </c>
      <c r="Q67" s="16" t="s">
        <v>130</v>
      </c>
      <c r="R67" s="66">
        <v>3</v>
      </c>
      <c r="S67" s="67">
        <v>3</v>
      </c>
      <c r="T67" s="68">
        <v>0</v>
      </c>
      <c r="U67" s="192">
        <v>0</v>
      </c>
      <c r="V67" s="59">
        <v>34.5</v>
      </c>
      <c r="W67" s="60">
        <v>34.5</v>
      </c>
      <c r="X67" s="18">
        <v>0</v>
      </c>
      <c r="Y67" s="179">
        <v>0</v>
      </c>
      <c r="Z67" s="183" t="s">
        <v>124</v>
      </c>
      <c r="AA67" s="40" t="s">
        <v>124</v>
      </c>
      <c r="AB67" s="40" t="s">
        <v>124</v>
      </c>
      <c r="AC67" s="184" t="s">
        <v>124</v>
      </c>
      <c r="AD67" s="200" t="str">
        <f t="shared" si="11"/>
        <v>J</v>
      </c>
      <c r="AE67" s="73" t="str">
        <f t="shared" si="12"/>
        <v>J</v>
      </c>
      <c r="AF67" s="16" t="s">
        <v>130</v>
      </c>
    </row>
    <row r="68" spans="1:32" ht="12" customHeight="1">
      <c r="A68" s="421" t="s">
        <v>27</v>
      </c>
      <c r="B68" s="422"/>
      <c r="C68" s="66">
        <v>2.65</v>
      </c>
      <c r="D68" s="67">
        <v>1.65</v>
      </c>
      <c r="E68" s="68">
        <v>2</v>
      </c>
      <c r="F68" s="192">
        <v>1.65</v>
      </c>
      <c r="G68" s="59">
        <v>30.5</v>
      </c>
      <c r="H68" s="60">
        <v>19</v>
      </c>
      <c r="I68" s="61">
        <v>23</v>
      </c>
      <c r="J68" s="196">
        <v>19</v>
      </c>
      <c r="K68" s="183" t="s">
        <v>124</v>
      </c>
      <c r="L68" s="40" t="s">
        <v>124</v>
      </c>
      <c r="M68" s="40" t="s">
        <v>124</v>
      </c>
      <c r="N68" s="184" t="s">
        <v>124</v>
      </c>
      <c r="O68" s="200" t="str">
        <f t="shared" si="9"/>
        <v>L</v>
      </c>
      <c r="P68" s="73" t="str">
        <f t="shared" si="10"/>
        <v>L</v>
      </c>
      <c r="Q68" s="16" t="s">
        <v>129</v>
      </c>
      <c r="R68" s="66">
        <v>0</v>
      </c>
      <c r="S68" s="67">
        <v>0</v>
      </c>
      <c r="T68" s="68">
        <v>0</v>
      </c>
      <c r="U68" s="192">
        <v>0</v>
      </c>
      <c r="V68" s="59">
        <v>0</v>
      </c>
      <c r="W68" s="60">
        <v>0</v>
      </c>
      <c r="X68" s="18">
        <v>0</v>
      </c>
      <c r="Y68" s="179">
        <v>0</v>
      </c>
      <c r="Z68" s="183" t="s">
        <v>124</v>
      </c>
      <c r="AA68" s="40" t="s">
        <v>124</v>
      </c>
      <c r="AB68" s="40" t="s">
        <v>124</v>
      </c>
      <c r="AC68" s="184" t="s">
        <v>124</v>
      </c>
      <c r="AD68" s="201" t="s">
        <v>124</v>
      </c>
      <c r="AE68" s="83" t="s">
        <v>124</v>
      </c>
      <c r="AF68" s="16" t="s">
        <v>131</v>
      </c>
    </row>
    <row r="69" spans="1:32" ht="12" customHeight="1">
      <c r="A69" s="421" t="s">
        <v>28</v>
      </c>
      <c r="B69" s="422"/>
      <c r="C69" s="66">
        <v>6</v>
      </c>
      <c r="D69" s="67">
        <v>6</v>
      </c>
      <c r="E69" s="68">
        <v>1</v>
      </c>
      <c r="F69" s="192">
        <v>0</v>
      </c>
      <c r="G69" s="59">
        <v>69</v>
      </c>
      <c r="H69" s="60">
        <v>69</v>
      </c>
      <c r="I69" s="61">
        <v>11.5</v>
      </c>
      <c r="J69" s="196">
        <v>0</v>
      </c>
      <c r="K69" s="183" t="s">
        <v>124</v>
      </c>
      <c r="L69" s="40" t="s">
        <v>124</v>
      </c>
      <c r="M69" s="40" t="s">
        <v>124</v>
      </c>
      <c r="N69" s="184" t="s">
        <v>124</v>
      </c>
      <c r="O69" s="200" t="str">
        <f t="shared" si="9"/>
        <v>J</v>
      </c>
      <c r="P69" s="73" t="str">
        <f t="shared" si="10"/>
        <v>J</v>
      </c>
      <c r="Q69" s="16" t="s">
        <v>130</v>
      </c>
      <c r="R69" s="66">
        <v>6</v>
      </c>
      <c r="S69" s="67">
        <v>7</v>
      </c>
      <c r="T69" s="68">
        <v>1</v>
      </c>
      <c r="U69" s="192">
        <v>0</v>
      </c>
      <c r="V69" s="59">
        <v>69</v>
      </c>
      <c r="W69" s="60">
        <v>80.5</v>
      </c>
      <c r="X69" s="18">
        <v>11.5</v>
      </c>
      <c r="Y69" s="179">
        <v>0</v>
      </c>
      <c r="Z69" s="183" t="s">
        <v>124</v>
      </c>
      <c r="AA69" s="40" t="s">
        <v>124</v>
      </c>
      <c r="AB69" s="40" t="s">
        <v>124</v>
      </c>
      <c r="AC69" s="184" t="s">
        <v>124</v>
      </c>
      <c r="AD69" s="200" t="str">
        <f t="shared" si="11"/>
        <v>J</v>
      </c>
      <c r="AE69" s="73" t="str">
        <f t="shared" si="12"/>
        <v>J</v>
      </c>
      <c r="AF69" s="16" t="s">
        <v>130</v>
      </c>
    </row>
    <row r="70" spans="1:32" ht="12" customHeight="1">
      <c r="A70" s="421" t="s">
        <v>29</v>
      </c>
      <c r="B70" s="422"/>
      <c r="C70" s="66">
        <v>0</v>
      </c>
      <c r="D70" s="67">
        <v>0</v>
      </c>
      <c r="E70" s="68">
        <v>2</v>
      </c>
      <c r="F70" s="192">
        <v>2</v>
      </c>
      <c r="G70" s="59">
        <v>0</v>
      </c>
      <c r="H70" s="60">
        <v>0</v>
      </c>
      <c r="I70" s="61">
        <v>23</v>
      </c>
      <c r="J70" s="196">
        <v>23</v>
      </c>
      <c r="K70" s="183" t="s">
        <v>124</v>
      </c>
      <c r="L70" s="40" t="s">
        <v>124</v>
      </c>
      <c r="M70" s="40" t="s">
        <v>124</v>
      </c>
      <c r="N70" s="184" t="s">
        <v>124</v>
      </c>
      <c r="O70" s="218" t="s">
        <v>124</v>
      </c>
      <c r="P70" s="83" t="s">
        <v>124</v>
      </c>
      <c r="Q70" s="16" t="s">
        <v>130</v>
      </c>
      <c r="R70" s="66">
        <v>0</v>
      </c>
      <c r="S70" s="67">
        <v>0</v>
      </c>
      <c r="T70" s="68">
        <v>2</v>
      </c>
      <c r="U70" s="192">
        <v>2</v>
      </c>
      <c r="V70" s="59">
        <v>0</v>
      </c>
      <c r="W70" s="60">
        <v>0</v>
      </c>
      <c r="X70" s="18">
        <v>23</v>
      </c>
      <c r="Y70" s="179">
        <v>23</v>
      </c>
      <c r="Z70" s="183" t="s">
        <v>124</v>
      </c>
      <c r="AA70" s="40" t="s">
        <v>124</v>
      </c>
      <c r="AB70" s="40" t="s">
        <v>124</v>
      </c>
      <c r="AC70" s="184" t="s">
        <v>124</v>
      </c>
      <c r="AD70" s="218" t="s">
        <v>124</v>
      </c>
      <c r="AE70" s="83" t="s">
        <v>124</v>
      </c>
      <c r="AF70" s="16" t="s">
        <v>130</v>
      </c>
    </row>
    <row r="71" spans="1:32" ht="12" customHeight="1">
      <c r="A71" s="421" t="s">
        <v>54</v>
      </c>
      <c r="B71" s="422"/>
      <c r="C71" s="66">
        <v>4</v>
      </c>
      <c r="D71" s="67">
        <v>4</v>
      </c>
      <c r="E71" s="68">
        <v>2</v>
      </c>
      <c r="F71" s="192">
        <v>2</v>
      </c>
      <c r="G71" s="59">
        <v>46</v>
      </c>
      <c r="H71" s="60">
        <v>46</v>
      </c>
      <c r="I71" s="61">
        <v>23</v>
      </c>
      <c r="J71" s="196">
        <v>23</v>
      </c>
      <c r="K71" s="185">
        <v>7</v>
      </c>
      <c r="L71" s="37">
        <v>7</v>
      </c>
      <c r="M71" s="36">
        <v>4.666666666666667</v>
      </c>
      <c r="N71" s="186">
        <v>4.666666666666667</v>
      </c>
      <c r="O71" s="200" t="str">
        <f t="shared" si="9"/>
        <v>J</v>
      </c>
      <c r="P71" s="73" t="str">
        <f t="shared" si="9"/>
        <v>J</v>
      </c>
      <c r="Q71" s="16" t="s">
        <v>130</v>
      </c>
      <c r="R71" s="66">
        <v>3</v>
      </c>
      <c r="S71" s="67">
        <v>3</v>
      </c>
      <c r="T71" s="68">
        <v>2</v>
      </c>
      <c r="U71" s="192">
        <v>2</v>
      </c>
      <c r="V71" s="59">
        <v>34.5</v>
      </c>
      <c r="W71" s="60">
        <v>34.5</v>
      </c>
      <c r="X71" s="18">
        <v>23</v>
      </c>
      <c r="Y71" s="179">
        <v>23</v>
      </c>
      <c r="Z71" s="185">
        <v>9.3333333333333339</v>
      </c>
      <c r="AA71" s="37">
        <v>9.3333333333333339</v>
      </c>
      <c r="AB71" s="36">
        <v>5.6</v>
      </c>
      <c r="AC71" s="186">
        <v>5.6</v>
      </c>
      <c r="AD71" s="200" t="str">
        <f t="shared" si="11"/>
        <v>J</v>
      </c>
      <c r="AE71" s="73" t="str">
        <f t="shared" si="12"/>
        <v>J</v>
      </c>
      <c r="AF71" s="16" t="s">
        <v>130</v>
      </c>
    </row>
    <row r="72" spans="1:32" ht="12" customHeight="1">
      <c r="A72" s="421" t="s">
        <v>55</v>
      </c>
      <c r="B72" s="422"/>
      <c r="C72" s="66">
        <v>10</v>
      </c>
      <c r="D72" s="67">
        <v>8.65</v>
      </c>
      <c r="E72" s="68">
        <v>2</v>
      </c>
      <c r="F72" s="192">
        <v>1</v>
      </c>
      <c r="G72" s="188">
        <v>111</v>
      </c>
      <c r="H72" s="20">
        <v>99.5</v>
      </c>
      <c r="I72" s="18">
        <v>23</v>
      </c>
      <c r="J72" s="180">
        <v>11.5</v>
      </c>
      <c r="K72" s="183" t="s">
        <v>124</v>
      </c>
      <c r="L72" s="40" t="s">
        <v>124</v>
      </c>
      <c r="M72" s="40" t="s">
        <v>124</v>
      </c>
      <c r="N72" s="184" t="s">
        <v>124</v>
      </c>
      <c r="O72" s="201" t="s">
        <v>124</v>
      </c>
      <c r="P72" s="83" t="s">
        <v>124</v>
      </c>
      <c r="Q72" s="16" t="s">
        <v>129</v>
      </c>
      <c r="R72" s="66">
        <v>9</v>
      </c>
      <c r="S72" s="67">
        <v>9</v>
      </c>
      <c r="T72" s="68">
        <v>2</v>
      </c>
      <c r="U72" s="192">
        <v>0</v>
      </c>
      <c r="V72" s="59">
        <v>103.5</v>
      </c>
      <c r="W72" s="19">
        <v>103.5</v>
      </c>
      <c r="X72" s="18">
        <v>23</v>
      </c>
      <c r="Y72" s="180">
        <v>0</v>
      </c>
      <c r="Z72" s="183" t="s">
        <v>124</v>
      </c>
      <c r="AA72" s="40" t="s">
        <v>124</v>
      </c>
      <c r="AB72" s="40" t="s">
        <v>124</v>
      </c>
      <c r="AC72" s="184" t="s">
        <v>124</v>
      </c>
      <c r="AD72" s="201" t="s">
        <v>124</v>
      </c>
      <c r="AE72" s="83" t="s">
        <v>124</v>
      </c>
      <c r="AF72" s="16" t="s">
        <v>130</v>
      </c>
    </row>
    <row r="73" spans="1:32" ht="12" customHeight="1">
      <c r="A73" s="421" t="s">
        <v>56</v>
      </c>
      <c r="B73" s="422"/>
      <c r="C73" s="66">
        <v>3</v>
      </c>
      <c r="D73" s="67">
        <v>3</v>
      </c>
      <c r="E73" s="68">
        <v>1</v>
      </c>
      <c r="F73" s="192">
        <v>1</v>
      </c>
      <c r="G73" s="188">
        <v>34.5</v>
      </c>
      <c r="H73" s="20">
        <v>34.5</v>
      </c>
      <c r="I73" s="18">
        <v>11.5</v>
      </c>
      <c r="J73" s="180">
        <v>11.5</v>
      </c>
      <c r="K73" s="183" t="s">
        <v>124</v>
      </c>
      <c r="L73" s="40" t="s">
        <v>124</v>
      </c>
      <c r="M73" s="40" t="s">
        <v>124</v>
      </c>
      <c r="N73" s="184" t="s">
        <v>124</v>
      </c>
      <c r="O73" s="201" t="s">
        <v>124</v>
      </c>
      <c r="P73" s="83" t="s">
        <v>124</v>
      </c>
      <c r="Q73" s="16" t="s">
        <v>130</v>
      </c>
      <c r="R73" s="66">
        <v>3</v>
      </c>
      <c r="S73" s="67">
        <v>3</v>
      </c>
      <c r="T73" s="68">
        <v>1</v>
      </c>
      <c r="U73" s="192">
        <v>1</v>
      </c>
      <c r="V73" s="59">
        <v>34.5</v>
      </c>
      <c r="W73" s="19">
        <v>34.5</v>
      </c>
      <c r="X73" s="18">
        <v>11.5</v>
      </c>
      <c r="Y73" s="180">
        <v>11.5</v>
      </c>
      <c r="Z73" s="183" t="s">
        <v>124</v>
      </c>
      <c r="AA73" s="40" t="s">
        <v>124</v>
      </c>
      <c r="AB73" s="40" t="s">
        <v>124</v>
      </c>
      <c r="AC73" s="184" t="s">
        <v>124</v>
      </c>
      <c r="AD73" s="201" t="s">
        <v>124</v>
      </c>
      <c r="AE73" s="83" t="s">
        <v>124</v>
      </c>
      <c r="AF73" s="16" t="s">
        <v>130</v>
      </c>
    </row>
    <row r="74" spans="1:32" ht="12" customHeight="1">
      <c r="A74" s="421" t="s">
        <v>57</v>
      </c>
      <c r="B74" s="422"/>
      <c r="C74" s="66">
        <v>2</v>
      </c>
      <c r="D74" s="67">
        <v>2</v>
      </c>
      <c r="E74" s="68">
        <v>1</v>
      </c>
      <c r="F74" s="192">
        <v>1</v>
      </c>
      <c r="G74" s="188">
        <v>23</v>
      </c>
      <c r="H74" s="20">
        <v>23</v>
      </c>
      <c r="I74" s="18">
        <v>11.5</v>
      </c>
      <c r="J74" s="180">
        <v>11.5</v>
      </c>
      <c r="K74" s="183" t="s">
        <v>124</v>
      </c>
      <c r="L74" s="40" t="s">
        <v>124</v>
      </c>
      <c r="M74" s="40" t="s">
        <v>124</v>
      </c>
      <c r="N74" s="184" t="s">
        <v>124</v>
      </c>
      <c r="O74" s="201" t="s">
        <v>124</v>
      </c>
      <c r="P74" s="83" t="s">
        <v>124</v>
      </c>
      <c r="Q74" s="16" t="s">
        <v>130</v>
      </c>
      <c r="R74" s="66">
        <v>2</v>
      </c>
      <c r="S74" s="67">
        <v>2</v>
      </c>
      <c r="T74" s="68">
        <v>1</v>
      </c>
      <c r="U74" s="192">
        <v>1</v>
      </c>
      <c r="V74" s="59">
        <v>23</v>
      </c>
      <c r="W74" s="19">
        <v>23</v>
      </c>
      <c r="X74" s="18">
        <v>11.5</v>
      </c>
      <c r="Y74" s="180">
        <v>11.5</v>
      </c>
      <c r="Z74" s="183" t="s">
        <v>124</v>
      </c>
      <c r="AA74" s="40" t="s">
        <v>124</v>
      </c>
      <c r="AB74" s="40" t="s">
        <v>124</v>
      </c>
      <c r="AC74" s="184" t="s">
        <v>124</v>
      </c>
      <c r="AD74" s="201" t="s">
        <v>124</v>
      </c>
      <c r="AE74" s="83" t="s">
        <v>124</v>
      </c>
      <c r="AF74" s="16" t="s">
        <v>130</v>
      </c>
    </row>
    <row r="75" spans="1:32" ht="12" customHeight="1">
      <c r="A75" s="421" t="s">
        <v>58</v>
      </c>
      <c r="B75" s="422"/>
      <c r="C75" s="66">
        <v>4</v>
      </c>
      <c r="D75" s="67">
        <v>4</v>
      </c>
      <c r="E75" s="68">
        <v>3</v>
      </c>
      <c r="F75" s="192">
        <v>2</v>
      </c>
      <c r="G75" s="188">
        <v>46</v>
      </c>
      <c r="H75" s="20">
        <v>46</v>
      </c>
      <c r="I75" s="18">
        <v>34.5</v>
      </c>
      <c r="J75" s="180">
        <v>23</v>
      </c>
      <c r="K75" s="183" t="s">
        <v>124</v>
      </c>
      <c r="L75" s="40" t="s">
        <v>124</v>
      </c>
      <c r="M75" s="40" t="s">
        <v>124</v>
      </c>
      <c r="N75" s="184" t="s">
        <v>124</v>
      </c>
      <c r="O75" s="201" t="s">
        <v>124</v>
      </c>
      <c r="P75" s="83" t="s">
        <v>124</v>
      </c>
      <c r="Q75" s="16" t="s">
        <v>129</v>
      </c>
      <c r="R75" s="66">
        <v>3</v>
      </c>
      <c r="S75" s="67">
        <v>3</v>
      </c>
      <c r="T75" s="68">
        <v>2</v>
      </c>
      <c r="U75" s="192">
        <v>1</v>
      </c>
      <c r="V75" s="59">
        <v>34.5</v>
      </c>
      <c r="W75" s="19">
        <v>34.5</v>
      </c>
      <c r="X75" s="18">
        <v>23</v>
      </c>
      <c r="Y75" s="180">
        <v>11.5</v>
      </c>
      <c r="Z75" s="183" t="s">
        <v>124</v>
      </c>
      <c r="AA75" s="40" t="s">
        <v>124</v>
      </c>
      <c r="AB75" s="40" t="s">
        <v>124</v>
      </c>
      <c r="AC75" s="184" t="s">
        <v>124</v>
      </c>
      <c r="AD75" s="201" t="s">
        <v>124</v>
      </c>
      <c r="AE75" s="83" t="s">
        <v>124</v>
      </c>
      <c r="AF75" s="16" t="s">
        <v>129</v>
      </c>
    </row>
    <row r="76" spans="1:32" ht="12" customHeight="1">
      <c r="A76" s="421" t="s">
        <v>59</v>
      </c>
      <c r="B76" s="422"/>
      <c r="C76" s="66">
        <v>1</v>
      </c>
      <c r="D76" s="67">
        <v>1</v>
      </c>
      <c r="E76" s="68">
        <v>1</v>
      </c>
      <c r="F76" s="192">
        <v>1</v>
      </c>
      <c r="G76" s="188">
        <v>11.5</v>
      </c>
      <c r="H76" s="20">
        <v>11.5</v>
      </c>
      <c r="I76" s="18">
        <v>11.5</v>
      </c>
      <c r="J76" s="180">
        <v>11.5</v>
      </c>
      <c r="K76" s="183" t="s">
        <v>124</v>
      </c>
      <c r="L76" s="40" t="s">
        <v>124</v>
      </c>
      <c r="M76" s="40" t="s">
        <v>124</v>
      </c>
      <c r="N76" s="184" t="s">
        <v>124</v>
      </c>
      <c r="O76" s="201" t="s">
        <v>124</v>
      </c>
      <c r="P76" s="83" t="s">
        <v>124</v>
      </c>
      <c r="Q76" s="16" t="s">
        <v>130</v>
      </c>
      <c r="R76" s="66">
        <v>1</v>
      </c>
      <c r="S76" s="67">
        <v>1</v>
      </c>
      <c r="T76" s="68">
        <v>1</v>
      </c>
      <c r="U76" s="192">
        <v>1</v>
      </c>
      <c r="V76" s="59">
        <v>11.5</v>
      </c>
      <c r="W76" s="19">
        <v>11.5</v>
      </c>
      <c r="X76" s="18">
        <v>11.5</v>
      </c>
      <c r="Y76" s="180">
        <v>11.5</v>
      </c>
      <c r="Z76" s="183" t="s">
        <v>124</v>
      </c>
      <c r="AA76" s="40" t="s">
        <v>124</v>
      </c>
      <c r="AB76" s="40" t="s">
        <v>124</v>
      </c>
      <c r="AC76" s="184" t="s">
        <v>124</v>
      </c>
      <c r="AD76" s="201" t="s">
        <v>124</v>
      </c>
      <c r="AE76" s="83" t="s">
        <v>124</v>
      </c>
      <c r="AF76" s="16" t="s">
        <v>130</v>
      </c>
    </row>
    <row r="77" spans="1:32" hidden="1">
      <c r="A77" s="431" t="s">
        <v>95</v>
      </c>
      <c r="B77" s="432"/>
      <c r="C77" s="89">
        <v>0</v>
      </c>
      <c r="D77" s="90">
        <v>0</v>
      </c>
      <c r="E77" s="18">
        <v>0</v>
      </c>
      <c r="F77" s="193">
        <v>0</v>
      </c>
      <c r="G77" s="188">
        <v>0</v>
      </c>
      <c r="H77" s="20">
        <v>0</v>
      </c>
      <c r="I77" s="18">
        <v>0</v>
      </c>
      <c r="J77" s="197">
        <v>0</v>
      </c>
      <c r="K77" s="204" t="s">
        <v>124</v>
      </c>
      <c r="L77" s="86" t="s">
        <v>124</v>
      </c>
      <c r="M77" s="85" t="s">
        <v>124</v>
      </c>
      <c r="N77" s="205" t="s">
        <v>124</v>
      </c>
      <c r="O77" s="202" t="s">
        <v>124</v>
      </c>
      <c r="P77" s="85" t="s">
        <v>124</v>
      </c>
      <c r="Q77" s="16">
        <v>0</v>
      </c>
      <c r="R77" s="66">
        <v>0</v>
      </c>
      <c r="S77" s="67">
        <v>0</v>
      </c>
      <c r="T77" s="68">
        <v>0</v>
      </c>
      <c r="U77" s="192">
        <v>0</v>
      </c>
      <c r="V77" s="209">
        <v>0</v>
      </c>
      <c r="W77" s="93">
        <v>0</v>
      </c>
      <c r="X77" s="93" t="s">
        <v>124</v>
      </c>
      <c r="Y77" s="212" t="s">
        <v>124</v>
      </c>
      <c r="Z77" s="177" t="s">
        <v>124</v>
      </c>
      <c r="AA77" s="83" t="s">
        <v>124</v>
      </c>
      <c r="AB77" s="83" t="s">
        <v>124</v>
      </c>
      <c r="AC77" s="215" t="s">
        <v>124</v>
      </c>
      <c r="AD77" s="201" t="s">
        <v>124</v>
      </c>
      <c r="AE77" s="83" t="s">
        <v>124</v>
      </c>
      <c r="AF77" s="16">
        <v>0</v>
      </c>
    </row>
    <row r="78" spans="1:32" hidden="1">
      <c r="A78" s="431" t="s">
        <v>97</v>
      </c>
      <c r="B78" s="432"/>
      <c r="C78" s="89">
        <v>0</v>
      </c>
      <c r="D78" s="90">
        <v>0</v>
      </c>
      <c r="E78" s="18">
        <v>0</v>
      </c>
      <c r="F78" s="193">
        <v>0</v>
      </c>
      <c r="G78" s="188">
        <v>0</v>
      </c>
      <c r="H78" s="20">
        <v>0</v>
      </c>
      <c r="I78" s="18">
        <v>0</v>
      </c>
      <c r="J78" s="197">
        <v>0</v>
      </c>
      <c r="K78" s="204" t="s">
        <v>124</v>
      </c>
      <c r="L78" s="86" t="s">
        <v>124</v>
      </c>
      <c r="M78" s="85" t="s">
        <v>124</v>
      </c>
      <c r="N78" s="205" t="s">
        <v>124</v>
      </c>
      <c r="O78" s="202" t="s">
        <v>124</v>
      </c>
      <c r="P78" s="85" t="s">
        <v>124</v>
      </c>
      <c r="Q78" s="16">
        <v>0</v>
      </c>
      <c r="R78" s="66">
        <v>0</v>
      </c>
      <c r="S78" s="67">
        <v>0</v>
      </c>
      <c r="T78" s="68">
        <v>0</v>
      </c>
      <c r="U78" s="192">
        <v>0</v>
      </c>
      <c r="V78" s="209">
        <v>0</v>
      </c>
      <c r="W78" s="93">
        <v>0</v>
      </c>
      <c r="X78" s="93" t="s">
        <v>124</v>
      </c>
      <c r="Y78" s="212" t="s">
        <v>124</v>
      </c>
      <c r="Z78" s="177" t="s">
        <v>124</v>
      </c>
      <c r="AA78" s="83" t="s">
        <v>124</v>
      </c>
      <c r="AB78" s="83" t="s">
        <v>124</v>
      </c>
      <c r="AC78" s="215" t="s">
        <v>124</v>
      </c>
      <c r="AD78" s="201" t="s">
        <v>124</v>
      </c>
      <c r="AE78" s="83" t="s">
        <v>124</v>
      </c>
      <c r="AF78" s="16">
        <v>0</v>
      </c>
    </row>
    <row r="79" spans="1:32" ht="13.5" hidden="1" thickBot="1">
      <c r="A79" s="429" t="s">
        <v>96</v>
      </c>
      <c r="B79" s="430"/>
      <c r="C79" s="91">
        <v>0</v>
      </c>
      <c r="D79" s="92">
        <v>0</v>
      </c>
      <c r="E79" s="21">
        <v>0</v>
      </c>
      <c r="F79" s="194">
        <v>0</v>
      </c>
      <c r="G79" s="189">
        <v>0</v>
      </c>
      <c r="H79" s="41">
        <v>0</v>
      </c>
      <c r="I79" s="21">
        <v>0</v>
      </c>
      <c r="J79" s="198">
        <v>0</v>
      </c>
      <c r="K79" s="206" t="s">
        <v>124</v>
      </c>
      <c r="L79" s="88" t="s">
        <v>124</v>
      </c>
      <c r="M79" s="87" t="s">
        <v>124</v>
      </c>
      <c r="N79" s="207" t="s">
        <v>124</v>
      </c>
      <c r="O79" s="203" t="s">
        <v>124</v>
      </c>
      <c r="P79" s="87" t="s">
        <v>124</v>
      </c>
      <c r="Q79" s="22">
        <v>0</v>
      </c>
      <c r="R79" s="69">
        <v>0</v>
      </c>
      <c r="S79" s="70">
        <v>0</v>
      </c>
      <c r="T79" s="71">
        <v>0</v>
      </c>
      <c r="U79" s="211">
        <v>0</v>
      </c>
      <c r="V79" s="210">
        <v>0</v>
      </c>
      <c r="W79" s="94">
        <v>0</v>
      </c>
      <c r="X79" s="94" t="s">
        <v>124</v>
      </c>
      <c r="Y79" s="213" t="s">
        <v>124</v>
      </c>
      <c r="Z79" s="216" t="s">
        <v>124</v>
      </c>
      <c r="AA79" s="84" t="s">
        <v>124</v>
      </c>
      <c r="AB79" s="84" t="s">
        <v>124</v>
      </c>
      <c r="AC79" s="217" t="s">
        <v>124</v>
      </c>
      <c r="AD79" s="214" t="s">
        <v>124</v>
      </c>
      <c r="AE79" s="84" t="s">
        <v>124</v>
      </c>
      <c r="AF79" s="22">
        <v>0</v>
      </c>
    </row>
    <row r="80" spans="1:32" ht="12" customHeight="1" thickBot="1">
      <c r="A80" s="11"/>
      <c r="B80" s="65"/>
      <c r="C80" s="12"/>
      <c r="D80" s="12"/>
      <c r="E80" s="9"/>
      <c r="F80" s="9"/>
      <c r="G80" s="5"/>
      <c r="H80" s="5"/>
      <c r="I80" s="5"/>
      <c r="J80" s="5"/>
      <c r="K80" s="5"/>
      <c r="L80" s="5"/>
      <c r="M80" s="5"/>
      <c r="N80" s="5"/>
      <c r="O80" s="5"/>
      <c r="P80" s="5"/>
      <c r="Q80" s="5"/>
      <c r="R80" s="5"/>
      <c r="S80" s="5"/>
      <c r="T80" s="5"/>
      <c r="U80" s="5"/>
      <c r="V80" s="13"/>
      <c r="W80" s="13"/>
      <c r="X80" s="13"/>
      <c r="Y80" s="13"/>
      <c r="Z80" s="13"/>
      <c r="AA80" s="13"/>
      <c r="AB80" s="13"/>
      <c r="AC80" s="13"/>
      <c r="AD80" s="13"/>
      <c r="AE80" s="13"/>
      <c r="AF80" s="13"/>
    </row>
    <row r="81" spans="1:32" ht="18" customHeight="1" thickBot="1">
      <c r="A81" s="356" t="s">
        <v>39</v>
      </c>
      <c r="B81" s="357"/>
      <c r="C81" s="357"/>
      <c r="D81" s="357"/>
      <c r="E81" s="357"/>
      <c r="F81" s="357"/>
      <c r="G81" s="357"/>
      <c r="H81" s="357"/>
      <c r="I81" s="357"/>
      <c r="J81" s="357"/>
      <c r="K81" s="357"/>
      <c r="L81" s="357"/>
      <c r="M81" s="357"/>
      <c r="N81" s="357"/>
      <c r="O81" s="357"/>
      <c r="P81" s="357"/>
      <c r="Q81" s="357"/>
      <c r="R81" s="357"/>
      <c r="S81" s="357"/>
      <c r="T81" s="357"/>
      <c r="U81" s="357"/>
      <c r="V81" s="358"/>
      <c r="W81" s="13"/>
      <c r="X81" s="13"/>
      <c r="Y81" s="13"/>
      <c r="Z81" s="13"/>
      <c r="AA81" s="13"/>
      <c r="AB81" s="13"/>
      <c r="AC81" s="13"/>
      <c r="AD81" s="13"/>
      <c r="AE81" s="13"/>
      <c r="AF81" s="13"/>
    </row>
    <row r="82" spans="1:32" ht="15.75" customHeight="1" thickBot="1">
      <c r="A82" s="371" t="s">
        <v>0</v>
      </c>
      <c r="B82" s="372"/>
      <c r="C82" s="351" t="s">
        <v>63</v>
      </c>
      <c r="D82" s="352"/>
      <c r="E82" s="352"/>
      <c r="F82" s="352"/>
      <c r="G82" s="352"/>
      <c r="H82" s="352"/>
      <c r="I82" s="352"/>
      <c r="J82" s="352"/>
      <c r="K82" s="352"/>
      <c r="L82" s="352"/>
      <c r="M82" s="352"/>
      <c r="N82" s="352"/>
      <c r="O82" s="352"/>
      <c r="P82" s="352"/>
      <c r="Q82" s="352"/>
      <c r="R82" s="352"/>
      <c r="S82" s="352"/>
      <c r="T82" s="353"/>
      <c r="U82" s="349" t="s">
        <v>64</v>
      </c>
      <c r="V82" s="350"/>
      <c r="W82" s="13"/>
      <c r="X82" s="13"/>
      <c r="Y82" s="13"/>
      <c r="Z82" s="13"/>
      <c r="AA82" s="13"/>
      <c r="AB82" s="13"/>
      <c r="AC82" s="13"/>
      <c r="AD82" s="13"/>
      <c r="AE82" s="13"/>
      <c r="AF82" s="13"/>
    </row>
    <row r="83" spans="1:32" ht="15" customHeight="1">
      <c r="A83" s="373"/>
      <c r="B83" s="374"/>
      <c r="C83" s="354" t="s">
        <v>91</v>
      </c>
      <c r="D83" s="355"/>
      <c r="E83" s="355"/>
      <c r="F83" s="355"/>
      <c r="G83" s="355"/>
      <c r="H83" s="355"/>
      <c r="I83" s="355"/>
      <c r="J83" s="355"/>
      <c r="K83" s="355" t="s">
        <v>92</v>
      </c>
      <c r="L83" s="355"/>
      <c r="M83" s="355"/>
      <c r="N83" s="355"/>
      <c r="O83" s="355"/>
      <c r="P83" s="355"/>
      <c r="Q83" s="355"/>
      <c r="R83" s="355"/>
      <c r="S83" s="359" t="s">
        <v>93</v>
      </c>
      <c r="T83" s="360"/>
      <c r="U83" s="363" t="s">
        <v>69</v>
      </c>
      <c r="V83" s="364"/>
      <c r="W83" s="13"/>
      <c r="X83" s="13"/>
      <c r="Y83" s="13"/>
      <c r="Z83" s="13"/>
      <c r="AA83" s="13"/>
      <c r="AB83" s="13"/>
      <c r="AC83" s="13"/>
      <c r="AD83" s="13"/>
      <c r="AE83" s="13"/>
      <c r="AF83" s="13"/>
    </row>
    <row r="84" spans="1:32" ht="45.75" customHeight="1" thickBot="1">
      <c r="A84" s="375"/>
      <c r="B84" s="376"/>
      <c r="C84" s="264" t="s">
        <v>88</v>
      </c>
      <c r="D84" s="265"/>
      <c r="E84" s="265" t="s">
        <v>89</v>
      </c>
      <c r="F84" s="265"/>
      <c r="G84" s="265" t="s">
        <v>117</v>
      </c>
      <c r="H84" s="265"/>
      <c r="I84" s="265" t="s">
        <v>118</v>
      </c>
      <c r="J84" s="265"/>
      <c r="K84" s="265" t="s">
        <v>88</v>
      </c>
      <c r="L84" s="265"/>
      <c r="M84" s="265" t="s">
        <v>89</v>
      </c>
      <c r="N84" s="265"/>
      <c r="O84" s="265" t="s">
        <v>117</v>
      </c>
      <c r="P84" s="265"/>
      <c r="Q84" s="265" t="s">
        <v>118</v>
      </c>
      <c r="R84" s="265"/>
      <c r="S84" s="361"/>
      <c r="T84" s="362"/>
      <c r="U84" s="365"/>
      <c r="V84" s="366"/>
      <c r="W84" s="13"/>
      <c r="X84" s="13"/>
      <c r="Y84" s="13"/>
      <c r="Z84" s="13"/>
      <c r="AA84" s="13"/>
      <c r="AB84" s="13"/>
      <c r="AC84" s="13"/>
      <c r="AD84" s="13"/>
      <c r="AE84" s="13"/>
      <c r="AF84" s="13"/>
    </row>
    <row r="85" spans="1:32" ht="12" customHeight="1">
      <c r="A85" s="437" t="s">
        <v>40</v>
      </c>
      <c r="B85" s="438"/>
      <c r="C85" s="266">
        <v>4</v>
      </c>
      <c r="D85" s="263"/>
      <c r="E85" s="269">
        <v>3</v>
      </c>
      <c r="F85" s="269"/>
      <c r="G85" s="263">
        <v>2</v>
      </c>
      <c r="H85" s="263"/>
      <c r="I85" s="348">
        <v>3</v>
      </c>
      <c r="J85" s="348"/>
      <c r="K85" s="263">
        <v>4</v>
      </c>
      <c r="L85" s="263"/>
      <c r="M85" s="269">
        <v>3</v>
      </c>
      <c r="N85" s="269"/>
      <c r="O85" s="263">
        <v>2</v>
      </c>
      <c r="P85" s="263"/>
      <c r="Q85" s="348">
        <v>3</v>
      </c>
      <c r="R85" s="348"/>
      <c r="S85" s="367" t="s">
        <v>130</v>
      </c>
      <c r="T85" s="368"/>
      <c r="U85" s="379" t="s">
        <v>134</v>
      </c>
      <c r="V85" s="380"/>
      <c r="W85" s="13"/>
      <c r="X85" s="13"/>
      <c r="Y85" s="13"/>
      <c r="Z85" s="13"/>
      <c r="AA85" s="13"/>
      <c r="AB85" s="13"/>
      <c r="AC85" s="13"/>
      <c r="AD85" s="13"/>
      <c r="AE85" s="13"/>
      <c r="AF85" s="13"/>
    </row>
    <row r="86" spans="1:32" ht="12" customHeight="1">
      <c r="A86" s="435" t="s">
        <v>17</v>
      </c>
      <c r="B86" s="436"/>
      <c r="C86" s="267">
        <v>3</v>
      </c>
      <c r="D86" s="261"/>
      <c r="E86" s="270">
        <v>3</v>
      </c>
      <c r="F86" s="270"/>
      <c r="G86" s="261">
        <v>3</v>
      </c>
      <c r="H86" s="261"/>
      <c r="I86" s="270">
        <v>3</v>
      </c>
      <c r="J86" s="270"/>
      <c r="K86" s="261">
        <v>3</v>
      </c>
      <c r="L86" s="261"/>
      <c r="M86" s="270">
        <v>3</v>
      </c>
      <c r="N86" s="270"/>
      <c r="O86" s="261">
        <v>1</v>
      </c>
      <c r="P86" s="261"/>
      <c r="Q86" s="270">
        <v>1</v>
      </c>
      <c r="R86" s="270"/>
      <c r="S86" s="369" t="s">
        <v>130</v>
      </c>
      <c r="T86" s="370"/>
      <c r="U86" s="381"/>
      <c r="V86" s="382"/>
      <c r="W86" s="13"/>
      <c r="X86" s="13"/>
      <c r="Y86" s="13"/>
      <c r="Z86" s="13"/>
      <c r="AA86" s="13"/>
      <c r="AB86" s="13"/>
      <c r="AC86" s="13"/>
      <c r="AD86" s="13"/>
      <c r="AE86" s="13"/>
      <c r="AF86" s="13"/>
    </row>
    <row r="87" spans="1:32" ht="12" customHeight="1">
      <c r="A87" s="435" t="s">
        <v>41</v>
      </c>
      <c r="B87" s="436"/>
      <c r="C87" s="267">
        <v>4</v>
      </c>
      <c r="D87" s="261"/>
      <c r="E87" s="271">
        <v>4</v>
      </c>
      <c r="F87" s="271"/>
      <c r="G87" s="261">
        <v>0</v>
      </c>
      <c r="H87" s="261"/>
      <c r="I87" s="270">
        <v>0</v>
      </c>
      <c r="J87" s="270"/>
      <c r="K87" s="261">
        <v>3</v>
      </c>
      <c r="L87" s="261"/>
      <c r="M87" s="271">
        <v>3</v>
      </c>
      <c r="N87" s="271"/>
      <c r="O87" s="261">
        <v>0</v>
      </c>
      <c r="P87" s="261"/>
      <c r="Q87" s="270">
        <v>0</v>
      </c>
      <c r="R87" s="270"/>
      <c r="S87" s="369" t="s">
        <v>130</v>
      </c>
      <c r="T87" s="370"/>
      <c r="U87" s="381"/>
      <c r="V87" s="382"/>
      <c r="W87" s="13"/>
      <c r="X87" s="13"/>
      <c r="Y87" s="13"/>
      <c r="Z87" s="13"/>
      <c r="AA87" s="13"/>
      <c r="AB87" s="13"/>
      <c r="AC87" s="13"/>
      <c r="AD87" s="13"/>
      <c r="AE87" s="13"/>
      <c r="AF87" s="13"/>
    </row>
    <row r="88" spans="1:32" ht="12" customHeight="1">
      <c r="A88" s="435" t="s">
        <v>42</v>
      </c>
      <c r="B88" s="436"/>
      <c r="C88" s="267">
        <v>5</v>
      </c>
      <c r="D88" s="261"/>
      <c r="E88" s="271">
        <v>5</v>
      </c>
      <c r="F88" s="271"/>
      <c r="G88" s="261">
        <v>1</v>
      </c>
      <c r="H88" s="261"/>
      <c r="I88" s="270">
        <v>1</v>
      </c>
      <c r="J88" s="270"/>
      <c r="K88" s="261">
        <v>5</v>
      </c>
      <c r="L88" s="261"/>
      <c r="M88" s="271">
        <v>5</v>
      </c>
      <c r="N88" s="271"/>
      <c r="O88" s="261">
        <v>1</v>
      </c>
      <c r="P88" s="261"/>
      <c r="Q88" s="270">
        <v>1</v>
      </c>
      <c r="R88" s="270"/>
      <c r="S88" s="369" t="s">
        <v>130</v>
      </c>
      <c r="T88" s="370"/>
      <c r="U88" s="381"/>
      <c r="V88" s="382"/>
      <c r="W88" s="13"/>
      <c r="X88" s="13"/>
      <c r="Y88" s="13"/>
      <c r="Z88" s="13"/>
      <c r="AA88" s="13"/>
      <c r="AB88" s="13"/>
      <c r="AC88" s="13"/>
      <c r="AD88" s="13"/>
      <c r="AE88" s="13"/>
      <c r="AF88" s="13"/>
    </row>
    <row r="89" spans="1:32" ht="12" customHeight="1">
      <c r="A89" s="435" t="s">
        <v>43</v>
      </c>
      <c r="B89" s="436"/>
      <c r="C89" s="267">
        <v>5</v>
      </c>
      <c r="D89" s="261"/>
      <c r="E89" s="271">
        <v>1</v>
      </c>
      <c r="F89" s="271"/>
      <c r="G89" s="261">
        <v>0</v>
      </c>
      <c r="H89" s="261"/>
      <c r="I89" s="271">
        <v>0</v>
      </c>
      <c r="J89" s="271"/>
      <c r="K89" s="261">
        <v>5</v>
      </c>
      <c r="L89" s="261"/>
      <c r="M89" s="271">
        <v>1</v>
      </c>
      <c r="N89" s="271"/>
      <c r="O89" s="261">
        <v>0</v>
      </c>
      <c r="P89" s="261"/>
      <c r="Q89" s="271">
        <v>0</v>
      </c>
      <c r="R89" s="271"/>
      <c r="S89" s="369" t="s">
        <v>130</v>
      </c>
      <c r="T89" s="370"/>
      <c r="U89" s="381"/>
      <c r="V89" s="382"/>
      <c r="W89" s="13"/>
      <c r="X89" s="13"/>
      <c r="Y89" s="13"/>
      <c r="Z89" s="13"/>
      <c r="AA89" s="13"/>
      <c r="AB89" s="13"/>
      <c r="AC89" s="13"/>
      <c r="AD89" s="13"/>
      <c r="AE89" s="13"/>
      <c r="AF89" s="13"/>
    </row>
    <row r="90" spans="1:32" ht="12" customHeight="1">
      <c r="A90" s="435" t="s">
        <v>104</v>
      </c>
      <c r="B90" s="436"/>
      <c r="C90" s="267">
        <v>3</v>
      </c>
      <c r="D90" s="261"/>
      <c r="E90" s="271">
        <v>3</v>
      </c>
      <c r="F90" s="271"/>
      <c r="G90" s="261">
        <v>1</v>
      </c>
      <c r="H90" s="261"/>
      <c r="I90" s="270">
        <v>1</v>
      </c>
      <c r="J90" s="270"/>
      <c r="K90" s="261">
        <v>3</v>
      </c>
      <c r="L90" s="261"/>
      <c r="M90" s="271">
        <v>3</v>
      </c>
      <c r="N90" s="271"/>
      <c r="O90" s="261">
        <v>1</v>
      </c>
      <c r="P90" s="261"/>
      <c r="Q90" s="270">
        <v>1</v>
      </c>
      <c r="R90" s="270"/>
      <c r="S90" s="369" t="s">
        <v>130</v>
      </c>
      <c r="T90" s="370"/>
      <c r="U90" s="381"/>
      <c r="V90" s="382"/>
      <c r="W90" s="13"/>
      <c r="X90" s="13"/>
      <c r="Y90" s="13"/>
      <c r="Z90" s="13"/>
      <c r="AA90" s="13"/>
      <c r="AB90" s="13"/>
      <c r="AC90" s="13"/>
      <c r="AD90" s="13"/>
      <c r="AE90" s="13"/>
      <c r="AF90" s="13"/>
    </row>
    <row r="91" spans="1:32" ht="12" customHeight="1">
      <c r="A91" s="435" t="s">
        <v>44</v>
      </c>
      <c r="B91" s="436"/>
      <c r="C91" s="267">
        <v>5</v>
      </c>
      <c r="D91" s="261"/>
      <c r="E91" s="271">
        <v>5</v>
      </c>
      <c r="F91" s="271"/>
      <c r="G91" s="261">
        <v>1</v>
      </c>
      <c r="H91" s="261"/>
      <c r="I91" s="270">
        <v>1</v>
      </c>
      <c r="J91" s="270"/>
      <c r="K91" s="261">
        <v>6</v>
      </c>
      <c r="L91" s="261"/>
      <c r="M91" s="271">
        <v>6</v>
      </c>
      <c r="N91" s="271"/>
      <c r="O91" s="261">
        <v>1</v>
      </c>
      <c r="P91" s="261"/>
      <c r="Q91" s="270">
        <v>1</v>
      </c>
      <c r="R91" s="270"/>
      <c r="S91" s="369" t="s">
        <v>130</v>
      </c>
      <c r="T91" s="370"/>
      <c r="U91" s="381"/>
      <c r="V91" s="382"/>
      <c r="W91" s="13"/>
      <c r="X91" s="13"/>
      <c r="Y91" s="13"/>
      <c r="Z91" s="13"/>
      <c r="AA91" s="13"/>
      <c r="AB91" s="13"/>
      <c r="AC91" s="13"/>
      <c r="AD91" s="13"/>
      <c r="AE91" s="13"/>
      <c r="AF91" s="13"/>
    </row>
    <row r="92" spans="1:32" ht="12" customHeight="1">
      <c r="A92" s="435" t="s">
        <v>25</v>
      </c>
      <c r="B92" s="436"/>
      <c r="C92" s="267">
        <v>1</v>
      </c>
      <c r="D92" s="261"/>
      <c r="E92" s="271">
        <v>1</v>
      </c>
      <c r="F92" s="271"/>
      <c r="G92" s="261">
        <v>0</v>
      </c>
      <c r="H92" s="261"/>
      <c r="I92" s="271">
        <v>0</v>
      </c>
      <c r="J92" s="271"/>
      <c r="K92" s="261">
        <v>1</v>
      </c>
      <c r="L92" s="261"/>
      <c r="M92" s="271">
        <v>1</v>
      </c>
      <c r="N92" s="271"/>
      <c r="O92" s="261">
        <v>1</v>
      </c>
      <c r="P92" s="261"/>
      <c r="Q92" s="271">
        <v>1</v>
      </c>
      <c r="R92" s="271"/>
      <c r="S92" s="369" t="s">
        <v>130</v>
      </c>
      <c r="T92" s="370"/>
      <c r="U92" s="381"/>
      <c r="V92" s="382"/>
      <c r="W92" s="13"/>
      <c r="X92" s="13"/>
      <c r="Y92" s="13"/>
      <c r="Z92" s="13"/>
      <c r="AA92" s="13"/>
      <c r="AB92" s="13"/>
      <c r="AC92" s="13"/>
      <c r="AD92" s="13"/>
      <c r="AE92" s="13"/>
      <c r="AF92" s="13"/>
    </row>
    <row r="93" spans="1:32" ht="12" customHeight="1" thickBot="1">
      <c r="A93" s="433" t="s">
        <v>45</v>
      </c>
      <c r="B93" s="434"/>
      <c r="C93" s="268">
        <v>1</v>
      </c>
      <c r="D93" s="262"/>
      <c r="E93" s="346">
        <v>1</v>
      </c>
      <c r="F93" s="346"/>
      <c r="G93" s="262">
        <v>0</v>
      </c>
      <c r="H93" s="262"/>
      <c r="I93" s="347">
        <v>0</v>
      </c>
      <c r="J93" s="347"/>
      <c r="K93" s="262">
        <v>1</v>
      </c>
      <c r="L93" s="262"/>
      <c r="M93" s="346">
        <v>1</v>
      </c>
      <c r="N93" s="346"/>
      <c r="O93" s="262">
        <v>1</v>
      </c>
      <c r="P93" s="262"/>
      <c r="Q93" s="347">
        <v>1</v>
      </c>
      <c r="R93" s="347"/>
      <c r="S93" s="377" t="s">
        <v>130</v>
      </c>
      <c r="T93" s="378"/>
      <c r="U93" s="383"/>
      <c r="V93" s="384"/>
      <c r="W93" s="13"/>
      <c r="X93" s="13"/>
      <c r="Y93" s="13"/>
      <c r="Z93" s="13"/>
      <c r="AA93" s="13"/>
      <c r="AB93" s="13"/>
      <c r="AC93" s="13"/>
      <c r="AD93" s="13"/>
      <c r="AE93" s="13"/>
      <c r="AF93" s="13"/>
    </row>
    <row r="94" spans="1:32" ht="18" customHeight="1" thickBot="1">
      <c r="A94" s="356" t="s">
        <v>90</v>
      </c>
      <c r="B94" s="357"/>
      <c r="C94" s="357"/>
      <c r="D94" s="357"/>
      <c r="E94" s="357"/>
      <c r="F94" s="357"/>
      <c r="G94" s="357"/>
      <c r="H94" s="357"/>
      <c r="I94" s="357"/>
      <c r="J94" s="357"/>
      <c r="K94" s="357"/>
      <c r="L94" s="357"/>
      <c r="M94" s="357"/>
      <c r="N94" s="357"/>
      <c r="O94" s="357"/>
      <c r="P94" s="357"/>
      <c r="Q94" s="357"/>
      <c r="R94" s="357"/>
      <c r="S94" s="357"/>
      <c r="T94" s="357"/>
      <c r="U94" s="357"/>
      <c r="V94" s="358"/>
      <c r="W94" s="13"/>
      <c r="X94" s="13"/>
      <c r="Y94" s="13"/>
      <c r="Z94" s="13"/>
      <c r="AA94" s="13"/>
      <c r="AB94" s="13"/>
      <c r="AC94" s="13"/>
      <c r="AD94" s="13"/>
      <c r="AE94" s="13"/>
      <c r="AF94" s="13"/>
    </row>
    <row r="95" spans="1:32" ht="15.75" customHeight="1" thickBot="1">
      <c r="A95" s="371" t="s">
        <v>0</v>
      </c>
      <c r="B95" s="372"/>
      <c r="C95" s="351" t="s">
        <v>63</v>
      </c>
      <c r="D95" s="352"/>
      <c r="E95" s="352"/>
      <c r="F95" s="352"/>
      <c r="G95" s="352"/>
      <c r="H95" s="352"/>
      <c r="I95" s="352"/>
      <c r="J95" s="352"/>
      <c r="K95" s="352"/>
      <c r="L95" s="352"/>
      <c r="M95" s="352"/>
      <c r="N95" s="352"/>
      <c r="O95" s="352"/>
      <c r="P95" s="352"/>
      <c r="Q95" s="352"/>
      <c r="R95" s="352"/>
      <c r="S95" s="352"/>
      <c r="T95" s="353"/>
      <c r="U95" s="349" t="s">
        <v>64</v>
      </c>
      <c r="V95" s="350"/>
      <c r="W95" s="13"/>
      <c r="X95" s="13"/>
      <c r="Y95" s="13"/>
      <c r="Z95" s="13"/>
      <c r="AA95" s="13"/>
      <c r="AB95" s="13"/>
      <c r="AC95" s="13"/>
      <c r="AD95" s="13"/>
      <c r="AE95" s="13"/>
      <c r="AF95" s="13"/>
    </row>
    <row r="96" spans="1:32" ht="15" customHeight="1">
      <c r="A96" s="373"/>
      <c r="B96" s="374"/>
      <c r="C96" s="385" t="s">
        <v>91</v>
      </c>
      <c r="D96" s="386"/>
      <c r="E96" s="386"/>
      <c r="F96" s="386"/>
      <c r="G96" s="386"/>
      <c r="H96" s="386"/>
      <c r="I96" s="386"/>
      <c r="J96" s="386"/>
      <c r="K96" s="386" t="s">
        <v>92</v>
      </c>
      <c r="L96" s="386"/>
      <c r="M96" s="386"/>
      <c r="N96" s="386"/>
      <c r="O96" s="386"/>
      <c r="P96" s="386"/>
      <c r="Q96" s="386"/>
      <c r="R96" s="386"/>
      <c r="S96" s="393" t="s">
        <v>93</v>
      </c>
      <c r="T96" s="393"/>
      <c r="U96" s="387" t="s">
        <v>69</v>
      </c>
      <c r="V96" s="388"/>
      <c r="W96" s="13"/>
      <c r="X96" s="13"/>
      <c r="Y96" s="13"/>
      <c r="Z96" s="13"/>
      <c r="AA96" s="13"/>
      <c r="AB96" s="13"/>
      <c r="AC96" s="13"/>
      <c r="AD96" s="13"/>
      <c r="AE96" s="13"/>
      <c r="AF96" s="13"/>
    </row>
    <row r="97" spans="1:32" ht="45.75" customHeight="1" thickBot="1">
      <c r="A97" s="375"/>
      <c r="B97" s="376"/>
      <c r="C97" s="394" t="s">
        <v>88</v>
      </c>
      <c r="D97" s="361"/>
      <c r="E97" s="361" t="s">
        <v>89</v>
      </c>
      <c r="F97" s="361"/>
      <c r="G97" s="361" t="s">
        <v>117</v>
      </c>
      <c r="H97" s="361"/>
      <c r="I97" s="361" t="s">
        <v>118</v>
      </c>
      <c r="J97" s="361"/>
      <c r="K97" s="361" t="s">
        <v>88</v>
      </c>
      <c r="L97" s="361"/>
      <c r="M97" s="361" t="s">
        <v>89</v>
      </c>
      <c r="N97" s="361"/>
      <c r="O97" s="361" t="s">
        <v>117</v>
      </c>
      <c r="P97" s="361"/>
      <c r="Q97" s="361" t="s">
        <v>118</v>
      </c>
      <c r="R97" s="361"/>
      <c r="S97" s="361"/>
      <c r="T97" s="361"/>
      <c r="U97" s="389"/>
      <c r="V97" s="366"/>
      <c r="W97" s="13"/>
      <c r="X97" s="13"/>
      <c r="Y97" s="13"/>
      <c r="Z97" s="13"/>
      <c r="AA97" s="13"/>
      <c r="AB97" s="13"/>
      <c r="AC97" s="13"/>
      <c r="AD97" s="13"/>
      <c r="AE97" s="13"/>
      <c r="AF97" s="13"/>
    </row>
    <row r="98" spans="1:32" ht="12" customHeight="1">
      <c r="A98" s="437" t="s">
        <v>103</v>
      </c>
      <c r="B98" s="438"/>
      <c r="C98" s="266">
        <v>3</v>
      </c>
      <c r="D98" s="263"/>
      <c r="E98" s="269">
        <v>3</v>
      </c>
      <c r="F98" s="269"/>
      <c r="G98" s="263">
        <v>0</v>
      </c>
      <c r="H98" s="263"/>
      <c r="I98" s="348">
        <v>0</v>
      </c>
      <c r="J98" s="348"/>
      <c r="K98" s="263">
        <v>2</v>
      </c>
      <c r="L98" s="263"/>
      <c r="M98" s="269">
        <v>2</v>
      </c>
      <c r="N98" s="269"/>
      <c r="O98" s="263">
        <v>0</v>
      </c>
      <c r="P98" s="263"/>
      <c r="Q98" s="348">
        <v>0</v>
      </c>
      <c r="R98" s="348"/>
      <c r="S98" s="367" t="s">
        <v>130</v>
      </c>
      <c r="T98" s="367"/>
      <c r="U98" s="390" t="s">
        <v>133</v>
      </c>
      <c r="V98" s="380"/>
      <c r="W98" s="13"/>
      <c r="X98" s="13"/>
      <c r="Y98" s="13"/>
      <c r="Z98" s="13"/>
      <c r="AA98" s="13"/>
      <c r="AB98" s="13"/>
      <c r="AC98" s="13"/>
      <c r="AD98" s="13"/>
      <c r="AE98" s="13"/>
      <c r="AF98" s="13"/>
    </row>
    <row r="99" spans="1:32" ht="12" customHeight="1">
      <c r="A99" s="435" t="s">
        <v>46</v>
      </c>
      <c r="B99" s="436"/>
      <c r="C99" s="267">
        <v>6</v>
      </c>
      <c r="D99" s="261"/>
      <c r="E99" s="270">
        <v>6</v>
      </c>
      <c r="F99" s="270"/>
      <c r="G99" s="261">
        <v>1</v>
      </c>
      <c r="H99" s="261"/>
      <c r="I99" s="270">
        <v>1</v>
      </c>
      <c r="J99" s="270"/>
      <c r="K99" s="261">
        <v>6</v>
      </c>
      <c r="L99" s="261"/>
      <c r="M99" s="270">
        <v>6</v>
      </c>
      <c r="N99" s="270"/>
      <c r="O99" s="261">
        <v>1</v>
      </c>
      <c r="P99" s="261"/>
      <c r="Q99" s="270">
        <v>1</v>
      </c>
      <c r="R99" s="270"/>
      <c r="S99" s="369" t="s">
        <v>130</v>
      </c>
      <c r="T99" s="369"/>
      <c r="U99" s="391"/>
      <c r="V99" s="382"/>
      <c r="W99" s="13"/>
      <c r="X99" s="13"/>
      <c r="Y99" s="13"/>
      <c r="Z99" s="13"/>
      <c r="AA99" s="13"/>
      <c r="AB99" s="13"/>
      <c r="AC99" s="13"/>
      <c r="AD99" s="13"/>
      <c r="AE99" s="13"/>
      <c r="AF99" s="13"/>
    </row>
    <row r="100" spans="1:32" ht="12" customHeight="1">
      <c r="A100" s="435" t="s">
        <v>43</v>
      </c>
      <c r="B100" s="436"/>
      <c r="C100" s="267">
        <v>4</v>
      </c>
      <c r="D100" s="261"/>
      <c r="E100" s="271">
        <v>3</v>
      </c>
      <c r="F100" s="271"/>
      <c r="G100" s="261">
        <v>1</v>
      </c>
      <c r="H100" s="261"/>
      <c r="I100" s="270">
        <v>1</v>
      </c>
      <c r="J100" s="270"/>
      <c r="K100" s="261">
        <v>4</v>
      </c>
      <c r="L100" s="261"/>
      <c r="M100" s="271">
        <v>3</v>
      </c>
      <c r="N100" s="271"/>
      <c r="O100" s="261">
        <v>1</v>
      </c>
      <c r="P100" s="261"/>
      <c r="Q100" s="270">
        <v>1</v>
      </c>
      <c r="R100" s="270"/>
      <c r="S100" s="369" t="s">
        <v>130</v>
      </c>
      <c r="T100" s="369"/>
      <c r="U100" s="391"/>
      <c r="V100" s="382"/>
      <c r="W100" s="13"/>
      <c r="X100" s="13"/>
      <c r="Y100" s="13"/>
      <c r="Z100" s="13"/>
      <c r="AA100" s="13"/>
      <c r="AB100" s="13"/>
      <c r="AC100" s="13"/>
      <c r="AD100" s="13"/>
      <c r="AE100" s="13"/>
      <c r="AF100" s="13"/>
    </row>
    <row r="101" spans="1:32" ht="12" customHeight="1" thickBot="1">
      <c r="A101" s="433" t="s">
        <v>44</v>
      </c>
      <c r="B101" s="434"/>
      <c r="C101" s="268">
        <v>5</v>
      </c>
      <c r="D101" s="262"/>
      <c r="E101" s="346">
        <v>5</v>
      </c>
      <c r="F101" s="346"/>
      <c r="G101" s="262">
        <v>1</v>
      </c>
      <c r="H101" s="262"/>
      <c r="I101" s="347">
        <v>1</v>
      </c>
      <c r="J101" s="347"/>
      <c r="K101" s="262">
        <v>5</v>
      </c>
      <c r="L101" s="262"/>
      <c r="M101" s="346">
        <v>5</v>
      </c>
      <c r="N101" s="346"/>
      <c r="O101" s="262">
        <v>1</v>
      </c>
      <c r="P101" s="262"/>
      <c r="Q101" s="347">
        <v>1</v>
      </c>
      <c r="R101" s="347"/>
      <c r="S101" s="377" t="s">
        <v>130</v>
      </c>
      <c r="T101" s="377"/>
      <c r="U101" s="392"/>
      <c r="V101" s="384"/>
      <c r="W101" s="13"/>
      <c r="X101" s="13"/>
      <c r="Y101" s="13"/>
      <c r="Z101" s="13"/>
      <c r="AA101" s="13"/>
      <c r="AB101" s="13"/>
      <c r="AC101" s="13"/>
      <c r="AD101" s="13"/>
      <c r="AE101" s="13"/>
      <c r="AF101" s="13"/>
    </row>
    <row r="102" spans="1:32" ht="12" customHeight="1" thickBot="1">
      <c r="A102" s="11"/>
      <c r="B102" s="65"/>
      <c r="C102" s="12"/>
      <c r="D102" s="12"/>
      <c r="E102" s="9"/>
      <c r="F102" s="9"/>
      <c r="G102" s="5"/>
      <c r="H102" s="5"/>
      <c r="I102" s="5"/>
      <c r="J102" s="5"/>
      <c r="K102" s="5"/>
      <c r="L102" s="5"/>
      <c r="M102" s="5"/>
      <c r="N102" s="5"/>
      <c r="O102" s="5"/>
      <c r="P102" s="5"/>
      <c r="Q102" s="5"/>
      <c r="R102" s="5"/>
      <c r="S102" s="5"/>
      <c r="T102" s="5"/>
      <c r="U102" s="5"/>
      <c r="V102" s="13"/>
      <c r="W102" s="13"/>
      <c r="X102" s="13"/>
      <c r="Y102" s="13"/>
      <c r="Z102" s="13"/>
      <c r="AA102" s="13"/>
      <c r="AB102" s="13"/>
      <c r="AC102" s="13"/>
      <c r="AD102" s="13"/>
      <c r="AE102" s="13"/>
      <c r="AF102" s="13"/>
    </row>
    <row r="103" spans="1:32" ht="18" customHeight="1" thickBot="1">
      <c r="A103" s="453" t="s">
        <v>48</v>
      </c>
      <c r="B103" s="454"/>
      <c r="C103" s="454"/>
      <c r="D103" s="454"/>
      <c r="E103" s="454"/>
      <c r="F103" s="454"/>
      <c r="G103" s="454"/>
      <c r="H103" s="454"/>
      <c r="I103" s="454"/>
      <c r="J103" s="454"/>
      <c r="K103" s="454"/>
      <c r="L103" s="454"/>
      <c r="M103" s="454"/>
      <c r="N103" s="454"/>
      <c r="O103" s="454"/>
      <c r="P103" s="454"/>
      <c r="Q103" s="455"/>
      <c r="R103" s="128"/>
      <c r="S103" s="128"/>
      <c r="T103" s="128"/>
      <c r="U103" s="5"/>
      <c r="V103" s="13"/>
      <c r="W103" s="13"/>
      <c r="X103" s="13"/>
      <c r="Y103" s="13"/>
      <c r="Z103" s="13"/>
      <c r="AA103" s="13"/>
      <c r="AB103" s="13"/>
      <c r="AC103" s="13"/>
      <c r="AD103" s="13"/>
      <c r="AE103" s="13"/>
      <c r="AF103" s="13"/>
    </row>
    <row r="104" spans="1:32" ht="15.75" customHeight="1">
      <c r="A104" s="439" t="s">
        <v>0</v>
      </c>
      <c r="B104" s="440"/>
      <c r="C104" s="456" t="s">
        <v>73</v>
      </c>
      <c r="D104" s="457"/>
      <c r="E104" s="458"/>
      <c r="F104" s="468" t="s">
        <v>63</v>
      </c>
      <c r="G104" s="469"/>
      <c r="H104" s="469"/>
      <c r="I104" s="469"/>
      <c r="J104" s="469"/>
      <c r="K104" s="470"/>
      <c r="L104" s="471" t="s">
        <v>64</v>
      </c>
      <c r="M104" s="472"/>
      <c r="N104" s="472"/>
      <c r="O104" s="472"/>
      <c r="P104" s="472"/>
      <c r="Q104" s="473"/>
      <c r="R104" s="5"/>
      <c r="S104" s="5"/>
      <c r="T104" s="129"/>
      <c r="U104" s="5"/>
      <c r="V104" s="13"/>
      <c r="W104" s="13"/>
      <c r="X104" s="13"/>
      <c r="Y104" s="13"/>
      <c r="Z104" s="13"/>
      <c r="AA104" s="13"/>
      <c r="AB104" s="13"/>
      <c r="AC104" s="13"/>
      <c r="AD104" s="13"/>
      <c r="AE104" s="13"/>
      <c r="AF104" s="13"/>
    </row>
    <row r="105" spans="1:32" ht="16.5" customHeight="1">
      <c r="A105" s="441"/>
      <c r="B105" s="442"/>
      <c r="C105" s="459"/>
      <c r="D105" s="460"/>
      <c r="E105" s="461"/>
      <c r="F105" s="474" t="s">
        <v>74</v>
      </c>
      <c r="G105" s="475"/>
      <c r="H105" s="475" t="s">
        <v>75</v>
      </c>
      <c r="I105" s="475"/>
      <c r="J105" s="476" t="s">
        <v>94</v>
      </c>
      <c r="K105" s="477"/>
      <c r="L105" s="395" t="s">
        <v>76</v>
      </c>
      <c r="M105" s="396"/>
      <c r="N105" s="396" t="s">
        <v>77</v>
      </c>
      <c r="O105" s="396"/>
      <c r="P105" s="397" t="s">
        <v>69</v>
      </c>
      <c r="Q105" s="398"/>
      <c r="R105" s="5"/>
      <c r="S105" s="5"/>
      <c r="T105" s="5"/>
      <c r="U105" s="5"/>
      <c r="V105" s="13"/>
      <c r="W105" s="13"/>
      <c r="X105" s="13"/>
      <c r="Y105" s="13"/>
      <c r="Z105" s="13"/>
      <c r="AA105" s="13"/>
      <c r="AB105" s="13"/>
      <c r="AC105" s="13"/>
      <c r="AD105" s="13"/>
      <c r="AE105" s="13"/>
      <c r="AF105" s="13"/>
    </row>
    <row r="106" spans="1:32" ht="17.25" customHeight="1" thickBot="1">
      <c r="A106" s="443"/>
      <c r="B106" s="444"/>
      <c r="C106" s="462"/>
      <c r="D106" s="463"/>
      <c r="E106" s="464"/>
      <c r="F106" s="121" t="s">
        <v>78</v>
      </c>
      <c r="G106" s="134" t="s">
        <v>79</v>
      </c>
      <c r="H106" s="134" t="s">
        <v>78</v>
      </c>
      <c r="I106" s="134" t="s">
        <v>79</v>
      </c>
      <c r="J106" s="478"/>
      <c r="K106" s="479"/>
      <c r="L106" s="124" t="s">
        <v>78</v>
      </c>
      <c r="M106" s="133" t="s">
        <v>79</v>
      </c>
      <c r="N106" s="133" t="s">
        <v>78</v>
      </c>
      <c r="O106" s="133" t="s">
        <v>79</v>
      </c>
      <c r="P106" s="389"/>
      <c r="Q106" s="366"/>
      <c r="R106" s="5"/>
      <c r="S106" s="5"/>
      <c r="T106" s="5"/>
      <c r="U106" s="5"/>
      <c r="V106" s="13"/>
      <c r="W106" s="13"/>
      <c r="X106" s="13"/>
      <c r="Y106" s="13"/>
      <c r="Z106" s="13"/>
      <c r="AA106" s="13"/>
      <c r="AB106" s="13"/>
      <c r="AC106" s="13"/>
      <c r="AD106" s="13"/>
      <c r="AE106" s="13"/>
      <c r="AF106" s="13"/>
    </row>
    <row r="107" spans="1:32" ht="12" customHeight="1">
      <c r="A107" s="447" t="s">
        <v>80</v>
      </c>
      <c r="B107" s="448"/>
      <c r="C107" s="465" t="s">
        <v>81</v>
      </c>
      <c r="D107" s="466"/>
      <c r="E107" s="467"/>
      <c r="F107" s="117">
        <v>18</v>
      </c>
      <c r="G107" s="118">
        <v>18</v>
      </c>
      <c r="H107" s="42">
        <v>23</v>
      </c>
      <c r="I107" s="118">
        <v>23</v>
      </c>
      <c r="J107" s="272" t="s">
        <v>130</v>
      </c>
      <c r="K107" s="273"/>
      <c r="L107" s="125">
        <v>5</v>
      </c>
      <c r="M107" s="119">
        <v>5</v>
      </c>
      <c r="N107" s="132">
        <v>2</v>
      </c>
      <c r="O107" s="119">
        <v>2</v>
      </c>
      <c r="P107" s="272" t="s">
        <v>130</v>
      </c>
      <c r="Q107" s="273"/>
      <c r="R107" s="5"/>
      <c r="S107" s="5"/>
      <c r="T107" s="5"/>
      <c r="U107" s="5"/>
      <c r="V107" s="13"/>
      <c r="W107" s="13"/>
      <c r="X107" s="13"/>
      <c r="Y107" s="13"/>
      <c r="Z107" s="13"/>
      <c r="AA107" s="13"/>
      <c r="AB107" s="13"/>
      <c r="AC107" s="13"/>
      <c r="AD107" s="13"/>
      <c r="AE107" s="13"/>
      <c r="AF107" s="13"/>
    </row>
    <row r="108" spans="1:32" ht="12" customHeight="1">
      <c r="A108" s="447"/>
      <c r="B108" s="448"/>
      <c r="C108" s="278" t="s">
        <v>82</v>
      </c>
      <c r="D108" s="279"/>
      <c r="E108" s="280"/>
      <c r="F108" s="26">
        <v>2</v>
      </c>
      <c r="G108" s="27">
        <v>2</v>
      </c>
      <c r="H108" s="28">
        <v>2</v>
      </c>
      <c r="I108" s="27">
        <v>2</v>
      </c>
      <c r="J108" s="274"/>
      <c r="K108" s="275"/>
      <c r="L108" s="126">
        <v>0</v>
      </c>
      <c r="M108" s="33">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7"/>
      <c r="B109" s="448"/>
      <c r="C109" s="278" t="s">
        <v>83</v>
      </c>
      <c r="D109" s="279"/>
      <c r="E109" s="280"/>
      <c r="F109" s="26">
        <v>3</v>
      </c>
      <c r="G109" s="29">
        <v>3</v>
      </c>
      <c r="H109" s="28">
        <v>4</v>
      </c>
      <c r="I109" s="29">
        <v>4</v>
      </c>
      <c r="J109" s="274"/>
      <c r="K109" s="275"/>
      <c r="L109" s="126">
        <v>1</v>
      </c>
      <c r="M109" s="34">
        <v>1</v>
      </c>
      <c r="N109" s="130">
        <v>0</v>
      </c>
      <c r="O109" s="34">
        <v>0</v>
      </c>
      <c r="P109" s="274"/>
      <c r="Q109" s="275"/>
      <c r="R109" s="5"/>
      <c r="S109" s="5"/>
      <c r="T109" s="5"/>
      <c r="U109" s="5"/>
      <c r="V109" s="13"/>
      <c r="W109" s="13"/>
      <c r="X109" s="13"/>
      <c r="Y109" s="13"/>
      <c r="Z109" s="13"/>
      <c r="AA109" s="13"/>
      <c r="AB109" s="13"/>
      <c r="AC109" s="13"/>
      <c r="AD109" s="13"/>
      <c r="AE109" s="13"/>
      <c r="AF109" s="13"/>
    </row>
    <row r="110" spans="1:32" ht="12" customHeight="1">
      <c r="A110" s="451"/>
      <c r="B110" s="452"/>
      <c r="C110" s="281" t="s">
        <v>84</v>
      </c>
      <c r="D110" s="282"/>
      <c r="E110" s="283"/>
      <c r="F110" s="26">
        <v>2</v>
      </c>
      <c r="G110" s="29">
        <v>2</v>
      </c>
      <c r="H110" s="28">
        <v>2</v>
      </c>
      <c r="I110" s="29">
        <v>2</v>
      </c>
      <c r="J110" s="274"/>
      <c r="K110" s="275"/>
      <c r="L110" s="126">
        <v>0</v>
      </c>
      <c r="M110" s="34">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5" t="s">
        <v>85</v>
      </c>
      <c r="B111" s="446"/>
      <c r="C111" s="281" t="s">
        <v>81</v>
      </c>
      <c r="D111" s="282"/>
      <c r="E111" s="283"/>
      <c r="F111" s="26">
        <v>4</v>
      </c>
      <c r="G111" s="29">
        <v>4</v>
      </c>
      <c r="H111" s="28">
        <v>4</v>
      </c>
      <c r="I111" s="29">
        <v>4</v>
      </c>
      <c r="J111" s="274" t="s">
        <v>130</v>
      </c>
      <c r="K111" s="275"/>
      <c r="L111" s="126">
        <v>0</v>
      </c>
      <c r="M111" s="34">
        <v>0</v>
      </c>
      <c r="N111" s="130">
        <v>0</v>
      </c>
      <c r="O111" s="34">
        <v>0</v>
      </c>
      <c r="P111" s="274" t="s">
        <v>133</v>
      </c>
      <c r="Q111" s="275"/>
      <c r="R111" s="5"/>
      <c r="S111" s="5"/>
      <c r="T111" s="5"/>
      <c r="U111" s="5"/>
      <c r="V111" s="13"/>
      <c r="W111" s="13"/>
      <c r="X111" s="13"/>
      <c r="Y111" s="13"/>
      <c r="Z111" s="13"/>
      <c r="AA111" s="13"/>
      <c r="AB111" s="13"/>
      <c r="AC111" s="13"/>
      <c r="AD111" s="13"/>
      <c r="AE111" s="13"/>
      <c r="AF111" s="13"/>
    </row>
    <row r="112" spans="1:32" ht="12" customHeight="1">
      <c r="A112" s="447"/>
      <c r="B112" s="448"/>
      <c r="C112" s="278" t="s">
        <v>82</v>
      </c>
      <c r="D112" s="279"/>
      <c r="E112" s="280"/>
      <c r="F112" s="26">
        <v>0</v>
      </c>
      <c r="G112" s="27">
        <v>0</v>
      </c>
      <c r="H112" s="28">
        <v>0</v>
      </c>
      <c r="I112" s="27">
        <v>0</v>
      </c>
      <c r="J112" s="274"/>
      <c r="K112" s="275"/>
      <c r="L112" s="126">
        <v>0</v>
      </c>
      <c r="M112" s="33">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7"/>
      <c r="B113" s="448"/>
      <c r="C113" s="278" t="s">
        <v>83</v>
      </c>
      <c r="D113" s="279"/>
      <c r="E113" s="280"/>
      <c r="F113" s="26">
        <v>1</v>
      </c>
      <c r="G113" s="29">
        <v>1</v>
      </c>
      <c r="H113" s="28">
        <v>1</v>
      </c>
      <c r="I113" s="29">
        <v>1</v>
      </c>
      <c r="J113" s="274"/>
      <c r="K113" s="275"/>
      <c r="L113" s="126">
        <v>0</v>
      </c>
      <c r="M113" s="34">
        <v>0</v>
      </c>
      <c r="N113" s="130">
        <v>0</v>
      </c>
      <c r="O113" s="34">
        <v>0</v>
      </c>
      <c r="P113" s="274"/>
      <c r="Q113" s="275"/>
      <c r="R113" s="5"/>
      <c r="S113" s="5"/>
      <c r="T113" s="5"/>
      <c r="U113" s="5"/>
      <c r="V113" s="13"/>
      <c r="W113" s="13"/>
      <c r="X113" s="13"/>
      <c r="Y113" s="13"/>
      <c r="Z113" s="13"/>
      <c r="AA113" s="13"/>
      <c r="AB113" s="13"/>
      <c r="AC113" s="13"/>
      <c r="AD113" s="13"/>
      <c r="AE113" s="13"/>
      <c r="AF113" s="13"/>
    </row>
    <row r="114" spans="1:32" ht="12" customHeight="1">
      <c r="A114" s="451"/>
      <c r="B114" s="452"/>
      <c r="C114" s="281" t="s">
        <v>84</v>
      </c>
      <c r="D114" s="282"/>
      <c r="E114" s="283"/>
      <c r="F114" s="26">
        <v>0</v>
      </c>
      <c r="G114" s="29">
        <v>0</v>
      </c>
      <c r="H114" s="28">
        <v>0</v>
      </c>
      <c r="I114" s="29">
        <v>0</v>
      </c>
      <c r="J114" s="274"/>
      <c r="K114" s="275"/>
      <c r="L114" s="126">
        <v>0</v>
      </c>
      <c r="M114" s="34">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45" t="s">
        <v>86</v>
      </c>
      <c r="B115" s="446"/>
      <c r="C115" s="281" t="s">
        <v>81</v>
      </c>
      <c r="D115" s="282"/>
      <c r="E115" s="283"/>
      <c r="F115" s="26">
        <v>10</v>
      </c>
      <c r="G115" s="29">
        <v>10</v>
      </c>
      <c r="H115" s="28">
        <v>11</v>
      </c>
      <c r="I115" s="29">
        <v>11</v>
      </c>
      <c r="J115" s="274" t="s">
        <v>130</v>
      </c>
      <c r="K115" s="275"/>
      <c r="L115" s="126">
        <v>1</v>
      </c>
      <c r="M115" s="34">
        <v>1</v>
      </c>
      <c r="N115" s="130">
        <v>0</v>
      </c>
      <c r="O115" s="34">
        <v>0</v>
      </c>
      <c r="P115" s="274" t="s">
        <v>133</v>
      </c>
      <c r="Q115" s="275"/>
      <c r="R115" s="5"/>
      <c r="S115" s="5"/>
      <c r="T115" s="5"/>
      <c r="U115" s="5"/>
      <c r="V115" s="13"/>
      <c r="W115" s="13"/>
      <c r="X115" s="13"/>
      <c r="Y115" s="13"/>
      <c r="Z115" s="13"/>
      <c r="AA115" s="13"/>
      <c r="AB115" s="13"/>
      <c r="AC115" s="13"/>
      <c r="AD115" s="13"/>
      <c r="AE115" s="13"/>
      <c r="AF115" s="13"/>
    </row>
    <row r="116" spans="1:32" ht="12" customHeight="1">
      <c r="A116" s="447"/>
      <c r="B116" s="448"/>
      <c r="C116" s="278" t="s">
        <v>82</v>
      </c>
      <c r="D116" s="279"/>
      <c r="E116" s="280"/>
      <c r="F116" s="26">
        <v>1</v>
      </c>
      <c r="G116" s="27">
        <v>1</v>
      </c>
      <c r="H116" s="28">
        <v>1</v>
      </c>
      <c r="I116" s="27">
        <v>1</v>
      </c>
      <c r="J116" s="274"/>
      <c r="K116" s="275"/>
      <c r="L116" s="126">
        <v>0</v>
      </c>
      <c r="M116" s="33">
        <v>0</v>
      </c>
      <c r="N116" s="130">
        <v>0</v>
      </c>
      <c r="O116" s="34">
        <v>0</v>
      </c>
      <c r="P116" s="274"/>
      <c r="Q116" s="275"/>
      <c r="R116" s="5"/>
      <c r="S116" s="5"/>
      <c r="T116" s="5"/>
      <c r="U116" s="5"/>
      <c r="V116" s="13"/>
      <c r="W116" s="13"/>
      <c r="X116" s="13"/>
      <c r="Y116" s="13"/>
      <c r="Z116" s="13"/>
      <c r="AA116" s="13"/>
      <c r="AB116" s="13"/>
      <c r="AC116" s="13"/>
      <c r="AD116" s="13"/>
      <c r="AE116" s="13"/>
      <c r="AF116" s="13"/>
    </row>
    <row r="117" spans="1:32" ht="12" customHeight="1">
      <c r="A117" s="451"/>
      <c r="B117" s="452"/>
      <c r="C117" s="278" t="s">
        <v>83</v>
      </c>
      <c r="D117" s="279"/>
      <c r="E117" s="280"/>
      <c r="F117" s="26">
        <v>2</v>
      </c>
      <c r="G117" s="29">
        <v>2</v>
      </c>
      <c r="H117" s="28">
        <v>2</v>
      </c>
      <c r="I117" s="29">
        <v>2</v>
      </c>
      <c r="J117" s="274"/>
      <c r="K117" s="275"/>
      <c r="L117" s="126">
        <v>0</v>
      </c>
      <c r="M117" s="34">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5" t="s">
        <v>87</v>
      </c>
      <c r="B118" s="446"/>
      <c r="C118" s="281" t="s">
        <v>81</v>
      </c>
      <c r="D118" s="282"/>
      <c r="E118" s="283"/>
      <c r="F118" s="26">
        <v>9</v>
      </c>
      <c r="G118" s="29">
        <v>9</v>
      </c>
      <c r="H118" s="28">
        <v>9</v>
      </c>
      <c r="I118" s="29">
        <v>9</v>
      </c>
      <c r="J118" s="274" t="s">
        <v>130</v>
      </c>
      <c r="K118" s="275"/>
      <c r="L118" s="126">
        <v>0</v>
      </c>
      <c r="M118" s="34">
        <v>0</v>
      </c>
      <c r="N118" s="130">
        <v>0</v>
      </c>
      <c r="O118" s="34">
        <v>0</v>
      </c>
      <c r="P118" s="274" t="s">
        <v>133</v>
      </c>
      <c r="Q118" s="275"/>
      <c r="R118" s="5"/>
      <c r="S118" s="5"/>
      <c r="T118" s="5"/>
      <c r="U118" s="5"/>
      <c r="V118" s="13"/>
      <c r="W118" s="13"/>
      <c r="X118" s="13"/>
      <c r="Y118" s="13"/>
      <c r="Z118" s="13"/>
      <c r="AA118" s="13"/>
      <c r="AB118" s="13"/>
      <c r="AC118" s="13"/>
      <c r="AD118" s="13"/>
      <c r="AE118" s="13"/>
      <c r="AF118" s="13"/>
    </row>
    <row r="119" spans="1:32" ht="12" customHeight="1">
      <c r="A119" s="447"/>
      <c r="B119" s="448"/>
      <c r="C119" s="278" t="s">
        <v>82</v>
      </c>
      <c r="D119" s="279"/>
      <c r="E119" s="280"/>
      <c r="F119" s="26">
        <v>1</v>
      </c>
      <c r="G119" s="27">
        <v>1</v>
      </c>
      <c r="H119" s="28">
        <v>1</v>
      </c>
      <c r="I119" s="27">
        <v>1</v>
      </c>
      <c r="J119" s="274"/>
      <c r="K119" s="275"/>
      <c r="L119" s="126">
        <v>0</v>
      </c>
      <c r="M119" s="33">
        <v>0</v>
      </c>
      <c r="N119" s="130">
        <v>0</v>
      </c>
      <c r="O119" s="34">
        <v>0</v>
      </c>
      <c r="P119" s="274"/>
      <c r="Q119" s="275"/>
      <c r="R119" s="5"/>
      <c r="S119" s="5"/>
      <c r="T119" s="5"/>
      <c r="U119" s="5"/>
      <c r="V119" s="13"/>
      <c r="W119" s="13"/>
      <c r="X119" s="13"/>
      <c r="Y119" s="13"/>
      <c r="Z119" s="13"/>
      <c r="AA119" s="13"/>
      <c r="AB119" s="13"/>
      <c r="AC119" s="13"/>
      <c r="AD119" s="13"/>
      <c r="AE119" s="13"/>
      <c r="AF119" s="13"/>
    </row>
    <row r="120" spans="1:32" ht="12" customHeight="1">
      <c r="A120" s="447"/>
      <c r="B120" s="448"/>
      <c r="C120" s="278" t="s">
        <v>83</v>
      </c>
      <c r="D120" s="279"/>
      <c r="E120" s="280"/>
      <c r="F120" s="26">
        <v>1</v>
      </c>
      <c r="G120" s="29">
        <v>1</v>
      </c>
      <c r="H120" s="28">
        <v>1</v>
      </c>
      <c r="I120" s="29">
        <v>1</v>
      </c>
      <c r="J120" s="274"/>
      <c r="K120" s="275"/>
      <c r="L120" s="126">
        <v>0</v>
      </c>
      <c r="M120" s="34">
        <v>0</v>
      </c>
      <c r="N120" s="130">
        <v>0</v>
      </c>
      <c r="O120" s="34">
        <v>0</v>
      </c>
      <c r="P120" s="274"/>
      <c r="Q120" s="275"/>
      <c r="R120" s="5"/>
      <c r="S120" s="5"/>
      <c r="T120" s="5"/>
      <c r="U120" s="5"/>
      <c r="V120" s="13"/>
      <c r="W120" s="13"/>
      <c r="X120" s="13"/>
      <c r="Y120" s="13"/>
      <c r="Z120" s="13"/>
      <c r="AA120" s="13"/>
      <c r="AB120" s="13"/>
      <c r="AC120" s="13"/>
      <c r="AD120" s="13"/>
      <c r="AE120" s="13"/>
      <c r="AF120" s="13"/>
    </row>
    <row r="121" spans="1:32" ht="12" customHeight="1" thickBot="1">
      <c r="A121" s="449"/>
      <c r="B121" s="450"/>
      <c r="C121" s="287" t="s">
        <v>84</v>
      </c>
      <c r="D121" s="288"/>
      <c r="E121" s="289"/>
      <c r="F121" s="30">
        <v>2</v>
      </c>
      <c r="G121" s="31">
        <v>2</v>
      </c>
      <c r="H121" s="32">
        <v>2</v>
      </c>
      <c r="I121" s="31">
        <v>2</v>
      </c>
      <c r="J121" s="276"/>
      <c r="K121" s="277"/>
      <c r="L121" s="127">
        <v>0</v>
      </c>
      <c r="M121" s="35">
        <v>0</v>
      </c>
      <c r="N121" s="131">
        <v>0</v>
      </c>
      <c r="O121" s="35">
        <v>0</v>
      </c>
      <c r="P121" s="276"/>
      <c r="Q121" s="277"/>
      <c r="R121" s="5"/>
      <c r="S121" s="5"/>
      <c r="T121" s="5"/>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row r="128" spans="1:32">
      <c r="Q128" s="10"/>
      <c r="R128" s="10"/>
      <c r="S128" s="10"/>
      <c r="T128" s="10"/>
    </row>
    <row r="129" spans="17:20">
      <c r="Q129" s="10"/>
      <c r="R129" s="10"/>
      <c r="S129" s="10"/>
      <c r="T129" s="10"/>
    </row>
  </sheetData>
  <mergeCells count="277">
    <mergeCell ref="A118:B121"/>
    <mergeCell ref="C118:E118"/>
    <mergeCell ref="J118:K121"/>
    <mergeCell ref="P118:Q121"/>
    <mergeCell ref="C119:E119"/>
    <mergeCell ref="C120:E120"/>
    <mergeCell ref="C121:E121"/>
    <mergeCell ref="A115:B117"/>
    <mergeCell ref="C115:E115"/>
    <mergeCell ref="J115:K117"/>
    <mergeCell ref="P115:Q117"/>
    <mergeCell ref="C116:E116"/>
    <mergeCell ref="C117:E117"/>
    <mergeCell ref="A107:B110"/>
    <mergeCell ref="C107:E107"/>
    <mergeCell ref="J107:K110"/>
    <mergeCell ref="P107:Q110"/>
    <mergeCell ref="C108:E108"/>
    <mergeCell ref="C109:E109"/>
    <mergeCell ref="C110:E110"/>
    <mergeCell ref="A111:B114"/>
    <mergeCell ref="C111:E111"/>
    <mergeCell ref="J111:K114"/>
    <mergeCell ref="P111:Q114"/>
    <mergeCell ref="C112:E112"/>
    <mergeCell ref="C113:E113"/>
    <mergeCell ref="C114:E114"/>
    <mergeCell ref="A103:Q103"/>
    <mergeCell ref="A104:B106"/>
    <mergeCell ref="C104:E106"/>
    <mergeCell ref="F104:K104"/>
    <mergeCell ref="L104:Q104"/>
    <mergeCell ref="F105:G105"/>
    <mergeCell ref="H105:I105"/>
    <mergeCell ref="J105:K106"/>
    <mergeCell ref="L105:M105"/>
    <mergeCell ref="N105:O105"/>
    <mergeCell ref="P105:Q106"/>
    <mergeCell ref="A101:B101"/>
    <mergeCell ref="C101:D101"/>
    <mergeCell ref="E101:F101"/>
    <mergeCell ref="G101:H101"/>
    <mergeCell ref="I101:J101"/>
    <mergeCell ref="K101:L101"/>
    <mergeCell ref="A100:B100"/>
    <mergeCell ref="C100:D100"/>
    <mergeCell ref="E100:F100"/>
    <mergeCell ref="G100:H100"/>
    <mergeCell ref="I100:J100"/>
    <mergeCell ref="K100:L100"/>
    <mergeCell ref="A99:B99"/>
    <mergeCell ref="C99:D99"/>
    <mergeCell ref="E99:F99"/>
    <mergeCell ref="G99:H99"/>
    <mergeCell ref="I99:J99"/>
    <mergeCell ref="K99:L99"/>
    <mergeCell ref="K98:L98"/>
    <mergeCell ref="M98:N98"/>
    <mergeCell ref="O98:P98"/>
    <mergeCell ref="A98:B98"/>
    <mergeCell ref="C98:D98"/>
    <mergeCell ref="E98:F98"/>
    <mergeCell ref="G98:H98"/>
    <mergeCell ref="Q98:R98"/>
    <mergeCell ref="S98:T98"/>
    <mergeCell ref="U98:V101"/>
    <mergeCell ref="M99:N99"/>
    <mergeCell ref="O99:P99"/>
    <mergeCell ref="Q99:R99"/>
    <mergeCell ref="S99:T99"/>
    <mergeCell ref="I97:J97"/>
    <mergeCell ref="K97:L97"/>
    <mergeCell ref="M97:N97"/>
    <mergeCell ref="O97:P97"/>
    <mergeCell ref="Q97:R97"/>
    <mergeCell ref="I98:J98"/>
    <mergeCell ref="M100:N100"/>
    <mergeCell ref="O100:P100"/>
    <mergeCell ref="Q100:R100"/>
    <mergeCell ref="S100:T100"/>
    <mergeCell ref="M101:N101"/>
    <mergeCell ref="O101:P101"/>
    <mergeCell ref="Q101:R101"/>
    <mergeCell ref="S101:T101"/>
    <mergeCell ref="A95:B97"/>
    <mergeCell ref="C95:T95"/>
    <mergeCell ref="U95:V95"/>
    <mergeCell ref="C96:J96"/>
    <mergeCell ref="K96:R96"/>
    <mergeCell ref="S96:T97"/>
    <mergeCell ref="U96:V97"/>
    <mergeCell ref="C97:D97"/>
    <mergeCell ref="E97:F97"/>
    <mergeCell ref="G97:H97"/>
    <mergeCell ref="A94:V94"/>
    <mergeCell ref="K92:L92"/>
    <mergeCell ref="M92:N92"/>
    <mergeCell ref="O92:P92"/>
    <mergeCell ref="Q92:R92"/>
    <mergeCell ref="S92:T92"/>
    <mergeCell ref="A93:B93"/>
    <mergeCell ref="C93:D93"/>
    <mergeCell ref="E93:F93"/>
    <mergeCell ref="G93:H93"/>
    <mergeCell ref="I93:J93"/>
    <mergeCell ref="S91:T91"/>
    <mergeCell ref="A92:B92"/>
    <mergeCell ref="C92:D92"/>
    <mergeCell ref="E92:F92"/>
    <mergeCell ref="G92:H92"/>
    <mergeCell ref="I92:J92"/>
    <mergeCell ref="K93:L93"/>
    <mergeCell ref="M93:N93"/>
    <mergeCell ref="O93:P93"/>
    <mergeCell ref="Q93:R93"/>
    <mergeCell ref="S93:T93"/>
    <mergeCell ref="A91:B91"/>
    <mergeCell ref="C91:D91"/>
    <mergeCell ref="E91:F91"/>
    <mergeCell ref="G91:H91"/>
    <mergeCell ref="I91:J91"/>
    <mergeCell ref="K91:L91"/>
    <mergeCell ref="M91:N91"/>
    <mergeCell ref="O91:P91"/>
    <mergeCell ref="Q91:R91"/>
    <mergeCell ref="S89:T89"/>
    <mergeCell ref="A90:B90"/>
    <mergeCell ref="C90:D90"/>
    <mergeCell ref="E90:F90"/>
    <mergeCell ref="G90:H90"/>
    <mergeCell ref="I90:J90"/>
    <mergeCell ref="K90:L90"/>
    <mergeCell ref="M90:N90"/>
    <mergeCell ref="O90:P90"/>
    <mergeCell ref="Q90:R90"/>
    <mergeCell ref="S90:T90"/>
    <mergeCell ref="A89:B89"/>
    <mergeCell ref="C89:D89"/>
    <mergeCell ref="E89:F89"/>
    <mergeCell ref="G89:H89"/>
    <mergeCell ref="I89:J89"/>
    <mergeCell ref="K89:L89"/>
    <mergeCell ref="M89:N89"/>
    <mergeCell ref="O89:P89"/>
    <mergeCell ref="Q89:R89"/>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M85:N85"/>
    <mergeCell ref="O85:P85"/>
    <mergeCell ref="Q85:R85"/>
    <mergeCell ref="S85:T85"/>
    <mergeCell ref="U85:V93"/>
    <mergeCell ref="A86:B86"/>
    <mergeCell ref="C86:D86"/>
    <mergeCell ref="E86:F86"/>
    <mergeCell ref="G86:H86"/>
    <mergeCell ref="I86:J86"/>
    <mergeCell ref="A85:B85"/>
    <mergeCell ref="C85:D85"/>
    <mergeCell ref="E85:F85"/>
    <mergeCell ref="G85:H85"/>
    <mergeCell ref="I85:J85"/>
    <mergeCell ref="K85:L85"/>
    <mergeCell ref="K86:L86"/>
    <mergeCell ref="M86:N86"/>
    <mergeCell ref="O86:P86"/>
    <mergeCell ref="Q86:R86"/>
    <mergeCell ref="S86:T86"/>
    <mergeCell ref="A87:B87"/>
    <mergeCell ref="C87:D87"/>
    <mergeCell ref="E87:F87"/>
    <mergeCell ref="G84:H84"/>
    <mergeCell ref="I84:J84"/>
    <mergeCell ref="K84:L84"/>
    <mergeCell ref="M84:N84"/>
    <mergeCell ref="O84:P84"/>
    <mergeCell ref="Q84:R84"/>
    <mergeCell ref="A81:V81"/>
    <mergeCell ref="A82:B84"/>
    <mergeCell ref="C82:T82"/>
    <mergeCell ref="U82:V82"/>
    <mergeCell ref="C83:J83"/>
    <mergeCell ref="K83:R83"/>
    <mergeCell ref="S83:T84"/>
    <mergeCell ref="U83:V84"/>
    <mergeCell ref="C84:D84"/>
    <mergeCell ref="E84:F84"/>
    <mergeCell ref="A74:B74"/>
    <mergeCell ref="A75:B75"/>
    <mergeCell ref="A76:B76"/>
    <mergeCell ref="A77:B77"/>
    <mergeCell ref="A78:B78"/>
    <mergeCell ref="A79:B79"/>
    <mergeCell ref="A68:B68"/>
    <mergeCell ref="A69:B69"/>
    <mergeCell ref="A70:B70"/>
    <mergeCell ref="A71:B71"/>
    <mergeCell ref="A72:B72"/>
    <mergeCell ref="A73:B73"/>
    <mergeCell ref="A63:AF63"/>
    <mergeCell ref="A64:B65"/>
    <mergeCell ref="C64:Q64"/>
    <mergeCell ref="R64:AF64"/>
    <mergeCell ref="A66:B66"/>
    <mergeCell ref="A67:B67"/>
    <mergeCell ref="A56:B56"/>
    <mergeCell ref="A59:B59"/>
    <mergeCell ref="A55:B55"/>
    <mergeCell ref="A57:B57"/>
    <mergeCell ref="A60:B60"/>
    <mergeCell ref="A61:B61"/>
    <mergeCell ref="A51:B52"/>
    <mergeCell ref="C51:Q51"/>
    <mergeCell ref="R51:AF51"/>
    <mergeCell ref="A53:B53"/>
    <mergeCell ref="A54:B54"/>
    <mergeCell ref="A58:B58"/>
    <mergeCell ref="A42:B42"/>
    <mergeCell ref="A43:B43"/>
    <mergeCell ref="A41:B41"/>
    <mergeCell ref="A44:B44"/>
    <mergeCell ref="A46:B46"/>
    <mergeCell ref="A50:AF50"/>
    <mergeCell ref="A47:B47"/>
    <mergeCell ref="A48:B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5 J107 P107 J111 P111 J115 J118 P118 AF66:AF79 Q66:Q79 AF53:AF61 Q53:Q61 Q27:Q48 AF27:AF48">
    <cfRule type="containsText" dxfId="10428" priority="493" stopIfTrue="1" operator="containsText" text="G">
      <formula>NOT(ISERROR(SEARCH("G",J27)))</formula>
    </cfRule>
    <cfRule type="containsText" dxfId="10427" priority="494" stopIfTrue="1" operator="containsText" text="A">
      <formula>NOT(ISERROR(SEARCH("A",J27)))</formula>
    </cfRule>
    <cfRule type="containsText" dxfId="10426" priority="495" stopIfTrue="1" operator="containsText" text="R">
      <formula>NOT(ISERROR(SEARCH("R",J27)))</formula>
    </cfRule>
  </conditionalFormatting>
  <conditionalFormatting sqref="J107 P107 J111 P111 J115 P115 J118 P118">
    <cfRule type="containsText" dxfId="10425" priority="492" stopIfTrue="1" operator="containsText" text="No Service">
      <formula>NOT(ISERROR(SEARCH("No Service",J107)))</formula>
    </cfRule>
  </conditionalFormatting>
  <conditionalFormatting sqref="U98 S85:S93 U85 S98:S101">
    <cfRule type="containsText" dxfId="10424" priority="487" stopIfTrue="1" operator="containsText" text="On Call">
      <formula>NOT(ISERROR(SEARCH("On Call",S85)))</formula>
    </cfRule>
    <cfRule type="containsText" dxfId="10423" priority="488" stopIfTrue="1" operator="containsText" text="No Service">
      <formula>NOT(ISERROR(SEARCH("No Service",S85)))</formula>
    </cfRule>
    <cfRule type="containsText" dxfId="10422" priority="489" stopIfTrue="1" operator="containsText" text="G">
      <formula>NOT(ISERROR(SEARCH("G",S85)))</formula>
    </cfRule>
    <cfRule type="containsText" dxfId="10421" priority="490" stopIfTrue="1" operator="containsText" text="A">
      <formula>NOT(ISERROR(SEARCH("A",S85)))</formula>
    </cfRule>
    <cfRule type="containsText" dxfId="10420" priority="491" stopIfTrue="1" operator="containsText" text="R">
      <formula>NOT(ISERROR(SEARCH("R",S85)))</formula>
    </cfRule>
  </conditionalFormatting>
  <conditionalFormatting sqref="H27">
    <cfRule type="cellIs" dxfId="10419" priority="486" operator="greaterThan">
      <formula>$G$27</formula>
    </cfRule>
  </conditionalFormatting>
  <conditionalFormatting sqref="H28">
    <cfRule type="cellIs" dxfId="10418" priority="485" operator="greaterThan">
      <formula>$G$28</formula>
    </cfRule>
  </conditionalFormatting>
  <conditionalFormatting sqref="H29">
    <cfRule type="cellIs" dxfId="10417" priority="484" operator="greaterThan">
      <formula>$G$29</formula>
    </cfRule>
  </conditionalFormatting>
  <conditionalFormatting sqref="H32">
    <cfRule type="cellIs" dxfId="10416" priority="483" operator="greaterThan">
      <formula>$G$32</formula>
    </cfRule>
  </conditionalFormatting>
  <conditionalFormatting sqref="H33">
    <cfRule type="cellIs" dxfId="10415" priority="482" operator="greaterThan">
      <formula>$G$33</formula>
    </cfRule>
  </conditionalFormatting>
  <conditionalFormatting sqref="H34">
    <cfRule type="cellIs" dxfId="10414" priority="481" operator="greaterThan">
      <formula>$G$34</formula>
    </cfRule>
  </conditionalFormatting>
  <conditionalFormatting sqref="H30">
    <cfRule type="cellIs" dxfId="10413" priority="480" operator="greaterThan">
      <formula>$G$30</formula>
    </cfRule>
  </conditionalFormatting>
  <conditionalFormatting sqref="H31">
    <cfRule type="cellIs" dxfId="10412" priority="479" operator="greaterThan">
      <formula>$G$31</formula>
    </cfRule>
  </conditionalFormatting>
  <conditionalFormatting sqref="H35">
    <cfRule type="cellIs" dxfId="10411" priority="478" operator="greaterThan">
      <formula>$G$35</formula>
    </cfRule>
  </conditionalFormatting>
  <conditionalFormatting sqref="H36">
    <cfRule type="cellIs" dxfId="10410" priority="477" operator="greaterThan">
      <formula>$G$36</formula>
    </cfRule>
  </conditionalFormatting>
  <conditionalFormatting sqref="H37">
    <cfRule type="cellIs" dxfId="10409" priority="476" operator="greaterThan">
      <formula>$G$37</formula>
    </cfRule>
  </conditionalFormatting>
  <conditionalFormatting sqref="H38">
    <cfRule type="cellIs" dxfId="10408" priority="475" operator="greaterThan">
      <formula>$G$38</formula>
    </cfRule>
  </conditionalFormatting>
  <conditionalFormatting sqref="H41">
    <cfRule type="cellIs" dxfId="10407" priority="474" operator="greaterThan">
      <formula>$G$41</formula>
    </cfRule>
  </conditionalFormatting>
  <conditionalFormatting sqref="H39">
    <cfRule type="cellIs" dxfId="10406" priority="473" operator="greaterThan">
      <formula>$G$39</formula>
    </cfRule>
  </conditionalFormatting>
  <conditionalFormatting sqref="H40">
    <cfRule type="cellIs" dxfId="10405" priority="472" operator="greaterThan">
      <formula>$G$40</formula>
    </cfRule>
  </conditionalFormatting>
  <conditionalFormatting sqref="H45">
    <cfRule type="cellIs" dxfId="10404" priority="471" operator="greaterThan">
      <formula>$G$45</formula>
    </cfRule>
  </conditionalFormatting>
  <conditionalFormatting sqref="H42">
    <cfRule type="cellIs" dxfId="10403" priority="470" operator="greaterThan">
      <formula>$G$42</formula>
    </cfRule>
  </conditionalFormatting>
  <conditionalFormatting sqref="H43">
    <cfRule type="cellIs" dxfId="10402" priority="469" operator="greaterThan">
      <formula>$G$43</formula>
    </cfRule>
  </conditionalFormatting>
  <conditionalFormatting sqref="H44">
    <cfRule type="cellIs" dxfId="10401" priority="468" operator="greaterThan">
      <formula>$G$44</formula>
    </cfRule>
  </conditionalFormatting>
  <conditionalFormatting sqref="H46">
    <cfRule type="cellIs" dxfId="10400" priority="467" operator="greaterThan">
      <formula>$G$46</formula>
    </cfRule>
  </conditionalFormatting>
  <conditionalFormatting sqref="H53">
    <cfRule type="cellIs" dxfId="10399" priority="466" operator="greaterThan">
      <formula>$G$53</formula>
    </cfRule>
  </conditionalFormatting>
  <conditionalFormatting sqref="H54">
    <cfRule type="cellIs" dxfId="10398" priority="465" operator="greaterThan">
      <formula>$G$54</formula>
    </cfRule>
  </conditionalFormatting>
  <conditionalFormatting sqref="H58">
    <cfRule type="cellIs" dxfId="10397" priority="464" operator="greaterThan">
      <formula>$G$58</formula>
    </cfRule>
  </conditionalFormatting>
  <conditionalFormatting sqref="H56">
    <cfRule type="cellIs" dxfId="10396" priority="463" operator="greaterThan">
      <formula>$G$56</formula>
    </cfRule>
  </conditionalFormatting>
  <conditionalFormatting sqref="H59">
    <cfRule type="cellIs" dxfId="10395" priority="462" operator="greaterThan">
      <formula>$G$59</formula>
    </cfRule>
  </conditionalFormatting>
  <conditionalFormatting sqref="H55">
    <cfRule type="cellIs" dxfId="10394" priority="461" operator="greaterThan">
      <formula>$G$55</formula>
    </cfRule>
  </conditionalFormatting>
  <conditionalFormatting sqref="H61">
    <cfRule type="cellIs" dxfId="10393" priority="460" operator="greaterThan">
      <formula>$G$61</formula>
    </cfRule>
  </conditionalFormatting>
  <conditionalFormatting sqref="H66">
    <cfRule type="cellIs" dxfId="10392" priority="459" operator="greaterThan">
      <formula>$G$66</formula>
    </cfRule>
  </conditionalFormatting>
  <conditionalFormatting sqref="H67">
    <cfRule type="cellIs" dxfId="10391" priority="458" operator="greaterThan">
      <formula>$G$67</formula>
    </cfRule>
  </conditionalFormatting>
  <conditionalFormatting sqref="H68">
    <cfRule type="cellIs" dxfId="10390" priority="457" operator="greaterThan">
      <formula>$G$68</formula>
    </cfRule>
  </conditionalFormatting>
  <conditionalFormatting sqref="H69">
    <cfRule type="cellIs" dxfId="10389" priority="456" operator="greaterThan">
      <formula>$G$69</formula>
    </cfRule>
  </conditionalFormatting>
  <conditionalFormatting sqref="H70">
    <cfRule type="cellIs" dxfId="10388" priority="455" operator="greaterThan">
      <formula>$G$70</formula>
    </cfRule>
  </conditionalFormatting>
  <conditionalFormatting sqref="H71">
    <cfRule type="cellIs" dxfId="10387" priority="454" operator="greaterThan">
      <formula>$G$71</formula>
    </cfRule>
  </conditionalFormatting>
  <conditionalFormatting sqref="H72">
    <cfRule type="cellIs" dxfId="10386" priority="453" operator="greaterThan">
      <formula>$G$72</formula>
    </cfRule>
  </conditionalFormatting>
  <conditionalFormatting sqref="H73">
    <cfRule type="cellIs" dxfId="10385" priority="452" operator="greaterThan">
      <formula>$G$73</formula>
    </cfRule>
  </conditionalFormatting>
  <conditionalFormatting sqref="H74">
    <cfRule type="cellIs" dxfId="10384" priority="451" operator="greaterThan">
      <formula>$G$74</formula>
    </cfRule>
  </conditionalFormatting>
  <conditionalFormatting sqref="H75">
    <cfRule type="cellIs" dxfId="10383" priority="450" operator="greaterThan">
      <formula>$G$75</formula>
    </cfRule>
  </conditionalFormatting>
  <conditionalFormatting sqref="H76">
    <cfRule type="cellIs" dxfId="10382" priority="449" operator="greaterThan">
      <formula>G76</formula>
    </cfRule>
  </conditionalFormatting>
  <conditionalFormatting sqref="J27">
    <cfRule type="cellIs" dxfId="10381" priority="448" operator="greaterThan">
      <formula>$I$27</formula>
    </cfRule>
  </conditionalFormatting>
  <conditionalFormatting sqref="J28">
    <cfRule type="cellIs" dxfId="10380" priority="447" operator="greaterThan">
      <formula>$I$28</formula>
    </cfRule>
  </conditionalFormatting>
  <conditionalFormatting sqref="J29">
    <cfRule type="cellIs" dxfId="10379" priority="446" operator="greaterThan">
      <formula>$I$29</formula>
    </cfRule>
  </conditionalFormatting>
  <conditionalFormatting sqref="J32">
    <cfRule type="cellIs" dxfId="10378" priority="445" operator="greaterThan">
      <formula>$I$32</formula>
    </cfRule>
  </conditionalFormatting>
  <conditionalFormatting sqref="J33">
    <cfRule type="cellIs" dxfId="10377" priority="444" operator="greaterThan">
      <formula>$I$33</formula>
    </cfRule>
  </conditionalFormatting>
  <conditionalFormatting sqref="J34">
    <cfRule type="cellIs" dxfId="10376" priority="443" operator="greaterThan">
      <formula>$I$34</formula>
    </cfRule>
  </conditionalFormatting>
  <conditionalFormatting sqref="J30">
    <cfRule type="cellIs" dxfId="10375" priority="442" operator="greaterThan">
      <formula>$I$30</formula>
    </cfRule>
  </conditionalFormatting>
  <conditionalFormatting sqref="J31">
    <cfRule type="cellIs" dxfId="10374" priority="441" operator="greaterThan">
      <formula>$I$31</formula>
    </cfRule>
  </conditionalFormatting>
  <conditionalFormatting sqref="W27">
    <cfRule type="cellIs" dxfId="10373" priority="440" operator="greaterThan">
      <formula>$V$27</formula>
    </cfRule>
  </conditionalFormatting>
  <conditionalFormatting sqref="W28">
    <cfRule type="cellIs" dxfId="10372" priority="439" operator="greaterThan">
      <formula>$V$28</formula>
    </cfRule>
  </conditionalFormatting>
  <conditionalFormatting sqref="W29">
    <cfRule type="cellIs" dxfId="10371" priority="438" operator="greaterThan">
      <formula>$V$29</formula>
    </cfRule>
  </conditionalFormatting>
  <conditionalFormatting sqref="W32">
    <cfRule type="cellIs" dxfId="10370" priority="437" operator="greaterThan">
      <formula>$V$32</formula>
    </cfRule>
  </conditionalFormatting>
  <conditionalFormatting sqref="W33">
    <cfRule type="cellIs" dxfId="10369" priority="436" operator="greaterThan">
      <formula>$V$33</formula>
    </cfRule>
  </conditionalFormatting>
  <conditionalFormatting sqref="W34">
    <cfRule type="cellIs" dxfId="10368" priority="435" operator="greaterThan">
      <formula>$V$34</formula>
    </cfRule>
  </conditionalFormatting>
  <conditionalFormatting sqref="W30">
    <cfRule type="cellIs" dxfId="10367" priority="434" operator="greaterThan">
      <formula>$V$30</formula>
    </cfRule>
  </conditionalFormatting>
  <conditionalFormatting sqref="W31">
    <cfRule type="cellIs" dxfId="10366" priority="433" operator="greaterThan">
      <formula>$V$31</formula>
    </cfRule>
  </conditionalFormatting>
  <conditionalFormatting sqref="Y27">
    <cfRule type="cellIs" dxfId="10365" priority="432" operator="greaterThan">
      <formula>$X$27</formula>
    </cfRule>
  </conditionalFormatting>
  <conditionalFormatting sqref="Y28">
    <cfRule type="cellIs" dxfId="10364" priority="431" operator="greaterThan">
      <formula>$X$28</formula>
    </cfRule>
  </conditionalFormatting>
  <conditionalFormatting sqref="Y29">
    <cfRule type="cellIs" dxfId="10363" priority="430" operator="greaterThan">
      <formula>$X$29</formula>
    </cfRule>
  </conditionalFormatting>
  <conditionalFormatting sqref="Y32">
    <cfRule type="cellIs" dxfId="10362" priority="429" operator="greaterThan">
      <formula>$X$32</formula>
    </cfRule>
  </conditionalFormatting>
  <conditionalFormatting sqref="Y33">
    <cfRule type="cellIs" dxfId="10361" priority="428" operator="greaterThan">
      <formula>$X$33</formula>
    </cfRule>
  </conditionalFormatting>
  <conditionalFormatting sqref="Y34">
    <cfRule type="cellIs" dxfId="10360" priority="427" operator="greaterThan">
      <formula>$X$34</formula>
    </cfRule>
  </conditionalFormatting>
  <conditionalFormatting sqref="Y30">
    <cfRule type="cellIs" dxfId="10359" priority="426" operator="greaterThan">
      <formula>$X$30</formula>
    </cfRule>
  </conditionalFormatting>
  <conditionalFormatting sqref="Y31">
    <cfRule type="cellIs" dxfId="10358" priority="425" operator="greaterThan">
      <formula>$X$31</formula>
    </cfRule>
  </conditionalFormatting>
  <conditionalFormatting sqref="J35">
    <cfRule type="cellIs" dxfId="10357" priority="424" operator="greaterThan">
      <formula>$I$35</formula>
    </cfRule>
  </conditionalFormatting>
  <conditionalFormatting sqref="J36">
    <cfRule type="cellIs" dxfId="10356" priority="423" operator="greaterThan">
      <formula>$I$36</formula>
    </cfRule>
  </conditionalFormatting>
  <conditionalFormatting sqref="J37">
    <cfRule type="cellIs" dxfId="10355" priority="422" operator="greaterThan">
      <formula>$I$37</formula>
    </cfRule>
  </conditionalFormatting>
  <conditionalFormatting sqref="J38">
    <cfRule type="cellIs" dxfId="10354" priority="421" operator="greaterThan">
      <formula>$I$38</formula>
    </cfRule>
  </conditionalFormatting>
  <conditionalFormatting sqref="J41">
    <cfRule type="cellIs" dxfId="10353" priority="420" operator="greaterThan">
      <formula>$I$41</formula>
    </cfRule>
  </conditionalFormatting>
  <conditionalFormatting sqref="J39">
    <cfRule type="cellIs" dxfId="10352" priority="419" operator="greaterThan">
      <formula>$I$39</formula>
    </cfRule>
  </conditionalFormatting>
  <conditionalFormatting sqref="J40">
    <cfRule type="cellIs" dxfId="10351" priority="418" operator="greaterThan">
      <formula>$I$40</formula>
    </cfRule>
  </conditionalFormatting>
  <conditionalFormatting sqref="J45">
    <cfRule type="cellIs" dxfId="10350" priority="417" operator="greaterThan">
      <formula>$I$45</formula>
    </cfRule>
  </conditionalFormatting>
  <conditionalFormatting sqref="J42">
    <cfRule type="cellIs" dxfId="10349" priority="416" operator="greaterThan">
      <formula>$I$42</formula>
    </cfRule>
  </conditionalFormatting>
  <conditionalFormatting sqref="J43">
    <cfRule type="cellIs" dxfId="10348" priority="415" operator="greaterThan">
      <formula>$I$43</formula>
    </cfRule>
  </conditionalFormatting>
  <conditionalFormatting sqref="J44">
    <cfRule type="cellIs" dxfId="10347" priority="414" operator="greaterThan">
      <formula>$I$44</formula>
    </cfRule>
  </conditionalFormatting>
  <conditionalFormatting sqref="J46">
    <cfRule type="cellIs" dxfId="10346" priority="413" operator="greaterThan">
      <formula>$I$46</formula>
    </cfRule>
  </conditionalFormatting>
  <conditionalFormatting sqref="W35">
    <cfRule type="cellIs" dxfId="10345" priority="412" operator="greaterThan">
      <formula>$V$35</formula>
    </cfRule>
  </conditionalFormatting>
  <conditionalFormatting sqref="W36">
    <cfRule type="cellIs" dxfId="10344" priority="411" operator="greaterThan">
      <formula>$V$36</formula>
    </cfRule>
  </conditionalFormatting>
  <conditionalFormatting sqref="W37">
    <cfRule type="cellIs" dxfId="10343" priority="410" operator="greaterThan">
      <formula>$V$37</formula>
    </cfRule>
  </conditionalFormatting>
  <conditionalFormatting sqref="W38">
    <cfRule type="cellIs" dxfId="10342" priority="409" operator="greaterThan">
      <formula>$V$38</formula>
    </cfRule>
  </conditionalFormatting>
  <conditionalFormatting sqref="W41">
    <cfRule type="cellIs" dxfId="10341" priority="408" operator="greaterThan">
      <formula>$V$41</formula>
    </cfRule>
  </conditionalFormatting>
  <conditionalFormatting sqref="W39">
    <cfRule type="cellIs" dxfId="10340" priority="407" operator="greaterThan">
      <formula>$V$39</formula>
    </cfRule>
  </conditionalFormatting>
  <conditionalFormatting sqref="W40">
    <cfRule type="cellIs" dxfId="10339" priority="406" operator="greaterThan">
      <formula>$V$40</formula>
    </cfRule>
  </conditionalFormatting>
  <conditionalFormatting sqref="W45">
    <cfRule type="cellIs" dxfId="10338" priority="405" operator="greaterThan">
      <formula>$V$45</formula>
    </cfRule>
  </conditionalFormatting>
  <conditionalFormatting sqref="W42">
    <cfRule type="cellIs" dxfId="10337" priority="404" operator="greaterThan">
      <formula>$V$42</formula>
    </cfRule>
  </conditionalFormatting>
  <conditionalFormatting sqref="W43">
    <cfRule type="cellIs" dxfId="10336" priority="403" operator="greaterThan">
      <formula>$V$43</formula>
    </cfRule>
  </conditionalFormatting>
  <conditionalFormatting sqref="W44">
    <cfRule type="cellIs" dxfId="10335" priority="402" operator="greaterThan">
      <formula>$V$44</formula>
    </cfRule>
  </conditionalFormatting>
  <conditionalFormatting sqref="W46">
    <cfRule type="cellIs" dxfId="10334" priority="401" operator="greaterThan">
      <formula>$V$46</formula>
    </cfRule>
  </conditionalFormatting>
  <conditionalFormatting sqref="Y35">
    <cfRule type="cellIs" dxfId="10333" priority="400" operator="greaterThan">
      <formula>$X$35</formula>
    </cfRule>
  </conditionalFormatting>
  <conditionalFormatting sqref="Y36">
    <cfRule type="cellIs" dxfId="10332" priority="399" operator="greaterThan">
      <formula>$X$36</formula>
    </cfRule>
  </conditionalFormatting>
  <conditionalFormatting sqref="Y37">
    <cfRule type="cellIs" dxfId="10331" priority="398" operator="greaterThan">
      <formula>$X$37</formula>
    </cfRule>
  </conditionalFormatting>
  <conditionalFormatting sqref="Y38">
    <cfRule type="cellIs" dxfId="10330" priority="397" operator="greaterThan">
      <formula>$X$38</formula>
    </cfRule>
  </conditionalFormatting>
  <conditionalFormatting sqref="Y41">
    <cfRule type="cellIs" dxfId="10329" priority="396" operator="greaterThan">
      <formula>$X$41</formula>
    </cfRule>
  </conditionalFormatting>
  <conditionalFormatting sqref="Y39">
    <cfRule type="cellIs" dxfId="10328" priority="395" operator="greaterThan">
      <formula>$X$39</formula>
    </cfRule>
  </conditionalFormatting>
  <conditionalFormatting sqref="Y40">
    <cfRule type="cellIs" dxfId="10327" priority="394" operator="greaterThan">
      <formula>$X$40</formula>
    </cfRule>
  </conditionalFormatting>
  <conditionalFormatting sqref="Y45">
    <cfRule type="cellIs" dxfId="10326" priority="393" operator="greaterThan">
      <formula>$X$45</formula>
    </cfRule>
  </conditionalFormatting>
  <conditionalFormatting sqref="Y42">
    <cfRule type="cellIs" dxfId="10325" priority="392" operator="greaterThan">
      <formula>$X$42</formula>
    </cfRule>
  </conditionalFormatting>
  <conditionalFormatting sqref="Y43">
    <cfRule type="cellIs" dxfId="10324" priority="391" operator="greaterThan">
      <formula>$X$43</formula>
    </cfRule>
  </conditionalFormatting>
  <conditionalFormatting sqref="Y44">
    <cfRule type="cellIs" dxfId="10323" priority="390" operator="greaterThan">
      <formula>$X$44</formula>
    </cfRule>
  </conditionalFormatting>
  <conditionalFormatting sqref="Y46">
    <cfRule type="cellIs" dxfId="10322" priority="389" operator="greaterThan">
      <formula>$X$46</formula>
    </cfRule>
  </conditionalFormatting>
  <conditionalFormatting sqref="J53">
    <cfRule type="cellIs" dxfId="10321" priority="388" operator="greaterThan">
      <formula>$I$53</formula>
    </cfRule>
  </conditionalFormatting>
  <conditionalFormatting sqref="J54">
    <cfRule type="cellIs" dxfId="10320" priority="387" operator="greaterThan">
      <formula>$I$54</formula>
    </cfRule>
  </conditionalFormatting>
  <conditionalFormatting sqref="J58">
    <cfRule type="cellIs" dxfId="10319" priority="386" operator="greaterThan">
      <formula>$I$58</formula>
    </cfRule>
  </conditionalFormatting>
  <conditionalFormatting sqref="J56">
    <cfRule type="cellIs" dxfId="10318" priority="385" operator="greaterThan">
      <formula>$I$56</formula>
    </cfRule>
  </conditionalFormatting>
  <conditionalFormatting sqref="J59">
    <cfRule type="cellIs" dxfId="10317" priority="384" operator="greaterThan">
      <formula>$I$59</formula>
    </cfRule>
  </conditionalFormatting>
  <conditionalFormatting sqref="J55">
    <cfRule type="cellIs" dxfId="10316" priority="383" operator="greaterThan">
      <formula>$I$55</formula>
    </cfRule>
  </conditionalFormatting>
  <conditionalFormatting sqref="J61">
    <cfRule type="cellIs" dxfId="10315" priority="382" operator="greaterThan">
      <formula>$I$61</formula>
    </cfRule>
  </conditionalFormatting>
  <conditionalFormatting sqref="W53">
    <cfRule type="cellIs" dxfId="10314" priority="381" operator="greaterThan">
      <formula>$V$53</formula>
    </cfRule>
  </conditionalFormatting>
  <conditionalFormatting sqref="W54">
    <cfRule type="cellIs" dxfId="10313" priority="380" operator="greaterThan">
      <formula>$V$54</formula>
    </cfRule>
  </conditionalFormatting>
  <conditionalFormatting sqref="W58">
    <cfRule type="cellIs" dxfId="10312" priority="379" operator="greaterThan">
      <formula>$V$58</formula>
    </cfRule>
  </conditionalFormatting>
  <conditionalFormatting sqref="W56">
    <cfRule type="cellIs" dxfId="10311" priority="378" operator="greaterThan">
      <formula>$V$56</formula>
    </cfRule>
  </conditionalFormatting>
  <conditionalFormatting sqref="W59">
    <cfRule type="cellIs" dxfId="10310" priority="377" operator="greaterThan">
      <formula>$V$59</formula>
    </cfRule>
  </conditionalFormatting>
  <conditionalFormatting sqref="W55">
    <cfRule type="cellIs" dxfId="10309" priority="376" operator="greaterThan">
      <formula>$V$55</formula>
    </cfRule>
  </conditionalFormatting>
  <conditionalFormatting sqref="W61">
    <cfRule type="cellIs" dxfId="10308" priority="375" operator="greaterThan">
      <formula>$V$61</formula>
    </cfRule>
  </conditionalFormatting>
  <conditionalFormatting sqref="Y53">
    <cfRule type="cellIs" dxfId="10307" priority="374" operator="greaterThan">
      <formula>$X$53</formula>
    </cfRule>
  </conditionalFormatting>
  <conditionalFormatting sqref="Y54">
    <cfRule type="cellIs" dxfId="10306" priority="373" operator="greaterThan">
      <formula>$X$54</formula>
    </cfRule>
  </conditionalFormatting>
  <conditionalFormatting sqref="Y58">
    <cfRule type="cellIs" dxfId="10305" priority="372" operator="greaterThan">
      <formula>$X$58</formula>
    </cfRule>
  </conditionalFormatting>
  <conditionalFormatting sqref="Y56">
    <cfRule type="cellIs" dxfId="10304" priority="371" operator="greaterThan">
      <formula>$X$56</formula>
    </cfRule>
  </conditionalFormatting>
  <conditionalFormatting sqref="Y59">
    <cfRule type="cellIs" dxfId="10303" priority="370" operator="greaterThan">
      <formula>$X$59</formula>
    </cfRule>
  </conditionalFormatting>
  <conditionalFormatting sqref="Y55">
    <cfRule type="cellIs" dxfId="10302" priority="369" operator="greaterThan">
      <formula>$X$55</formula>
    </cfRule>
  </conditionalFormatting>
  <conditionalFormatting sqref="Y61">
    <cfRule type="cellIs" dxfId="10301" priority="368" operator="greaterThan">
      <formula>$X$61</formula>
    </cfRule>
  </conditionalFormatting>
  <conditionalFormatting sqref="J66">
    <cfRule type="cellIs" dxfId="10300" priority="367" operator="greaterThan">
      <formula>$I$66</formula>
    </cfRule>
  </conditionalFormatting>
  <conditionalFormatting sqref="J67">
    <cfRule type="cellIs" dxfId="10299" priority="366" operator="greaterThan">
      <formula>$I$67</formula>
    </cfRule>
  </conditionalFormatting>
  <conditionalFormatting sqref="J68">
    <cfRule type="cellIs" dxfId="10298" priority="365" operator="greaterThan">
      <formula>$I$68</formula>
    </cfRule>
  </conditionalFormatting>
  <conditionalFormatting sqref="J69">
    <cfRule type="cellIs" dxfId="10297" priority="364" operator="greaterThan">
      <formula>$I$69</formula>
    </cfRule>
  </conditionalFormatting>
  <conditionalFormatting sqref="J70">
    <cfRule type="cellIs" dxfId="10296" priority="363" operator="greaterThan">
      <formula>$I$70</formula>
    </cfRule>
  </conditionalFormatting>
  <conditionalFormatting sqref="W66">
    <cfRule type="cellIs" dxfId="10295" priority="362" operator="greaterThan">
      <formula>$V$66</formula>
    </cfRule>
  </conditionalFormatting>
  <conditionalFormatting sqref="W67">
    <cfRule type="cellIs" dxfId="10294" priority="361" operator="greaterThan">
      <formula>$V$67</formula>
    </cfRule>
  </conditionalFormatting>
  <conditionalFormatting sqref="W68">
    <cfRule type="cellIs" dxfId="10293" priority="360" operator="greaterThan">
      <formula>$V$68</formula>
    </cfRule>
  </conditionalFormatting>
  <conditionalFormatting sqref="W69">
    <cfRule type="cellIs" dxfId="10292" priority="359" operator="greaterThan">
      <formula>$V$69</formula>
    </cfRule>
  </conditionalFormatting>
  <conditionalFormatting sqref="W70">
    <cfRule type="cellIs" dxfId="10291" priority="358" operator="greaterThan">
      <formula>$V$70</formula>
    </cfRule>
  </conditionalFormatting>
  <conditionalFormatting sqref="Y66">
    <cfRule type="cellIs" dxfId="10290" priority="357" operator="greaterThan">
      <formula>$X$66</formula>
    </cfRule>
  </conditionalFormatting>
  <conditionalFormatting sqref="Y67">
    <cfRule type="cellIs" dxfId="10289" priority="356" operator="greaterThan">
      <formula>$X$67</formula>
    </cfRule>
  </conditionalFormatting>
  <conditionalFormatting sqref="Y68">
    <cfRule type="cellIs" dxfId="10288" priority="355" operator="greaterThan">
      <formula>$X$68</formula>
    </cfRule>
  </conditionalFormatting>
  <conditionalFormatting sqref="Y69">
    <cfRule type="cellIs" dxfId="10287" priority="354" operator="greaterThan">
      <formula>$X$69</formula>
    </cfRule>
  </conditionalFormatting>
  <conditionalFormatting sqref="Y70">
    <cfRule type="cellIs" dxfId="10286" priority="353" operator="greaterThan">
      <formula>$X$70</formula>
    </cfRule>
  </conditionalFormatting>
  <conditionalFormatting sqref="J71">
    <cfRule type="cellIs" dxfId="10285" priority="352" operator="greaterThan">
      <formula>$I$71</formula>
    </cfRule>
  </conditionalFormatting>
  <conditionalFormatting sqref="W71">
    <cfRule type="cellIs" dxfId="10284" priority="351" operator="greaterThan">
      <formula>$V$71</formula>
    </cfRule>
  </conditionalFormatting>
  <conditionalFormatting sqref="Y71">
    <cfRule type="cellIs" dxfId="10283" priority="350" operator="greaterThan">
      <formula>$X$71</formula>
    </cfRule>
  </conditionalFormatting>
  <conditionalFormatting sqref="J72">
    <cfRule type="cellIs" dxfId="10282" priority="349" operator="greaterThan">
      <formula>$I$72</formula>
    </cfRule>
  </conditionalFormatting>
  <conditionalFormatting sqref="J73">
    <cfRule type="cellIs" dxfId="10281" priority="348" operator="greaterThan">
      <formula>$I$73</formula>
    </cfRule>
  </conditionalFormatting>
  <conditionalFormatting sqref="J74">
    <cfRule type="cellIs" dxfId="10280" priority="347" operator="greaterThan">
      <formula>$I$74</formula>
    </cfRule>
  </conditionalFormatting>
  <conditionalFormatting sqref="J75">
    <cfRule type="cellIs" dxfId="10279" priority="346" operator="greaterThan">
      <formula>$I$75</formula>
    </cfRule>
  </conditionalFormatting>
  <conditionalFormatting sqref="J76">
    <cfRule type="cellIs" dxfId="10278" priority="345" operator="greaterThan">
      <formula>$I$76</formula>
    </cfRule>
  </conditionalFormatting>
  <conditionalFormatting sqref="W72">
    <cfRule type="cellIs" dxfId="10277" priority="344" operator="greaterThan">
      <formula>$V$72</formula>
    </cfRule>
  </conditionalFormatting>
  <conditionalFormatting sqref="W73">
    <cfRule type="cellIs" dxfId="10276" priority="343" operator="greaterThan">
      <formula>$V$73</formula>
    </cfRule>
  </conditionalFormatting>
  <conditionalFormatting sqref="W74">
    <cfRule type="cellIs" dxfId="10275" priority="342" operator="greaterThan">
      <formula>$V$74</formula>
    </cfRule>
  </conditionalFormatting>
  <conditionalFormatting sqref="W75">
    <cfRule type="cellIs" dxfId="10274" priority="341" operator="greaterThan">
      <formula>$V$75</formula>
    </cfRule>
  </conditionalFormatting>
  <conditionalFormatting sqref="W76">
    <cfRule type="cellIs" dxfId="10273" priority="340" operator="greaterThan">
      <formula>$V$76</formula>
    </cfRule>
  </conditionalFormatting>
  <conditionalFormatting sqref="Y72">
    <cfRule type="cellIs" dxfId="10272" priority="339" operator="greaterThan">
      <formula>$X$72</formula>
    </cfRule>
  </conditionalFormatting>
  <conditionalFormatting sqref="Y73">
    <cfRule type="cellIs" dxfId="10271" priority="338" operator="greaterThan">
      <formula>$X$73</formula>
    </cfRule>
  </conditionalFormatting>
  <conditionalFormatting sqref="Y74">
    <cfRule type="cellIs" dxfId="10270" priority="337" operator="greaterThan">
      <formula>$X$74</formula>
    </cfRule>
  </conditionalFormatting>
  <conditionalFormatting sqref="Y75">
    <cfRule type="cellIs" dxfId="10269" priority="336" operator="greaterThan">
      <formula>$X$75</formula>
    </cfRule>
  </conditionalFormatting>
  <conditionalFormatting sqref="Y76">
    <cfRule type="cellIs" dxfId="10268" priority="335" operator="greaterThan">
      <formula>$X$76</formula>
    </cfRule>
  </conditionalFormatting>
  <conditionalFormatting sqref="H57">
    <cfRule type="cellIs" dxfId="10267" priority="334" operator="greaterThan">
      <formula>$G$57</formula>
    </cfRule>
  </conditionalFormatting>
  <conditionalFormatting sqref="J57">
    <cfRule type="cellIs" dxfId="10266" priority="333" operator="greaterThan">
      <formula>$I$57</formula>
    </cfRule>
  </conditionalFormatting>
  <conditionalFormatting sqref="W57">
    <cfRule type="cellIs" dxfId="10265" priority="332" operator="greaterThan">
      <formula>$V$57</formula>
    </cfRule>
  </conditionalFormatting>
  <conditionalFormatting sqref="Y57">
    <cfRule type="cellIs" dxfId="10264" priority="331" operator="greaterThan">
      <formula>$X$57</formula>
    </cfRule>
  </conditionalFormatting>
  <conditionalFormatting sqref="H60">
    <cfRule type="cellIs" dxfId="10263" priority="330" operator="greaterThan">
      <formula>$G$60</formula>
    </cfRule>
  </conditionalFormatting>
  <conditionalFormatting sqref="J60">
    <cfRule type="cellIs" dxfId="10262" priority="329" operator="greaterThan">
      <formula>$I$60</formula>
    </cfRule>
  </conditionalFormatting>
  <conditionalFormatting sqref="W60">
    <cfRule type="cellIs" dxfId="10261" priority="328" operator="greaterThan">
      <formula>$V$60</formula>
    </cfRule>
  </conditionalFormatting>
  <conditionalFormatting sqref="Y60">
    <cfRule type="cellIs" dxfId="10260" priority="327" operator="greaterThan">
      <formula>$X$60</formula>
    </cfRule>
  </conditionalFormatting>
  <conditionalFormatting sqref="O27">
    <cfRule type="expression" dxfId="10259" priority="325">
      <formula>H27&gt;=23</formula>
    </cfRule>
    <cfRule type="expression" dxfId="10258" priority="326">
      <formula>H27&lt;23</formula>
    </cfRule>
  </conditionalFormatting>
  <conditionalFormatting sqref="P27">
    <cfRule type="expression" dxfId="10257" priority="323">
      <formula>H27&gt;=G27-8</formula>
    </cfRule>
    <cfRule type="expression" dxfId="10256" priority="324">
      <formula>H27&lt;G27-8</formula>
    </cfRule>
  </conditionalFormatting>
  <conditionalFormatting sqref="O28">
    <cfRule type="expression" dxfId="10255" priority="321">
      <formula>H28&gt;=23</formula>
    </cfRule>
    <cfRule type="expression" dxfId="10254" priority="322">
      <formula>H28&lt;23</formula>
    </cfRule>
  </conditionalFormatting>
  <conditionalFormatting sqref="P28">
    <cfRule type="expression" dxfId="10253" priority="319">
      <formula>H28&gt;=G28-8</formula>
    </cfRule>
    <cfRule type="expression" dxfId="10252" priority="320">
      <formula>H28&lt;G28-8</formula>
    </cfRule>
  </conditionalFormatting>
  <conditionalFormatting sqref="O29">
    <cfRule type="expression" dxfId="10251" priority="317">
      <formula>H29&gt;=23</formula>
    </cfRule>
    <cfRule type="expression" dxfId="10250" priority="318">
      <formula>H29&lt;23</formula>
    </cfRule>
  </conditionalFormatting>
  <conditionalFormatting sqref="P29">
    <cfRule type="expression" dxfId="10249" priority="315">
      <formula>H29&gt;=G29-8</formula>
    </cfRule>
    <cfRule type="expression" dxfId="10248" priority="316">
      <formula>H29&lt;G29-8</formula>
    </cfRule>
  </conditionalFormatting>
  <conditionalFormatting sqref="O32">
    <cfRule type="expression" dxfId="10247" priority="313">
      <formula>H32&gt;=23</formula>
    </cfRule>
    <cfRule type="expression" dxfId="10246" priority="314">
      <formula>H32&lt;23</formula>
    </cfRule>
  </conditionalFormatting>
  <conditionalFormatting sqref="P32">
    <cfRule type="expression" dxfId="10245" priority="311">
      <formula>H32&gt;=G32-8</formula>
    </cfRule>
    <cfRule type="expression" dxfId="10244" priority="312">
      <formula>H32&lt;G32-8</formula>
    </cfRule>
  </conditionalFormatting>
  <conditionalFormatting sqref="O33">
    <cfRule type="expression" dxfId="10243" priority="309">
      <formula>H33&gt;=23</formula>
    </cfRule>
    <cfRule type="expression" dxfId="10242" priority="310">
      <formula>H33&lt;23</formula>
    </cfRule>
  </conditionalFormatting>
  <conditionalFormatting sqref="P33">
    <cfRule type="expression" dxfId="10241" priority="307">
      <formula>H33&gt;=G33-8</formula>
    </cfRule>
    <cfRule type="expression" dxfId="10240" priority="308">
      <formula>H33&lt;G33-8</formula>
    </cfRule>
  </conditionalFormatting>
  <conditionalFormatting sqref="O34">
    <cfRule type="expression" dxfId="10239" priority="305">
      <formula>H34&gt;=23</formula>
    </cfRule>
    <cfRule type="expression" dxfId="10238" priority="306">
      <formula>H34&lt;23</formula>
    </cfRule>
  </conditionalFormatting>
  <conditionalFormatting sqref="P34">
    <cfRule type="expression" dxfId="10237" priority="303">
      <formula>H34&gt;=G34-8</formula>
    </cfRule>
    <cfRule type="expression" dxfId="10236" priority="304">
      <formula>H34&lt;G34-8</formula>
    </cfRule>
  </conditionalFormatting>
  <conditionalFormatting sqref="O30">
    <cfRule type="expression" dxfId="10235" priority="301">
      <formula>H30&gt;=23</formula>
    </cfRule>
    <cfRule type="expression" dxfId="10234" priority="302">
      <formula>H30&lt;23</formula>
    </cfRule>
  </conditionalFormatting>
  <conditionalFormatting sqref="P30">
    <cfRule type="expression" dxfId="10233" priority="299">
      <formula>H30&gt;=G30-8</formula>
    </cfRule>
    <cfRule type="expression" dxfId="10232" priority="300">
      <formula>H30&lt;G30-8</formula>
    </cfRule>
  </conditionalFormatting>
  <conditionalFormatting sqref="O31">
    <cfRule type="expression" dxfId="10231" priority="297">
      <formula>H31&gt;=23</formula>
    </cfRule>
    <cfRule type="expression" dxfId="10230" priority="298">
      <formula>H31&lt;23</formula>
    </cfRule>
  </conditionalFormatting>
  <conditionalFormatting sqref="P31">
    <cfRule type="expression" dxfId="10229" priority="295">
      <formula>H31&gt;=G31-8</formula>
    </cfRule>
    <cfRule type="expression" dxfId="10228" priority="296">
      <formula>H31&lt;G31-8</formula>
    </cfRule>
  </conditionalFormatting>
  <conditionalFormatting sqref="O35">
    <cfRule type="expression" dxfId="10227" priority="293">
      <formula>H35&gt;=23</formula>
    </cfRule>
    <cfRule type="expression" dxfId="10226" priority="294">
      <formula>H35&lt;23</formula>
    </cfRule>
  </conditionalFormatting>
  <conditionalFormatting sqref="P35">
    <cfRule type="expression" dxfId="10225" priority="291">
      <formula>H35&gt;=G35-8</formula>
    </cfRule>
    <cfRule type="expression" dxfId="10224" priority="292">
      <formula>H35&lt;G35-8</formula>
    </cfRule>
  </conditionalFormatting>
  <conditionalFormatting sqref="O36">
    <cfRule type="expression" dxfId="10223" priority="289">
      <formula>H36&gt;=23</formula>
    </cfRule>
    <cfRule type="expression" dxfId="10222" priority="290">
      <formula>H36&lt;23</formula>
    </cfRule>
  </conditionalFormatting>
  <conditionalFormatting sqref="P36">
    <cfRule type="expression" dxfId="10221" priority="287">
      <formula>H36&gt;=G36-8</formula>
    </cfRule>
    <cfRule type="expression" dxfId="10220" priority="288">
      <formula>H36&lt;G36-8</formula>
    </cfRule>
  </conditionalFormatting>
  <conditionalFormatting sqref="O37">
    <cfRule type="expression" dxfId="10219" priority="285">
      <formula>H37&gt;=23</formula>
    </cfRule>
    <cfRule type="expression" dxfId="10218" priority="286">
      <formula>H37&lt;23</formula>
    </cfRule>
  </conditionalFormatting>
  <conditionalFormatting sqref="P37">
    <cfRule type="expression" dxfId="10217" priority="283">
      <formula>H37&gt;=G37-8</formula>
    </cfRule>
    <cfRule type="expression" dxfId="10216" priority="284">
      <formula>H37&lt;G37-8</formula>
    </cfRule>
  </conditionalFormatting>
  <conditionalFormatting sqref="O38">
    <cfRule type="expression" dxfId="10215" priority="281">
      <formula>H38&gt;=23</formula>
    </cfRule>
    <cfRule type="expression" dxfId="10214" priority="282">
      <formula>H38&lt;23</formula>
    </cfRule>
  </conditionalFormatting>
  <conditionalFormatting sqref="P38">
    <cfRule type="expression" dxfId="10213" priority="279">
      <formula>H38&gt;=G38-8</formula>
    </cfRule>
    <cfRule type="expression" dxfId="10212" priority="280">
      <formula>H38&lt;G38-8</formula>
    </cfRule>
  </conditionalFormatting>
  <conditionalFormatting sqref="O39">
    <cfRule type="expression" dxfId="10211" priority="277">
      <formula>H39&gt;=23</formula>
    </cfRule>
    <cfRule type="expression" dxfId="10210" priority="278">
      <formula>H39&lt;23</formula>
    </cfRule>
  </conditionalFormatting>
  <conditionalFormatting sqref="P39">
    <cfRule type="expression" dxfId="10209" priority="275">
      <formula>H39&gt;=G39-8</formula>
    </cfRule>
    <cfRule type="expression" dxfId="10208" priority="276">
      <formula>H39&lt;G39-8</formula>
    </cfRule>
  </conditionalFormatting>
  <conditionalFormatting sqref="O40">
    <cfRule type="expression" dxfId="10207" priority="273">
      <formula>H40&gt;=23</formula>
    </cfRule>
    <cfRule type="expression" dxfId="10206" priority="274">
      <formula>H40&lt;23</formula>
    </cfRule>
  </conditionalFormatting>
  <conditionalFormatting sqref="P40">
    <cfRule type="expression" dxfId="10205" priority="271">
      <formula>H40&gt;=G40-8</formula>
    </cfRule>
    <cfRule type="expression" dxfId="10204" priority="272">
      <formula>H40&lt;G40-8</formula>
    </cfRule>
  </conditionalFormatting>
  <conditionalFormatting sqref="O45">
    <cfRule type="expression" dxfId="10203" priority="269">
      <formula>H45&gt;=23</formula>
    </cfRule>
    <cfRule type="expression" dxfId="10202" priority="270">
      <formula>H45&lt;23</formula>
    </cfRule>
  </conditionalFormatting>
  <conditionalFormatting sqref="P45">
    <cfRule type="expression" dxfId="10201" priority="267">
      <formula>H45&gt;=G45-8</formula>
    </cfRule>
    <cfRule type="expression" dxfId="10200" priority="268">
      <formula>H45&lt;G45-8</formula>
    </cfRule>
  </conditionalFormatting>
  <conditionalFormatting sqref="O42">
    <cfRule type="expression" dxfId="10199" priority="265">
      <formula>H42&gt;=23</formula>
    </cfRule>
    <cfRule type="expression" dxfId="10198" priority="266">
      <formula>H42&lt;23</formula>
    </cfRule>
  </conditionalFormatting>
  <conditionalFormatting sqref="P42">
    <cfRule type="expression" dxfId="10197" priority="263">
      <formula>H42&gt;=G42-8</formula>
    </cfRule>
    <cfRule type="expression" dxfId="10196" priority="264">
      <formula>H42&lt;G42-8</formula>
    </cfRule>
  </conditionalFormatting>
  <conditionalFormatting sqref="O43">
    <cfRule type="expression" dxfId="10195" priority="261">
      <formula>H43&gt;=23</formula>
    </cfRule>
    <cfRule type="expression" dxfId="10194" priority="262">
      <formula>H43&lt;23</formula>
    </cfRule>
  </conditionalFormatting>
  <conditionalFormatting sqref="P43">
    <cfRule type="expression" dxfId="10193" priority="259">
      <formula>H43&gt;=G43-8</formula>
    </cfRule>
    <cfRule type="expression" dxfId="10192" priority="260">
      <formula>H43&lt;G43-8</formula>
    </cfRule>
  </conditionalFormatting>
  <conditionalFormatting sqref="O41">
    <cfRule type="expression" dxfId="10191" priority="257">
      <formula>H41&gt;=23</formula>
    </cfRule>
    <cfRule type="expression" dxfId="10190" priority="258">
      <formula>H41&lt;23</formula>
    </cfRule>
  </conditionalFormatting>
  <conditionalFormatting sqref="P41">
    <cfRule type="expression" dxfId="10189" priority="255">
      <formula>H41&gt;=G41-8</formula>
    </cfRule>
    <cfRule type="expression" dxfId="10188" priority="256">
      <formula>H41&lt;G41-8</formula>
    </cfRule>
  </conditionalFormatting>
  <conditionalFormatting sqref="O44">
    <cfRule type="expression" dxfId="10187" priority="253">
      <formula>H44&gt;=23</formula>
    </cfRule>
    <cfRule type="expression" dxfId="10186" priority="254">
      <formula>H44&lt;23</formula>
    </cfRule>
  </conditionalFormatting>
  <conditionalFormatting sqref="P44">
    <cfRule type="expression" dxfId="10185" priority="251">
      <formula>H44&gt;=G44-8</formula>
    </cfRule>
    <cfRule type="expression" dxfId="10184" priority="252">
      <formula>H44&lt;G44-8</formula>
    </cfRule>
  </conditionalFormatting>
  <conditionalFormatting sqref="O46">
    <cfRule type="expression" dxfId="10183" priority="249">
      <formula>H46&gt;=23</formula>
    </cfRule>
    <cfRule type="expression" dxfId="10182" priority="250">
      <formula>H46&lt;23</formula>
    </cfRule>
  </conditionalFormatting>
  <conditionalFormatting sqref="P46">
    <cfRule type="expression" dxfId="10181" priority="247">
      <formula>H46&gt;=G46-8</formula>
    </cfRule>
    <cfRule type="expression" dxfId="10180" priority="248">
      <formula>H46&lt;G46-8</formula>
    </cfRule>
  </conditionalFormatting>
  <conditionalFormatting sqref="O53">
    <cfRule type="expression" dxfId="10179" priority="244">
      <formula>C53=0</formula>
    </cfRule>
    <cfRule type="expression" dxfId="10178" priority="245">
      <formula>H53&gt;=23</formula>
    </cfRule>
    <cfRule type="expression" dxfId="10177" priority="246">
      <formula>H53&lt;23</formula>
    </cfRule>
  </conditionalFormatting>
  <conditionalFormatting sqref="P53">
    <cfRule type="expression" dxfId="10176" priority="242">
      <formula>H53&gt;=G53-8</formula>
    </cfRule>
    <cfRule type="expression" dxfId="10175" priority="243">
      <formula>H53&lt;G53-8</formula>
    </cfRule>
  </conditionalFormatting>
  <conditionalFormatting sqref="O54">
    <cfRule type="expression" dxfId="10174" priority="240">
      <formula>H54&gt;=23</formula>
    </cfRule>
    <cfRule type="expression" dxfId="10173" priority="241">
      <formula>H54&lt;23</formula>
    </cfRule>
  </conditionalFormatting>
  <conditionalFormatting sqref="P54">
    <cfRule type="expression" dxfId="10172" priority="238">
      <formula>H54&gt;=G54-8</formula>
    </cfRule>
    <cfRule type="expression" dxfId="10171" priority="239">
      <formula>H54&lt;G54-8</formula>
    </cfRule>
  </conditionalFormatting>
  <conditionalFormatting sqref="O58">
    <cfRule type="expression" dxfId="10170" priority="236">
      <formula>H58&gt;=23</formula>
    </cfRule>
    <cfRule type="expression" dxfId="10169" priority="237">
      <formula>H58&lt;23</formula>
    </cfRule>
  </conditionalFormatting>
  <conditionalFormatting sqref="P58">
    <cfRule type="expression" dxfId="10168" priority="234">
      <formula>H58&gt;=G58-8</formula>
    </cfRule>
    <cfRule type="expression" dxfId="10167" priority="235">
      <formula>H58&lt;G58-8</formula>
    </cfRule>
  </conditionalFormatting>
  <conditionalFormatting sqref="O56">
    <cfRule type="expression" dxfId="10166" priority="232">
      <formula>H56&gt;=23</formula>
    </cfRule>
    <cfRule type="expression" dxfId="10165" priority="233">
      <formula>H56&lt;23</formula>
    </cfRule>
  </conditionalFormatting>
  <conditionalFormatting sqref="P56">
    <cfRule type="expression" dxfId="10164" priority="230">
      <formula>H56&gt;=G56-8</formula>
    </cfRule>
    <cfRule type="expression" dxfId="10163" priority="231">
      <formula>H56&lt;G56-8</formula>
    </cfRule>
  </conditionalFormatting>
  <conditionalFormatting sqref="O59">
    <cfRule type="expression" dxfId="10162" priority="228">
      <formula>H59&gt;=23</formula>
    </cfRule>
    <cfRule type="expression" dxfId="10161" priority="229">
      <formula>H59&lt;23</formula>
    </cfRule>
  </conditionalFormatting>
  <conditionalFormatting sqref="P59">
    <cfRule type="expression" dxfId="10160" priority="226">
      <formula>H59&gt;=G59-8</formula>
    </cfRule>
    <cfRule type="expression" dxfId="10159" priority="227">
      <formula>H59&lt;G59-8</formula>
    </cfRule>
  </conditionalFormatting>
  <conditionalFormatting sqref="O55">
    <cfRule type="expression" dxfId="10158" priority="224">
      <formula>H55&gt;=23</formula>
    </cfRule>
    <cfRule type="expression" dxfId="10157" priority="225">
      <formula>H55&lt;23</formula>
    </cfRule>
  </conditionalFormatting>
  <conditionalFormatting sqref="P55">
    <cfRule type="expression" dxfId="10156" priority="222">
      <formula>H55&gt;=G55-8</formula>
    </cfRule>
    <cfRule type="expression" dxfId="10155" priority="223">
      <formula>H55&lt;G55-8</formula>
    </cfRule>
  </conditionalFormatting>
  <conditionalFormatting sqref="O57">
    <cfRule type="expression" dxfId="10154" priority="220">
      <formula>H57&gt;=23</formula>
    </cfRule>
    <cfRule type="expression" dxfId="10153" priority="221">
      <formula>H57&lt;23</formula>
    </cfRule>
  </conditionalFormatting>
  <conditionalFormatting sqref="P57">
    <cfRule type="expression" dxfId="10152" priority="218">
      <formula>H57&gt;=G57-8</formula>
    </cfRule>
    <cfRule type="expression" dxfId="10151" priority="219">
      <formula>H57&lt;G57-8</formula>
    </cfRule>
  </conditionalFormatting>
  <conditionalFormatting sqref="O61">
    <cfRule type="expression" dxfId="10150" priority="212">
      <formula>H61&gt;=23</formula>
    </cfRule>
    <cfRule type="expression" dxfId="10149" priority="213">
      <formula>H61&lt;23</formula>
    </cfRule>
  </conditionalFormatting>
  <conditionalFormatting sqref="P61">
    <cfRule type="expression" dxfId="10148" priority="210">
      <formula>H61&gt;=G61-8</formula>
    </cfRule>
    <cfRule type="expression" dxfId="10147" priority="211">
      <formula>H61&lt;G61-8</formula>
    </cfRule>
  </conditionalFormatting>
  <conditionalFormatting sqref="O66">
    <cfRule type="expression" dxfId="10146" priority="208">
      <formula>H66&gt;=23</formula>
    </cfRule>
    <cfRule type="expression" dxfId="10145" priority="209">
      <formula>H66&lt;23</formula>
    </cfRule>
  </conditionalFormatting>
  <conditionalFormatting sqref="P66">
    <cfRule type="expression" dxfId="10144" priority="206">
      <formula>H66&gt;=G66-8</formula>
    </cfRule>
    <cfRule type="expression" dxfId="10143" priority="207">
      <formula>H66&lt;G66-8</formula>
    </cfRule>
  </conditionalFormatting>
  <conditionalFormatting sqref="O67">
    <cfRule type="expression" dxfId="10142" priority="204">
      <formula>H67&gt;=23</formula>
    </cfRule>
    <cfRule type="expression" dxfId="10141" priority="205">
      <formula>H67&lt;23</formula>
    </cfRule>
  </conditionalFormatting>
  <conditionalFormatting sqref="P67">
    <cfRule type="expression" dxfId="10140" priority="202">
      <formula>H67&gt;=G67-8</formula>
    </cfRule>
    <cfRule type="expression" dxfId="10139" priority="203">
      <formula>H67&lt;G67-8</formula>
    </cfRule>
  </conditionalFormatting>
  <conditionalFormatting sqref="O68">
    <cfRule type="expression" dxfId="10138" priority="200">
      <formula>H68&gt;=23</formula>
    </cfRule>
    <cfRule type="expression" dxfId="10137" priority="201">
      <formula>H68&lt;23</formula>
    </cfRule>
  </conditionalFormatting>
  <conditionalFormatting sqref="P68">
    <cfRule type="expression" dxfId="10136" priority="198">
      <formula>H68&gt;=G68-8</formula>
    </cfRule>
    <cfRule type="expression" dxfId="10135" priority="199">
      <formula>H68&lt;G68-8</formula>
    </cfRule>
  </conditionalFormatting>
  <conditionalFormatting sqref="O69">
    <cfRule type="expression" dxfId="10134" priority="196">
      <formula>H69&gt;=23</formula>
    </cfRule>
    <cfRule type="expression" dxfId="10133" priority="197">
      <formula>H69&lt;23</formula>
    </cfRule>
  </conditionalFormatting>
  <conditionalFormatting sqref="P69">
    <cfRule type="expression" dxfId="10132" priority="194">
      <formula>H69&gt;=G69-8</formula>
    </cfRule>
    <cfRule type="expression" dxfId="10131" priority="195">
      <formula>H69&lt;G69-8</formula>
    </cfRule>
  </conditionalFormatting>
  <conditionalFormatting sqref="O71">
    <cfRule type="expression" dxfId="10130" priority="190">
      <formula>H71&gt;=23</formula>
    </cfRule>
    <cfRule type="expression" dxfId="10129" priority="191">
      <formula>H71&lt;23</formula>
    </cfRule>
  </conditionalFormatting>
  <conditionalFormatting sqref="P71">
    <cfRule type="expression" dxfId="10128" priority="188">
      <formula>H71&gt;=G71-8</formula>
    </cfRule>
    <cfRule type="expression" dxfId="10127" priority="189">
      <formula>H71&lt;G71-8</formula>
    </cfRule>
  </conditionalFormatting>
  <conditionalFormatting sqref="AD53">
    <cfRule type="expression" dxfId="10126" priority="185">
      <formula>R53=0</formula>
    </cfRule>
    <cfRule type="expression" dxfId="10125" priority="186">
      <formula>W53&gt;=23</formula>
    </cfRule>
    <cfRule type="expression" dxfId="10124" priority="187">
      <formula>W53&lt;23</formula>
    </cfRule>
  </conditionalFormatting>
  <conditionalFormatting sqref="AE53">
    <cfRule type="expression" dxfId="10123" priority="183">
      <formula>W53&gt;=V53-8</formula>
    </cfRule>
    <cfRule type="expression" dxfId="10122" priority="184">
      <formula>W53&lt;V53-8</formula>
    </cfRule>
  </conditionalFormatting>
  <conditionalFormatting sqref="AD27">
    <cfRule type="expression" dxfId="10121" priority="181">
      <formula>W27&gt;=23</formula>
    </cfRule>
    <cfRule type="expression" dxfId="10120" priority="182">
      <formula>W27&lt;23</formula>
    </cfRule>
  </conditionalFormatting>
  <conditionalFormatting sqref="AE27">
    <cfRule type="expression" dxfId="10119" priority="179">
      <formula>W27&gt;=V27-8</formula>
    </cfRule>
    <cfRule type="expression" dxfId="10118" priority="180">
      <formula>W27&lt;V27-8</formula>
    </cfRule>
  </conditionalFormatting>
  <conditionalFormatting sqref="AD28">
    <cfRule type="expression" dxfId="10117" priority="177">
      <formula>W28&gt;=23</formula>
    </cfRule>
    <cfRule type="expression" dxfId="10116" priority="178">
      <formula>W28&lt;23</formula>
    </cfRule>
  </conditionalFormatting>
  <conditionalFormatting sqref="AE28">
    <cfRule type="expression" dxfId="10115" priority="175">
      <formula>W28&gt;=V28-8</formula>
    </cfRule>
    <cfRule type="expression" dxfId="10114" priority="176">
      <formula>W28&lt;V28-8</formula>
    </cfRule>
  </conditionalFormatting>
  <conditionalFormatting sqref="AD32">
    <cfRule type="expression" dxfId="10113" priority="173">
      <formula>W32&gt;=23</formula>
    </cfRule>
    <cfRule type="expression" dxfId="10112" priority="174">
      <formula>W32&lt;23</formula>
    </cfRule>
  </conditionalFormatting>
  <conditionalFormatting sqref="AE32">
    <cfRule type="expression" dxfId="10111" priority="171">
      <formula>W32&gt;=V32-8</formula>
    </cfRule>
    <cfRule type="expression" dxfId="10110" priority="172">
      <formula>W32&lt;V32-8</formula>
    </cfRule>
  </conditionalFormatting>
  <conditionalFormatting sqref="AD33">
    <cfRule type="expression" dxfId="10109" priority="169">
      <formula>W33&gt;=23</formula>
    </cfRule>
    <cfRule type="expression" dxfId="10108" priority="170">
      <formula>W33&lt;23</formula>
    </cfRule>
  </conditionalFormatting>
  <conditionalFormatting sqref="AE33">
    <cfRule type="expression" dxfId="10107" priority="167">
      <formula>W33&gt;=V33-8</formula>
    </cfRule>
    <cfRule type="expression" dxfId="10106" priority="168">
      <formula>W33&lt;V33-8</formula>
    </cfRule>
  </conditionalFormatting>
  <conditionalFormatting sqref="AD34">
    <cfRule type="expression" dxfId="10105" priority="165">
      <formula>W34&gt;=23</formula>
    </cfRule>
    <cfRule type="expression" dxfId="10104" priority="166">
      <formula>W34&lt;23</formula>
    </cfRule>
  </conditionalFormatting>
  <conditionalFormatting sqref="AE34">
    <cfRule type="expression" dxfId="10103" priority="163">
      <formula>W34&gt;=V34-8</formula>
    </cfRule>
    <cfRule type="expression" dxfId="10102" priority="164">
      <formula>W34&lt;V34-8</formula>
    </cfRule>
  </conditionalFormatting>
  <conditionalFormatting sqref="AD30">
    <cfRule type="expression" dxfId="10101" priority="161">
      <formula>W30&gt;=23</formula>
    </cfRule>
    <cfRule type="expression" dxfId="10100" priority="162">
      <formula>W30&lt;23</formula>
    </cfRule>
  </conditionalFormatting>
  <conditionalFormatting sqref="AE30">
    <cfRule type="expression" dxfId="10099" priority="159">
      <formula>W30&gt;=V30-8</formula>
    </cfRule>
    <cfRule type="expression" dxfId="10098" priority="160">
      <formula>W30&lt;V30-8</formula>
    </cfRule>
  </conditionalFormatting>
  <conditionalFormatting sqref="AD31">
    <cfRule type="expression" dxfId="10097" priority="157">
      <formula>W31&gt;=23</formula>
    </cfRule>
    <cfRule type="expression" dxfId="10096" priority="158">
      <formula>W31&lt;23</formula>
    </cfRule>
  </conditionalFormatting>
  <conditionalFormatting sqref="AE31">
    <cfRule type="expression" dxfId="10095" priority="155">
      <formula>W31&gt;=V31-8</formula>
    </cfRule>
    <cfRule type="expression" dxfId="10094" priority="156">
      <formula>W31&lt;V31-8</formula>
    </cfRule>
  </conditionalFormatting>
  <conditionalFormatting sqref="AD35">
    <cfRule type="expression" dxfId="10093" priority="153">
      <formula>W35&gt;=23</formula>
    </cfRule>
    <cfRule type="expression" dxfId="10092" priority="154">
      <formula>W35&lt;23</formula>
    </cfRule>
  </conditionalFormatting>
  <conditionalFormatting sqref="AE35">
    <cfRule type="expression" dxfId="10091" priority="151">
      <formula>W35&gt;=V35-8</formula>
    </cfRule>
    <cfRule type="expression" dxfId="10090" priority="152">
      <formula>W35&lt;V35-8</formula>
    </cfRule>
  </conditionalFormatting>
  <conditionalFormatting sqref="AD36">
    <cfRule type="expression" dxfId="10089" priority="149">
      <formula>W36&gt;=23</formula>
    </cfRule>
    <cfRule type="expression" dxfId="10088" priority="150">
      <formula>W36&lt;23</formula>
    </cfRule>
  </conditionalFormatting>
  <conditionalFormatting sqref="AE36">
    <cfRule type="expression" dxfId="10087" priority="147">
      <formula>W36&gt;=V36-8</formula>
    </cfRule>
    <cfRule type="expression" dxfId="10086" priority="148">
      <formula>W36&lt;V36-8</formula>
    </cfRule>
  </conditionalFormatting>
  <conditionalFormatting sqref="AD37">
    <cfRule type="expression" dxfId="10085" priority="145">
      <formula>W37&gt;=23</formula>
    </cfRule>
    <cfRule type="expression" dxfId="10084" priority="146">
      <formula>W37&lt;23</formula>
    </cfRule>
  </conditionalFormatting>
  <conditionalFormatting sqref="AE37">
    <cfRule type="expression" dxfId="10083" priority="143">
      <formula>W37&gt;=V37-8</formula>
    </cfRule>
    <cfRule type="expression" dxfId="10082" priority="144">
      <formula>W37&lt;V37-8</formula>
    </cfRule>
  </conditionalFormatting>
  <conditionalFormatting sqref="AD39">
    <cfRule type="expression" dxfId="10081" priority="141">
      <formula>W39&gt;=23</formula>
    </cfRule>
    <cfRule type="expression" dxfId="10080" priority="142">
      <formula>W39&lt;23</formula>
    </cfRule>
  </conditionalFormatting>
  <conditionalFormatting sqref="AE39">
    <cfRule type="expression" dxfId="10079" priority="139">
      <formula>W39&gt;=V39-8</formula>
    </cfRule>
    <cfRule type="expression" dxfId="10078" priority="140">
      <formula>W39&lt;V39-8</formula>
    </cfRule>
  </conditionalFormatting>
  <conditionalFormatting sqref="AD40">
    <cfRule type="expression" dxfId="10077" priority="137">
      <formula>W40&gt;=23</formula>
    </cfRule>
    <cfRule type="expression" dxfId="10076" priority="138">
      <formula>W40&lt;23</formula>
    </cfRule>
  </conditionalFormatting>
  <conditionalFormatting sqref="AE40">
    <cfRule type="expression" dxfId="10075" priority="135">
      <formula>W40&gt;=V40-8</formula>
    </cfRule>
    <cfRule type="expression" dxfId="10074" priority="136">
      <formula>W40&lt;V40-8</formula>
    </cfRule>
  </conditionalFormatting>
  <conditionalFormatting sqref="AD45">
    <cfRule type="expression" dxfId="10073" priority="133">
      <formula>W45&gt;=23</formula>
    </cfRule>
    <cfRule type="expression" dxfId="10072" priority="134">
      <formula>W45&lt;23</formula>
    </cfRule>
  </conditionalFormatting>
  <conditionalFormatting sqref="AE45">
    <cfRule type="expression" dxfId="10071" priority="131">
      <formula>W45&gt;=V45-8</formula>
    </cfRule>
    <cfRule type="expression" dxfId="10070" priority="132">
      <formula>W45&lt;V45-8</formula>
    </cfRule>
  </conditionalFormatting>
  <conditionalFormatting sqref="AD42">
    <cfRule type="expression" dxfId="10069" priority="129">
      <formula>W42&gt;=23</formula>
    </cfRule>
    <cfRule type="expression" dxfId="10068" priority="130">
      <formula>W42&lt;23</formula>
    </cfRule>
  </conditionalFormatting>
  <conditionalFormatting sqref="AE42">
    <cfRule type="expression" dxfId="10067" priority="127">
      <formula>W42&gt;=V42-8</formula>
    </cfRule>
    <cfRule type="expression" dxfId="10066" priority="128">
      <formula>W42&lt;V42-8</formula>
    </cfRule>
  </conditionalFormatting>
  <conditionalFormatting sqref="AD43">
    <cfRule type="expression" dxfId="10065" priority="125">
      <formula>W43&gt;=23</formula>
    </cfRule>
    <cfRule type="expression" dxfId="10064" priority="126">
      <formula>W43&lt;23</formula>
    </cfRule>
  </conditionalFormatting>
  <conditionalFormatting sqref="AE43">
    <cfRule type="expression" dxfId="10063" priority="123">
      <formula>W43&gt;=V43-8</formula>
    </cfRule>
    <cfRule type="expression" dxfId="10062" priority="124">
      <formula>W43&lt;V43-8</formula>
    </cfRule>
  </conditionalFormatting>
  <conditionalFormatting sqref="AD41">
    <cfRule type="expression" dxfId="10061" priority="121">
      <formula>W41&gt;=23</formula>
    </cfRule>
    <cfRule type="expression" dxfId="10060" priority="122">
      <formula>W41&lt;23</formula>
    </cfRule>
  </conditionalFormatting>
  <conditionalFormatting sqref="AE41">
    <cfRule type="expression" dxfId="10059" priority="119">
      <formula>W41&gt;=V41-8</formula>
    </cfRule>
    <cfRule type="expression" dxfId="10058" priority="120">
      <formula>W41&lt;V41-8</formula>
    </cfRule>
  </conditionalFormatting>
  <conditionalFormatting sqref="AD44">
    <cfRule type="expression" dxfId="10057" priority="117">
      <formula>W44&gt;=23</formula>
    </cfRule>
    <cfRule type="expression" dxfId="10056" priority="118">
      <formula>W44&lt;23</formula>
    </cfRule>
  </conditionalFormatting>
  <conditionalFormatting sqref="AE44">
    <cfRule type="expression" dxfId="10055" priority="115">
      <formula>W44&gt;=V44-8</formula>
    </cfRule>
    <cfRule type="expression" dxfId="10054" priority="116">
      <formula>W44&lt;V44-8</formula>
    </cfRule>
  </conditionalFormatting>
  <conditionalFormatting sqref="AD46">
    <cfRule type="expression" dxfId="10053" priority="113">
      <formula>W46&gt;=23</formula>
    </cfRule>
    <cfRule type="expression" dxfId="10052" priority="114">
      <formula>W46&lt;23</formula>
    </cfRule>
  </conditionalFormatting>
  <conditionalFormatting sqref="AE46">
    <cfRule type="expression" dxfId="10051" priority="111">
      <formula>W46&gt;=V46-8</formula>
    </cfRule>
    <cfRule type="expression" dxfId="10050" priority="112">
      <formula>W46&lt;V46-8</formula>
    </cfRule>
  </conditionalFormatting>
  <conditionalFormatting sqref="AD29">
    <cfRule type="expression" dxfId="10049" priority="109">
      <formula>W29&gt;=23</formula>
    </cfRule>
    <cfRule type="expression" dxfId="10048" priority="110">
      <formula>W29&lt;23</formula>
    </cfRule>
  </conditionalFormatting>
  <conditionalFormatting sqref="AE29">
    <cfRule type="expression" dxfId="10047" priority="107">
      <formula>W29&gt;=V29-8</formula>
    </cfRule>
    <cfRule type="expression" dxfId="10046" priority="108">
      <formula>W29&lt;V29-8</formula>
    </cfRule>
  </conditionalFormatting>
  <conditionalFormatting sqref="AD54">
    <cfRule type="expression" dxfId="10045" priority="105">
      <formula>W54&gt;=23</formula>
    </cfRule>
    <cfRule type="expression" dxfId="10044" priority="106">
      <formula>W54&lt;23</formula>
    </cfRule>
  </conditionalFormatting>
  <conditionalFormatting sqref="AE54">
    <cfRule type="expression" dxfId="10043" priority="103">
      <formula>W54&gt;=V54-8</formula>
    </cfRule>
    <cfRule type="expression" dxfId="10042" priority="104">
      <formula>W54&lt;V54-8</formula>
    </cfRule>
  </conditionalFormatting>
  <conditionalFormatting sqref="AD58">
    <cfRule type="expression" dxfId="10041" priority="101">
      <formula>W58&gt;=23</formula>
    </cfRule>
    <cfRule type="expression" dxfId="10040" priority="102">
      <formula>W58&lt;23</formula>
    </cfRule>
  </conditionalFormatting>
  <conditionalFormatting sqref="AE58">
    <cfRule type="expression" dxfId="10039" priority="99">
      <formula>W58&gt;=V58-8</formula>
    </cfRule>
    <cfRule type="expression" dxfId="10038" priority="100">
      <formula>W58&lt;V58-8</formula>
    </cfRule>
  </conditionalFormatting>
  <conditionalFormatting sqref="AD56">
    <cfRule type="expression" dxfId="10037" priority="97">
      <formula>W56&gt;=23</formula>
    </cfRule>
    <cfRule type="expression" dxfId="10036" priority="98">
      <formula>W56&lt;23</formula>
    </cfRule>
  </conditionalFormatting>
  <conditionalFormatting sqref="AE56">
    <cfRule type="expression" dxfId="10035" priority="95">
      <formula>W56&gt;=V56-8</formula>
    </cfRule>
    <cfRule type="expression" dxfId="10034" priority="96">
      <formula>W56&lt;V56-8</formula>
    </cfRule>
  </conditionalFormatting>
  <conditionalFormatting sqref="AD59">
    <cfRule type="expression" dxfId="10033" priority="93">
      <formula>W59&gt;=23</formula>
    </cfRule>
    <cfRule type="expression" dxfId="10032" priority="94">
      <formula>W59&lt;23</formula>
    </cfRule>
  </conditionalFormatting>
  <conditionalFormatting sqref="AE59">
    <cfRule type="expression" dxfId="10031" priority="91">
      <formula>W59&gt;=V59-8</formula>
    </cfRule>
    <cfRule type="expression" dxfId="10030" priority="92">
      <formula>W59&lt;V59-8</formula>
    </cfRule>
  </conditionalFormatting>
  <conditionalFormatting sqref="AD55">
    <cfRule type="expression" dxfId="10029" priority="89">
      <formula>W55&gt;=23</formula>
    </cfRule>
    <cfRule type="expression" dxfId="10028" priority="90">
      <formula>W55&lt;23</formula>
    </cfRule>
  </conditionalFormatting>
  <conditionalFormatting sqref="AE55">
    <cfRule type="expression" dxfId="10027" priority="87">
      <formula>W55&gt;=V55-8</formula>
    </cfRule>
    <cfRule type="expression" dxfId="10026" priority="88">
      <formula>W55&lt;V55-8</formula>
    </cfRule>
  </conditionalFormatting>
  <conditionalFormatting sqref="AD57">
    <cfRule type="expression" dxfId="10025" priority="85">
      <formula>W57&gt;=23</formula>
    </cfRule>
    <cfRule type="expression" dxfId="10024" priority="86">
      <formula>W57&lt;23</formula>
    </cfRule>
  </conditionalFormatting>
  <conditionalFormatting sqref="AE57">
    <cfRule type="expression" dxfId="10023" priority="83">
      <formula>W57&gt;=V57-8</formula>
    </cfRule>
    <cfRule type="expression" dxfId="10022" priority="84">
      <formula>W57&lt;V57-8</formula>
    </cfRule>
  </conditionalFormatting>
  <conditionalFormatting sqref="AD61">
    <cfRule type="expression" dxfId="10021" priority="77">
      <formula>W61&gt;=23</formula>
    </cfRule>
    <cfRule type="expression" dxfId="10020" priority="78">
      <formula>W61&lt;23</formula>
    </cfRule>
  </conditionalFormatting>
  <conditionalFormatting sqref="AE61">
    <cfRule type="expression" dxfId="10019" priority="75">
      <formula>W61&gt;=V61-8</formula>
    </cfRule>
    <cfRule type="expression" dxfId="10018" priority="76">
      <formula>W61&lt;V61-8</formula>
    </cfRule>
  </conditionalFormatting>
  <conditionalFormatting sqref="AD66">
    <cfRule type="expression" dxfId="10017" priority="73">
      <formula>W66&gt;=23</formula>
    </cfRule>
    <cfRule type="expression" dxfId="10016" priority="74">
      <formula>W66&lt;23</formula>
    </cfRule>
  </conditionalFormatting>
  <conditionalFormatting sqref="AE66">
    <cfRule type="expression" dxfId="10015" priority="71">
      <formula>W66&gt;=V66-8</formula>
    </cfRule>
    <cfRule type="expression" dxfId="10014" priority="72">
      <formula>W66&lt;V66-8</formula>
    </cfRule>
  </conditionalFormatting>
  <conditionalFormatting sqref="AD67">
    <cfRule type="expression" dxfId="10013" priority="69">
      <formula>W67&gt;=23</formula>
    </cfRule>
    <cfRule type="expression" dxfId="10012" priority="70">
      <formula>W67&lt;23</formula>
    </cfRule>
  </conditionalFormatting>
  <conditionalFormatting sqref="AE67">
    <cfRule type="expression" dxfId="10011" priority="67">
      <formula>W67&gt;=V67-8</formula>
    </cfRule>
    <cfRule type="expression" dxfId="10010" priority="68">
      <formula>W67&lt;V67-8</formula>
    </cfRule>
  </conditionalFormatting>
  <conditionalFormatting sqref="AD69">
    <cfRule type="expression" dxfId="10009" priority="65">
      <formula>W69&gt;=23</formula>
    </cfRule>
    <cfRule type="expression" dxfId="10008" priority="66">
      <formula>W69&lt;23</formula>
    </cfRule>
  </conditionalFormatting>
  <conditionalFormatting sqref="AE69">
    <cfRule type="expression" dxfId="10007" priority="63">
      <formula>W69&gt;=V69-8</formula>
    </cfRule>
    <cfRule type="expression" dxfId="10006" priority="64">
      <formula>W69&lt;V69-8</formula>
    </cfRule>
  </conditionalFormatting>
  <conditionalFormatting sqref="AD71">
    <cfRule type="expression" dxfId="10005" priority="57">
      <formula>W71&gt;=23</formula>
    </cfRule>
    <cfRule type="expression" dxfId="10004" priority="58">
      <formula>W71&lt;23</formula>
    </cfRule>
  </conditionalFormatting>
  <conditionalFormatting sqref="AE71">
    <cfRule type="expression" dxfId="10003" priority="55">
      <formula>W71&gt;=V71-8</formula>
    </cfRule>
    <cfRule type="expression" dxfId="10002" priority="56">
      <formula>W71&lt;V71-8</formula>
    </cfRule>
  </conditionalFormatting>
  <conditionalFormatting sqref="H77">
    <cfRule type="cellIs" dxfId="10001" priority="54" operator="greaterThan">
      <formula>G77</formula>
    </cfRule>
  </conditionalFormatting>
  <conditionalFormatting sqref="H78">
    <cfRule type="cellIs" dxfId="10000" priority="53" operator="greaterThan">
      <formula>G78</formula>
    </cfRule>
  </conditionalFormatting>
  <conditionalFormatting sqref="H79">
    <cfRule type="cellIs" dxfId="9999" priority="52" operator="greaterThan">
      <formula>G79</formula>
    </cfRule>
  </conditionalFormatting>
  <conditionalFormatting sqref="J77">
    <cfRule type="cellIs" dxfId="9998" priority="51" operator="greaterThan">
      <formula>I77</formula>
    </cfRule>
  </conditionalFormatting>
  <conditionalFormatting sqref="J78">
    <cfRule type="cellIs" dxfId="9997" priority="50" operator="greaterThan">
      <formula>I78</formula>
    </cfRule>
  </conditionalFormatting>
  <conditionalFormatting sqref="J79">
    <cfRule type="cellIs" dxfId="9996" priority="49" operator="greaterThan">
      <formula>I79</formula>
    </cfRule>
  </conditionalFormatting>
  <conditionalFormatting sqref="O47">
    <cfRule type="expression" dxfId="9995" priority="33">
      <formula>H47&gt;=23</formula>
    </cfRule>
    <cfRule type="expression" dxfId="9994" priority="34">
      <formula>H47&lt;23</formula>
    </cfRule>
  </conditionalFormatting>
  <conditionalFormatting sqref="O48">
    <cfRule type="expression" dxfId="9993" priority="31">
      <formula>H48&gt;=23</formula>
    </cfRule>
    <cfRule type="expression" dxfId="9992" priority="32">
      <formula>H48&lt;23</formula>
    </cfRule>
  </conditionalFormatting>
  <conditionalFormatting sqref="AD47">
    <cfRule type="expression" dxfId="9991" priority="29">
      <formula>W47&gt;=23</formula>
    </cfRule>
    <cfRule type="expression" dxfId="9990" priority="30">
      <formula>W47&lt;23</formula>
    </cfRule>
  </conditionalFormatting>
  <conditionalFormatting sqref="AD48">
    <cfRule type="expression" dxfId="9989" priority="27">
      <formula>W48&gt;=23</formula>
    </cfRule>
    <cfRule type="expression" dxfId="9988" priority="28">
      <formula>W48&lt;23</formula>
    </cfRule>
  </conditionalFormatting>
  <conditionalFormatting sqref="P47">
    <cfRule type="expression" dxfId="9987" priority="25">
      <formula>H47&gt;=G47-8</formula>
    </cfRule>
    <cfRule type="expression" dxfId="9986" priority="26">
      <formula>H47&lt;G47-8</formula>
    </cfRule>
  </conditionalFormatting>
  <conditionalFormatting sqref="P48">
    <cfRule type="expression" dxfId="9985" priority="23">
      <formula>H48&gt;=G48-8</formula>
    </cfRule>
    <cfRule type="expression" dxfId="9984" priority="24">
      <formula>H48&lt;G48-8</formula>
    </cfRule>
  </conditionalFormatting>
  <conditionalFormatting sqref="AE47">
    <cfRule type="expression" dxfId="9983" priority="21">
      <formula>W47&gt;=V47-8</formula>
    </cfRule>
    <cfRule type="expression" dxfId="9982" priority="22">
      <formula>W47&lt;V47-8</formula>
    </cfRule>
  </conditionalFormatting>
  <conditionalFormatting sqref="AE48">
    <cfRule type="expression" dxfId="9981" priority="19">
      <formula>W48&gt;=V48-8</formula>
    </cfRule>
    <cfRule type="expression" dxfId="9980" priority="20">
      <formula>W48&lt;V48-8</formula>
    </cfRule>
  </conditionalFormatting>
  <conditionalFormatting sqref="H47">
    <cfRule type="cellIs" dxfId="9979" priority="6" operator="greaterThan">
      <formula>$G$46</formula>
    </cfRule>
  </conditionalFormatting>
  <conditionalFormatting sqref="H48">
    <cfRule type="cellIs" dxfId="9978" priority="5" operator="greaterThan">
      <formula>$G$46</formula>
    </cfRule>
  </conditionalFormatting>
  <conditionalFormatting sqref="W47">
    <cfRule type="cellIs" dxfId="9977" priority="4" operator="greaterThan">
      <formula>$G$46</formula>
    </cfRule>
  </conditionalFormatting>
  <conditionalFormatting sqref="W48">
    <cfRule type="cellIs" dxfId="9976" priority="3" operator="greaterThan">
      <formula>$G$46</formula>
    </cfRule>
  </conditionalFormatting>
  <conditionalFormatting sqref="Y47">
    <cfRule type="cellIs" dxfId="9975" priority="2" operator="greaterThan">
      <formula>$G$46</formula>
    </cfRule>
  </conditionalFormatting>
  <conditionalFormatting sqref="Y48">
    <cfRule type="cellIs" dxfId="9974" priority="1" operator="greaterThan">
      <formula>$G$46</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sheetPr codeName="Sheet1"/>
  <dimension ref="A1:AF127"/>
  <sheetViews>
    <sheetView topLeftCell="E22"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7"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141" t="s">
        <v>65</v>
      </c>
      <c r="L26" s="44" t="s">
        <v>66</v>
      </c>
      <c r="M26" s="44" t="s">
        <v>67</v>
      </c>
      <c r="N26" s="137" t="s">
        <v>68</v>
      </c>
      <c r="O26" s="43" t="s">
        <v>113</v>
      </c>
      <c r="P26" s="44" t="s">
        <v>115</v>
      </c>
      <c r="Q26" s="102" t="s">
        <v>93</v>
      </c>
      <c r="R26" s="103"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v>
      </c>
      <c r="E27" s="77">
        <v>2</v>
      </c>
      <c r="F27" s="138">
        <v>2</v>
      </c>
      <c r="G27" s="147">
        <v>34.5</v>
      </c>
      <c r="H27" s="57">
        <v>34.5</v>
      </c>
      <c r="I27" s="58">
        <v>23</v>
      </c>
      <c r="J27" s="148">
        <v>23</v>
      </c>
      <c r="K27" s="142">
        <v>5</v>
      </c>
      <c r="L27" s="39">
        <v>5</v>
      </c>
      <c r="M27" s="38">
        <v>3</v>
      </c>
      <c r="N27" s="151">
        <v>3</v>
      </c>
      <c r="O27" s="157" t="str">
        <f>IF(H27="","",IF(H27&gt;=23,"J",IF(H27&lt;23,"L")))</f>
        <v>J</v>
      </c>
      <c r="P27" s="101" t="str">
        <f>IF(H27="","",IF(H27&gt;=G27-8,"J",IF(H27&lt;G27-8,"L")))</f>
        <v>J</v>
      </c>
      <c r="Q27" s="72" t="s">
        <v>130</v>
      </c>
      <c r="R27" s="75">
        <v>3</v>
      </c>
      <c r="S27" s="76">
        <v>3</v>
      </c>
      <c r="T27" s="77">
        <v>2</v>
      </c>
      <c r="U27" s="138">
        <v>2</v>
      </c>
      <c r="V27" s="147">
        <v>34.5</v>
      </c>
      <c r="W27" s="57">
        <v>34.5</v>
      </c>
      <c r="X27" s="64">
        <v>23</v>
      </c>
      <c r="Y27" s="162">
        <v>23</v>
      </c>
      <c r="Z27" s="142">
        <v>5</v>
      </c>
      <c r="AA27" s="39">
        <v>5</v>
      </c>
      <c r="AB27" s="38">
        <v>3</v>
      </c>
      <c r="AC27" s="151">
        <v>3</v>
      </c>
      <c r="AD27" s="157" t="str">
        <f>IF(W27="","",IF(W27&gt;=23,"J",IF(W27&lt;23,"L")))</f>
        <v>J</v>
      </c>
      <c r="AE27" s="101" t="str">
        <f>IF(W27="","",IF(W27&gt;=V27-8,"J",IF(W27&lt;V27-8,"L")))</f>
        <v>J</v>
      </c>
      <c r="AF27" s="72" t="s">
        <v>130</v>
      </c>
    </row>
    <row r="28" spans="1:32" ht="12" customHeight="1">
      <c r="A28" s="405" t="s">
        <v>2</v>
      </c>
      <c r="B28" s="406"/>
      <c r="C28" s="15">
        <v>3</v>
      </c>
      <c r="D28" s="78">
        <v>2.65</v>
      </c>
      <c r="E28" s="17">
        <v>2</v>
      </c>
      <c r="F28" s="139">
        <v>2</v>
      </c>
      <c r="G28" s="89">
        <v>34.5</v>
      </c>
      <c r="H28" s="60">
        <v>30.5</v>
      </c>
      <c r="I28" s="61">
        <v>23</v>
      </c>
      <c r="J28" s="149">
        <v>23</v>
      </c>
      <c r="K28" s="143">
        <v>5</v>
      </c>
      <c r="L28" s="37">
        <v>5.6603773584905666</v>
      </c>
      <c r="M28" s="36">
        <v>3</v>
      </c>
      <c r="N28" s="152">
        <v>3.225806451612903</v>
      </c>
      <c r="O28" s="158" t="str">
        <f>IF(H28="","",IF(H28&gt;=23,"J",IF(H28&lt;23,"L")))</f>
        <v>J</v>
      </c>
      <c r="P28" s="73" t="str">
        <f t="shared" ref="P28:P46"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6" si="1">IF(W28="","",IF(W28&gt;=23,"J",IF(W28&lt;23,"L")))</f>
        <v>J</v>
      </c>
      <c r="AE28" s="73" t="str">
        <f t="shared" ref="AE28:AE46" si="2">IF(W28="","",IF(W28&gt;=V28-8,"J",IF(W28&lt;V28-8,"L")))</f>
        <v>J</v>
      </c>
      <c r="AF28" s="16" t="s">
        <v>130</v>
      </c>
    </row>
    <row r="29" spans="1:32" ht="12" customHeight="1">
      <c r="A29" s="405" t="s">
        <v>3</v>
      </c>
      <c r="B29" s="406"/>
      <c r="C29" s="15">
        <v>3</v>
      </c>
      <c r="D29" s="78">
        <v>3</v>
      </c>
      <c r="E29" s="17">
        <v>2</v>
      </c>
      <c r="F29" s="139">
        <v>2</v>
      </c>
      <c r="G29" s="89">
        <v>34.5</v>
      </c>
      <c r="H29" s="60">
        <v>34.5</v>
      </c>
      <c r="I29" s="61">
        <v>23</v>
      </c>
      <c r="J29" s="149">
        <v>23</v>
      </c>
      <c r="K29" s="143">
        <v>5</v>
      </c>
      <c r="L29" s="37">
        <v>5</v>
      </c>
      <c r="M29" s="36">
        <v>3</v>
      </c>
      <c r="N29" s="152">
        <v>3</v>
      </c>
      <c r="O29" s="158" t="str">
        <f t="shared" ref="O29:O46"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135" t="s">
        <v>123</v>
      </c>
      <c r="B30" s="135"/>
      <c r="C30" s="15">
        <v>7</v>
      </c>
      <c r="D30" s="78">
        <v>7</v>
      </c>
      <c r="E30" s="17">
        <v>5</v>
      </c>
      <c r="F30" s="139">
        <v>5</v>
      </c>
      <c r="G30" s="89">
        <v>80.5</v>
      </c>
      <c r="H30" s="60">
        <v>80.5</v>
      </c>
      <c r="I30" s="61">
        <v>57.5</v>
      </c>
      <c r="J30" s="149">
        <v>57.5</v>
      </c>
      <c r="K30" s="143">
        <v>5.1428571428571432</v>
      </c>
      <c r="L30" s="37">
        <v>5.1428571428571432</v>
      </c>
      <c r="M30" s="36">
        <v>3</v>
      </c>
      <c r="N30" s="152">
        <v>3</v>
      </c>
      <c r="O30" s="158" t="str">
        <f>IF(H30="","",IF(H30&gt;=23,"J",IF(H30&lt;23,"L")))</f>
        <v>J</v>
      </c>
      <c r="P30" s="73" t="str">
        <f>IF(H30="","",IF(H30&gt;=G30-8,"J",IF(H30&lt;G30-8,"L")))</f>
        <v>J</v>
      </c>
      <c r="Q30" s="16" t="s">
        <v>130</v>
      </c>
      <c r="R30" s="15">
        <v>7</v>
      </c>
      <c r="S30" s="78">
        <v>7</v>
      </c>
      <c r="T30" s="17">
        <v>4</v>
      </c>
      <c r="U30" s="139">
        <v>3</v>
      </c>
      <c r="V30" s="89">
        <v>80.5</v>
      </c>
      <c r="W30" s="60">
        <v>80.5</v>
      </c>
      <c r="X30" s="18">
        <v>46</v>
      </c>
      <c r="Y30" s="163">
        <v>34.5</v>
      </c>
      <c r="Z30" s="143">
        <v>5.1428571428571432</v>
      </c>
      <c r="AA30" s="37">
        <v>5.1428571428571432</v>
      </c>
      <c r="AB30" s="36">
        <v>3.2727272727272729</v>
      </c>
      <c r="AC30" s="152">
        <v>3.6</v>
      </c>
      <c r="AD30" s="158" t="str">
        <f>IF(W30="","",IF(W30&gt;=23,"J",IF(W30&lt;23,"L")))</f>
        <v>J</v>
      </c>
      <c r="AE30" s="73" t="str">
        <f>IF(W30="","",IF(W30&gt;=V30-8,"J",IF(W30&lt;V30-8,"L")))</f>
        <v>J</v>
      </c>
      <c r="AF30" s="16" t="s">
        <v>130</v>
      </c>
    </row>
    <row r="31" spans="1:32" ht="12" customHeight="1">
      <c r="A31" s="405" t="s">
        <v>125</v>
      </c>
      <c r="B31" s="406"/>
      <c r="C31" s="15">
        <v>6</v>
      </c>
      <c r="D31" s="78">
        <v>6</v>
      </c>
      <c r="E31" s="17">
        <v>2</v>
      </c>
      <c r="F31" s="139">
        <v>2</v>
      </c>
      <c r="G31" s="89">
        <v>69</v>
      </c>
      <c r="H31" s="60">
        <v>69</v>
      </c>
      <c r="I31" s="61">
        <v>23</v>
      </c>
      <c r="J31" s="149">
        <v>23</v>
      </c>
      <c r="K31" s="143">
        <v>4</v>
      </c>
      <c r="L31" s="37">
        <v>4</v>
      </c>
      <c r="M31" s="36">
        <v>3</v>
      </c>
      <c r="N31" s="152">
        <v>3</v>
      </c>
      <c r="O31" s="158" t="str">
        <f>IF(H31="","",IF(H31&gt;=23,"J",IF(H31&lt;23,"L")))</f>
        <v>J</v>
      </c>
      <c r="P31" s="73" t="str">
        <f>IF(H31="","",IF(H31&gt;=G31-8,"J",IF(H31&lt;G31-8,"L")))</f>
        <v>J</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v>
      </c>
      <c r="E32" s="17">
        <v>2</v>
      </c>
      <c r="F32" s="139">
        <v>2</v>
      </c>
      <c r="G32" s="89">
        <v>34.5</v>
      </c>
      <c r="H32" s="60">
        <v>34.5</v>
      </c>
      <c r="I32" s="61">
        <v>23</v>
      </c>
      <c r="J32" s="149">
        <v>23</v>
      </c>
      <c r="K32" s="143">
        <v>6</v>
      </c>
      <c r="L32" s="37">
        <v>6</v>
      </c>
      <c r="M32" s="36">
        <v>3.6</v>
      </c>
      <c r="N32" s="152">
        <v>3.6</v>
      </c>
      <c r="O32" s="158" t="str">
        <f>IF(H32="","",IF(H32&gt;=23,"J",IF(H32&lt;23,"L")))</f>
        <v>J</v>
      </c>
      <c r="P32" s="73" t="str">
        <f t="shared" si="0"/>
        <v>J</v>
      </c>
      <c r="Q32" s="16" t="s">
        <v>130</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4</v>
      </c>
      <c r="E33" s="17">
        <v>4</v>
      </c>
      <c r="F33" s="139">
        <v>3</v>
      </c>
      <c r="G33" s="89">
        <v>46</v>
      </c>
      <c r="H33" s="60">
        <v>46</v>
      </c>
      <c r="I33" s="61">
        <v>46</v>
      </c>
      <c r="J33" s="149">
        <v>34.5</v>
      </c>
      <c r="K33" s="143">
        <v>4</v>
      </c>
      <c r="L33" s="37">
        <v>4</v>
      </c>
      <c r="M33" s="36">
        <v>2</v>
      </c>
      <c r="N33" s="152">
        <v>2.2857142857142856</v>
      </c>
      <c r="O33" s="158" t="str">
        <f t="shared" si="3"/>
        <v>J</v>
      </c>
      <c r="P33" s="73" t="str">
        <f t="shared" si="0"/>
        <v>J</v>
      </c>
      <c r="Q33" s="16" t="s">
        <v>130</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3</v>
      </c>
      <c r="E34" s="17">
        <v>2</v>
      </c>
      <c r="F34" s="139">
        <v>2</v>
      </c>
      <c r="G34" s="89">
        <v>34.5</v>
      </c>
      <c r="H34" s="60">
        <v>34.5</v>
      </c>
      <c r="I34" s="61">
        <v>23</v>
      </c>
      <c r="J34" s="149">
        <v>23</v>
      </c>
      <c r="K34" s="143">
        <v>6</v>
      </c>
      <c r="L34" s="37">
        <v>6</v>
      </c>
      <c r="M34" s="36">
        <v>3.6</v>
      </c>
      <c r="N34" s="152">
        <v>3.6</v>
      </c>
      <c r="O34" s="158" t="str">
        <f t="shared" si="3"/>
        <v>J</v>
      </c>
      <c r="P34" s="73" t="str">
        <f t="shared" si="0"/>
        <v>J</v>
      </c>
      <c r="Q34" s="16" t="s">
        <v>130</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6</v>
      </c>
      <c r="D35" s="78">
        <v>5</v>
      </c>
      <c r="E35" s="17">
        <v>2</v>
      </c>
      <c r="F35" s="139">
        <v>3.65</v>
      </c>
      <c r="G35" s="147">
        <v>69</v>
      </c>
      <c r="H35" s="57">
        <v>57.5</v>
      </c>
      <c r="I35" s="58">
        <v>30.5</v>
      </c>
      <c r="J35" s="148">
        <v>42</v>
      </c>
      <c r="K35" s="144" t="s">
        <v>124</v>
      </c>
      <c r="L35" s="52" t="s">
        <v>124</v>
      </c>
      <c r="M35" s="52" t="s">
        <v>124</v>
      </c>
      <c r="N35" s="153" t="s">
        <v>124</v>
      </c>
      <c r="O35" s="158" t="str">
        <f t="shared" si="3"/>
        <v>J</v>
      </c>
      <c r="P35" s="73" t="str">
        <f t="shared" si="0"/>
        <v>L</v>
      </c>
      <c r="Q35" s="72" t="s">
        <v>130</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11</v>
      </c>
      <c r="E36" s="17">
        <v>4</v>
      </c>
      <c r="F36" s="139">
        <v>5</v>
      </c>
      <c r="G36" s="89">
        <v>115</v>
      </c>
      <c r="H36" s="60">
        <v>126.5</v>
      </c>
      <c r="I36" s="61">
        <v>46</v>
      </c>
      <c r="J36" s="149">
        <v>57.5</v>
      </c>
      <c r="K36" s="145" t="s">
        <v>124</v>
      </c>
      <c r="L36" s="53" t="s">
        <v>124</v>
      </c>
      <c r="M36" s="53" t="s">
        <v>124</v>
      </c>
      <c r="N36" s="154" t="s">
        <v>124</v>
      </c>
      <c r="O36" s="158" t="str">
        <f t="shared" si="3"/>
        <v>J</v>
      </c>
      <c r="P36" s="73" t="str">
        <f t="shared" si="0"/>
        <v>J</v>
      </c>
      <c r="Q36" s="16" t="s">
        <v>130</v>
      </c>
      <c r="R36" s="15">
        <v>10</v>
      </c>
      <c r="S36" s="78">
        <v>10</v>
      </c>
      <c r="T36" s="17">
        <v>2</v>
      </c>
      <c r="U36" s="139">
        <v>3</v>
      </c>
      <c r="V36" s="89">
        <v>115</v>
      </c>
      <c r="W36" s="60">
        <v>115</v>
      </c>
      <c r="X36" s="18">
        <v>23</v>
      </c>
      <c r="Y36" s="165">
        <v>34.5</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145" t="s">
        <v>124</v>
      </c>
      <c r="L37" s="53" t="s">
        <v>124</v>
      </c>
      <c r="M37" s="53" t="s">
        <v>124</v>
      </c>
      <c r="N37" s="154"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145" t="s">
        <v>124</v>
      </c>
      <c r="L38" s="53" t="s">
        <v>124</v>
      </c>
      <c r="M38" s="53" t="s">
        <v>124</v>
      </c>
      <c r="N38" s="154"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4</v>
      </c>
      <c r="E39" s="17">
        <v>3.65</v>
      </c>
      <c r="F39" s="139">
        <v>3.65</v>
      </c>
      <c r="G39" s="89">
        <v>46</v>
      </c>
      <c r="H39" s="60">
        <v>46</v>
      </c>
      <c r="I39" s="61">
        <v>42</v>
      </c>
      <c r="J39" s="149">
        <v>42</v>
      </c>
      <c r="K39" s="143">
        <v>7</v>
      </c>
      <c r="L39" s="37">
        <v>7</v>
      </c>
      <c r="M39" s="36">
        <v>3.6601307189542482</v>
      </c>
      <c r="N39" s="152">
        <v>3.6601307189542482</v>
      </c>
      <c r="O39" s="158" t="str">
        <f t="shared" si="3"/>
        <v>J</v>
      </c>
      <c r="P39" s="73" t="str">
        <f t="shared" si="0"/>
        <v>J</v>
      </c>
      <c r="Q39" s="16" t="s">
        <v>130</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5</v>
      </c>
      <c r="E40" s="17">
        <v>4.6500000000000004</v>
      </c>
      <c r="F40" s="139">
        <v>4</v>
      </c>
      <c r="G40" s="89">
        <v>57.5</v>
      </c>
      <c r="H40" s="60">
        <v>57.5</v>
      </c>
      <c r="I40" s="61">
        <v>53.5</v>
      </c>
      <c r="J40" s="149">
        <v>46</v>
      </c>
      <c r="K40" s="143">
        <v>7.2</v>
      </c>
      <c r="L40" s="37">
        <v>7.2</v>
      </c>
      <c r="M40" s="36">
        <v>3.7305699481865284</v>
      </c>
      <c r="N40" s="152">
        <v>4</v>
      </c>
      <c r="O40" s="158" t="str">
        <f t="shared" si="3"/>
        <v>J</v>
      </c>
      <c r="P40" s="73" t="str">
        <f t="shared" si="0"/>
        <v>J</v>
      </c>
      <c r="Q40" s="16" t="s">
        <v>130</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6</v>
      </c>
      <c r="E41" s="17">
        <v>3</v>
      </c>
      <c r="F41" s="139">
        <v>2</v>
      </c>
      <c r="G41" s="89">
        <v>69</v>
      </c>
      <c r="H41" s="60">
        <v>69</v>
      </c>
      <c r="I41" s="61">
        <v>34.5</v>
      </c>
      <c r="J41" s="149">
        <v>23</v>
      </c>
      <c r="K41" s="143">
        <v>4.5</v>
      </c>
      <c r="L41" s="80">
        <v>4.5</v>
      </c>
      <c r="M41" s="36">
        <v>3</v>
      </c>
      <c r="N41" s="155">
        <v>3.375</v>
      </c>
      <c r="O41" s="158" t="str">
        <f>IF(H41="","",IF(H41&gt;=23,"J",IF(H41&lt;23,"L")))</f>
        <v>J</v>
      </c>
      <c r="P41" s="73" t="str">
        <f>IF(H41="","",IF(H41&gt;=G41-8,"J",IF(H41&lt;G41-8,"L")))</f>
        <v>J</v>
      </c>
      <c r="Q41" s="16" t="s">
        <v>130</v>
      </c>
      <c r="R41" s="15">
        <v>5</v>
      </c>
      <c r="S41" s="78">
        <v>5</v>
      </c>
      <c r="T41" s="17">
        <v>1</v>
      </c>
      <c r="U41" s="139">
        <v>1</v>
      </c>
      <c r="V41" s="89">
        <v>57.5</v>
      </c>
      <c r="W41" s="60">
        <v>57.5</v>
      </c>
      <c r="X41" s="18">
        <v>11.5</v>
      </c>
      <c r="Y41" s="163">
        <v>11.5</v>
      </c>
      <c r="Z41" s="143">
        <v>5.4</v>
      </c>
      <c r="AA41" s="80">
        <v>5.4</v>
      </c>
      <c r="AB41" s="36">
        <v>4.5</v>
      </c>
      <c r="AC41" s="155">
        <v>4.5</v>
      </c>
      <c r="AD41" s="158" t="str">
        <f>IF(W41="","",IF(W41&gt;=23,"J",IF(W41&lt;23,"L")))</f>
        <v>J</v>
      </c>
      <c r="AE41" s="73" t="str">
        <f>IF(W41="","",IF(W41&gt;=V41-8,"J",IF(W41&lt;V41-8,"L")))</f>
        <v>J</v>
      </c>
      <c r="AF41" s="16" t="s">
        <v>130</v>
      </c>
    </row>
    <row r="42" spans="1:32" ht="12" customHeight="1">
      <c r="A42" s="405" t="s">
        <v>13</v>
      </c>
      <c r="B42" s="406"/>
      <c r="C42" s="15">
        <v>3</v>
      </c>
      <c r="D42" s="78">
        <v>3</v>
      </c>
      <c r="E42" s="17">
        <v>2</v>
      </c>
      <c r="F42" s="139">
        <v>3</v>
      </c>
      <c r="G42" s="89">
        <v>34.5</v>
      </c>
      <c r="H42" s="60">
        <v>34.5</v>
      </c>
      <c r="I42" s="61">
        <v>23</v>
      </c>
      <c r="J42" s="149">
        <v>34.5</v>
      </c>
      <c r="K42" s="143">
        <v>5.666666666666667</v>
      </c>
      <c r="L42" s="37">
        <v>5.666666666666667</v>
      </c>
      <c r="M42" s="36">
        <v>3.4</v>
      </c>
      <c r="N42" s="152">
        <v>2.8333333333333335</v>
      </c>
      <c r="O42" s="158" t="str">
        <f t="shared" si="3"/>
        <v>J</v>
      </c>
      <c r="P42" s="73" t="str">
        <f t="shared" si="0"/>
        <v>J</v>
      </c>
      <c r="Q42" s="16" t="s">
        <v>130</v>
      </c>
      <c r="R42" s="15">
        <v>3</v>
      </c>
      <c r="S42" s="78">
        <v>3</v>
      </c>
      <c r="T42" s="17">
        <v>1</v>
      </c>
      <c r="U42" s="139">
        <v>1</v>
      </c>
      <c r="V42" s="89">
        <v>34.5</v>
      </c>
      <c r="W42" s="60">
        <v>34.5</v>
      </c>
      <c r="X42" s="18">
        <v>11.5</v>
      </c>
      <c r="Y42" s="163">
        <v>11.5</v>
      </c>
      <c r="Z42" s="143">
        <v>5.666666666666667</v>
      </c>
      <c r="AA42" s="37">
        <v>5.666666666666667</v>
      </c>
      <c r="AB42" s="36">
        <v>4.25</v>
      </c>
      <c r="AC42" s="152">
        <v>4.25</v>
      </c>
      <c r="AD42" s="158" t="str">
        <f t="shared" si="1"/>
        <v>J</v>
      </c>
      <c r="AE42" s="73" t="str">
        <f t="shared" si="2"/>
        <v>J</v>
      </c>
      <c r="AF42" s="16" t="s">
        <v>130</v>
      </c>
    </row>
    <row r="43" spans="1:32" ht="12" customHeight="1">
      <c r="A43" s="405" t="s">
        <v>14</v>
      </c>
      <c r="B43" s="406"/>
      <c r="C43" s="15">
        <v>3</v>
      </c>
      <c r="D43" s="78">
        <v>3</v>
      </c>
      <c r="E43" s="17">
        <v>2.3913043478260869</v>
      </c>
      <c r="F43" s="139">
        <v>1</v>
      </c>
      <c r="G43" s="89">
        <v>34.5</v>
      </c>
      <c r="H43" s="60">
        <v>34.5</v>
      </c>
      <c r="I43" s="61">
        <v>27.5</v>
      </c>
      <c r="J43" s="149">
        <v>11.5</v>
      </c>
      <c r="K43" s="143">
        <v>6.666666666666667</v>
      </c>
      <c r="L43" s="37">
        <v>6.666666666666667</v>
      </c>
      <c r="M43" s="36">
        <v>3.7096774193548385</v>
      </c>
      <c r="N43" s="152">
        <v>5</v>
      </c>
      <c r="O43" s="158" t="str">
        <f t="shared" si="3"/>
        <v>J</v>
      </c>
      <c r="P43" s="73" t="str">
        <f t="shared" si="0"/>
        <v>J</v>
      </c>
      <c r="Q43" s="16" t="s">
        <v>130</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3</v>
      </c>
      <c r="E44" s="17">
        <v>2</v>
      </c>
      <c r="F44" s="139">
        <v>2</v>
      </c>
      <c r="G44" s="89">
        <v>34.5</v>
      </c>
      <c r="H44" s="60">
        <v>34.5</v>
      </c>
      <c r="I44" s="61">
        <v>23</v>
      </c>
      <c r="J44" s="149">
        <v>23</v>
      </c>
      <c r="K44" s="143">
        <v>6.666666666666667</v>
      </c>
      <c r="L44" s="80">
        <v>6.666666666666667</v>
      </c>
      <c r="M44" s="36">
        <v>4</v>
      </c>
      <c r="N44" s="155">
        <v>4</v>
      </c>
      <c r="O44" s="158" t="str">
        <f>IF(H44="","",IF(H44&gt;=23,"J",IF(H44&lt;23,"L")))</f>
        <v>J</v>
      </c>
      <c r="P44" s="73" t="str">
        <f>IF(H44="","",IF(H44&gt;=G44-8,"J",IF(H44&lt;G44-8,"L")))</f>
        <v>J</v>
      </c>
      <c r="Q44" s="16" t="s">
        <v>130</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v>
      </c>
      <c r="E45" s="17">
        <v>2</v>
      </c>
      <c r="F45" s="139">
        <v>1</v>
      </c>
      <c r="G45" s="89">
        <v>23</v>
      </c>
      <c r="H45" s="60">
        <v>23</v>
      </c>
      <c r="I45" s="61">
        <v>23</v>
      </c>
      <c r="J45" s="149">
        <v>11.5</v>
      </c>
      <c r="K45" s="143">
        <v>5.5</v>
      </c>
      <c r="L45" s="37">
        <v>5.5</v>
      </c>
      <c r="M45" s="36">
        <v>2.75</v>
      </c>
      <c r="N45" s="152">
        <v>3.6666666666666665</v>
      </c>
      <c r="O45" s="158" t="str">
        <f>IF(H45="","",IF(H45&gt;=23,"J",IF(H45&lt;23,"L")))</f>
        <v>J</v>
      </c>
      <c r="P45" s="73" t="str">
        <f>IF(H45="","",IF(H45&gt;=G45-8,"J",IF(H45&lt;G45-8,"L")))</f>
        <v>J</v>
      </c>
      <c r="Q45" s="16" t="s">
        <v>129</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thickBot="1">
      <c r="A46" s="407" t="s">
        <v>16</v>
      </c>
      <c r="B46" s="408"/>
      <c r="C46" s="23">
        <v>7</v>
      </c>
      <c r="D46" s="79">
        <v>6</v>
      </c>
      <c r="E46" s="25">
        <v>3.65</v>
      </c>
      <c r="F46" s="140">
        <v>3.65</v>
      </c>
      <c r="G46" s="91">
        <v>80.5</v>
      </c>
      <c r="H46" s="62">
        <v>69</v>
      </c>
      <c r="I46" s="63">
        <v>42</v>
      </c>
      <c r="J46" s="150">
        <v>42</v>
      </c>
      <c r="K46" s="146">
        <v>4.7142857142857144</v>
      </c>
      <c r="L46" s="82">
        <v>5.5</v>
      </c>
      <c r="M46" s="81">
        <v>3.0985915492957745</v>
      </c>
      <c r="N46" s="156">
        <v>3.4196891191709842</v>
      </c>
      <c r="O46" s="159" t="str">
        <f t="shared" si="3"/>
        <v>J</v>
      </c>
      <c r="P46" s="74" t="str">
        <f t="shared" si="0"/>
        <v>L</v>
      </c>
      <c r="Q46" s="22" t="s">
        <v>130</v>
      </c>
      <c r="R46" s="23">
        <v>7</v>
      </c>
      <c r="S46" s="79">
        <v>7</v>
      </c>
      <c r="T46" s="25">
        <v>3</v>
      </c>
      <c r="U46" s="140">
        <v>3</v>
      </c>
      <c r="V46" s="91">
        <v>80.5</v>
      </c>
      <c r="W46" s="62">
        <v>80.5</v>
      </c>
      <c r="X46" s="21">
        <v>34.5</v>
      </c>
      <c r="Y46" s="166">
        <v>34.5</v>
      </c>
      <c r="Z46" s="146">
        <v>4.7142857142857144</v>
      </c>
      <c r="AA46" s="82">
        <v>4.7142857142857144</v>
      </c>
      <c r="AB46" s="81">
        <v>3.3</v>
      </c>
      <c r="AC46" s="156">
        <v>3.3</v>
      </c>
      <c r="AD46" s="159" t="str">
        <f t="shared" si="1"/>
        <v>J</v>
      </c>
      <c r="AE46" s="74" t="str">
        <f t="shared" si="2"/>
        <v>J</v>
      </c>
      <c r="AF46" s="22" t="s">
        <v>130</v>
      </c>
    </row>
    <row r="47" spans="1:32" ht="12" customHeight="1" thickBot="1">
      <c r="A47" s="6"/>
      <c r="B47" s="5"/>
      <c r="C47" s="5"/>
      <c r="D47" s="5"/>
      <c r="E47" s="5"/>
      <c r="F47" s="5"/>
      <c r="G47" s="5"/>
      <c r="H47" s="5"/>
      <c r="I47" s="5"/>
      <c r="J47" s="5"/>
      <c r="K47" s="5"/>
      <c r="L47" s="5"/>
      <c r="M47" s="5"/>
      <c r="N47" s="5"/>
      <c r="O47" s="5"/>
      <c r="P47" s="5"/>
      <c r="Q47" s="5"/>
      <c r="R47" s="5"/>
      <c r="S47" s="5"/>
      <c r="T47" s="5"/>
      <c r="U47" s="14"/>
      <c r="V47" s="13"/>
      <c r="W47" s="13"/>
      <c r="X47" s="13"/>
      <c r="Y47" s="13"/>
      <c r="Z47" s="13"/>
      <c r="AA47" s="13"/>
      <c r="AB47" s="13"/>
      <c r="AC47" s="13"/>
      <c r="AD47" s="13"/>
      <c r="AE47" s="13"/>
      <c r="AF47" s="13"/>
    </row>
    <row r="48" spans="1:32" ht="18" customHeight="1" thickBot="1">
      <c r="A48" s="329" t="s">
        <v>17</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1"/>
    </row>
    <row r="49" spans="1:32" ht="15.75" customHeight="1" thickBot="1">
      <c r="A49" s="411" t="s">
        <v>0</v>
      </c>
      <c r="B49" s="412"/>
      <c r="C49" s="323" t="s">
        <v>63</v>
      </c>
      <c r="D49" s="324"/>
      <c r="E49" s="324"/>
      <c r="F49" s="324"/>
      <c r="G49" s="324"/>
      <c r="H49" s="324"/>
      <c r="I49" s="324"/>
      <c r="J49" s="324"/>
      <c r="K49" s="324"/>
      <c r="L49" s="324"/>
      <c r="M49" s="324"/>
      <c r="N49" s="324"/>
      <c r="O49" s="324"/>
      <c r="P49" s="324"/>
      <c r="Q49" s="325"/>
      <c r="R49" s="326" t="s">
        <v>64</v>
      </c>
      <c r="S49" s="327"/>
      <c r="T49" s="327"/>
      <c r="U49" s="327"/>
      <c r="V49" s="327"/>
      <c r="W49" s="327"/>
      <c r="X49" s="327"/>
      <c r="Y49" s="327"/>
      <c r="Z49" s="327"/>
      <c r="AA49" s="327"/>
      <c r="AB49" s="327"/>
      <c r="AC49" s="327"/>
      <c r="AD49" s="327"/>
      <c r="AE49" s="327"/>
      <c r="AF49" s="328"/>
    </row>
    <row r="50" spans="1:32" ht="69" customHeight="1" thickBot="1">
      <c r="A50" s="413"/>
      <c r="B50" s="414"/>
      <c r="C50" s="104" t="s">
        <v>105</v>
      </c>
      <c r="D50" s="105" t="s">
        <v>106</v>
      </c>
      <c r="E50" s="105" t="s">
        <v>107</v>
      </c>
      <c r="F50" s="168" t="s">
        <v>108</v>
      </c>
      <c r="G50" s="104" t="s">
        <v>109</v>
      </c>
      <c r="H50" s="105" t="s">
        <v>110</v>
      </c>
      <c r="I50" s="105" t="s">
        <v>111</v>
      </c>
      <c r="J50" s="173" t="s">
        <v>112</v>
      </c>
      <c r="K50" s="104" t="s">
        <v>65</v>
      </c>
      <c r="L50" s="105" t="s">
        <v>66</v>
      </c>
      <c r="M50" s="105" t="s">
        <v>67</v>
      </c>
      <c r="N50" s="173" t="s">
        <v>68</v>
      </c>
      <c r="O50" s="172" t="s">
        <v>113</v>
      </c>
      <c r="P50" s="105" t="s">
        <v>115</v>
      </c>
      <c r="Q50" s="106" t="s">
        <v>93</v>
      </c>
      <c r="R50" s="107" t="s">
        <v>105</v>
      </c>
      <c r="S50" s="108" t="s">
        <v>106</v>
      </c>
      <c r="T50" s="108" t="s">
        <v>107</v>
      </c>
      <c r="U50" s="174" t="s">
        <v>108</v>
      </c>
      <c r="V50" s="107" t="s">
        <v>109</v>
      </c>
      <c r="W50" s="108" t="s">
        <v>110</v>
      </c>
      <c r="X50" s="108" t="s">
        <v>111</v>
      </c>
      <c r="Y50" s="109" t="s">
        <v>112</v>
      </c>
      <c r="Z50" s="107" t="s">
        <v>65</v>
      </c>
      <c r="AA50" s="108" t="s">
        <v>66</v>
      </c>
      <c r="AB50" s="108" t="s">
        <v>67</v>
      </c>
      <c r="AC50" s="109" t="s">
        <v>68</v>
      </c>
      <c r="AD50" s="175" t="s">
        <v>113</v>
      </c>
      <c r="AE50" s="108" t="s">
        <v>114</v>
      </c>
      <c r="AF50" s="109" t="s">
        <v>69</v>
      </c>
    </row>
    <row r="51" spans="1:32" ht="12" customHeight="1">
      <c r="A51" s="403" t="s">
        <v>18</v>
      </c>
      <c r="B51" s="404"/>
      <c r="C51" s="98">
        <v>2</v>
      </c>
      <c r="D51" s="99">
        <v>2</v>
      </c>
      <c r="E51" s="100">
        <v>1</v>
      </c>
      <c r="F51" s="169">
        <v>1</v>
      </c>
      <c r="G51" s="147">
        <v>23</v>
      </c>
      <c r="H51" s="57">
        <v>23</v>
      </c>
      <c r="I51" s="58">
        <v>11.5</v>
      </c>
      <c r="J51" s="148">
        <v>11.5</v>
      </c>
      <c r="K51" s="181">
        <v>7</v>
      </c>
      <c r="L51" s="39">
        <v>7</v>
      </c>
      <c r="M51" s="38">
        <v>4.666666666666667</v>
      </c>
      <c r="N51" s="182">
        <v>4.666666666666667</v>
      </c>
      <c r="O51" s="199" t="str">
        <f>IF(H51="","",IF(C51=0,"J",IF(H51&gt;=23,"J",IF(H51&lt;23,"L"))))</f>
        <v>J</v>
      </c>
      <c r="P51" s="101" t="str">
        <f t="shared" ref="P51:P59" si="4">IF(H51="","",IF(H51&gt;=G51-8,"J",IF(H51&lt;G51-8,"L")))</f>
        <v>J</v>
      </c>
      <c r="Q51" s="72" t="s">
        <v>130</v>
      </c>
      <c r="R51" s="98">
        <v>0</v>
      </c>
      <c r="S51" s="99">
        <v>0</v>
      </c>
      <c r="T51" s="100">
        <v>2</v>
      </c>
      <c r="U51" s="169">
        <v>2</v>
      </c>
      <c r="V51" s="147">
        <v>0</v>
      </c>
      <c r="W51" s="57">
        <v>0</v>
      </c>
      <c r="X51" s="64">
        <v>23</v>
      </c>
      <c r="Y51" s="162">
        <v>23</v>
      </c>
      <c r="Z51" s="181" t="e">
        <v>#DIV/0!</v>
      </c>
      <c r="AA51" s="39" t="e">
        <v>#DIV/0!</v>
      </c>
      <c r="AB51" s="38">
        <v>7</v>
      </c>
      <c r="AC51" s="182">
        <v>7</v>
      </c>
      <c r="AD51" s="199" t="str">
        <f>IF(W51="","",IF(R51=0,"J",IF(W51&gt;=23,"J",IF(W51&lt;23,"L"))))</f>
        <v>J</v>
      </c>
      <c r="AE51" s="101" t="str">
        <f t="shared" ref="AE51:AE59" si="5">IF(W51="","",IF(W51&gt;=V51-8,"J",IF(W51&lt;V51-8,"L")))</f>
        <v>J</v>
      </c>
      <c r="AF51" s="72" t="s">
        <v>130</v>
      </c>
    </row>
    <row r="52" spans="1:32" ht="12" customHeight="1">
      <c r="A52" s="405" t="s">
        <v>19</v>
      </c>
      <c r="B52" s="406"/>
      <c r="C52" s="66">
        <v>4</v>
      </c>
      <c r="D52" s="67">
        <v>3.65</v>
      </c>
      <c r="E52" s="68">
        <v>2</v>
      </c>
      <c r="F52" s="170">
        <v>1.65</v>
      </c>
      <c r="G52" s="89">
        <v>46</v>
      </c>
      <c r="H52" s="60">
        <v>42</v>
      </c>
      <c r="I52" s="61">
        <v>23</v>
      </c>
      <c r="J52" s="149">
        <v>19</v>
      </c>
      <c r="K52" s="185">
        <v>7</v>
      </c>
      <c r="L52" s="37">
        <v>7.6712328767123292</v>
      </c>
      <c r="M52" s="36">
        <v>4.666666666666667</v>
      </c>
      <c r="N52" s="186">
        <v>5.283018867924528</v>
      </c>
      <c r="O52" s="200" t="str">
        <f t="shared" ref="O52:O59" si="6">IF(H52="","",IF(H52&gt;=23,"J",IF(H52&lt;23,"L")))</f>
        <v>J</v>
      </c>
      <c r="P52" s="73" t="str">
        <f t="shared" si="4"/>
        <v>J</v>
      </c>
      <c r="Q52" s="16" t="s">
        <v>130</v>
      </c>
      <c r="R52" s="66">
        <v>3</v>
      </c>
      <c r="S52" s="67">
        <v>3</v>
      </c>
      <c r="T52" s="68">
        <v>1</v>
      </c>
      <c r="U52" s="170">
        <v>1</v>
      </c>
      <c r="V52" s="89">
        <v>34.5</v>
      </c>
      <c r="W52" s="60">
        <v>34.5</v>
      </c>
      <c r="X52" s="18">
        <v>11.5</v>
      </c>
      <c r="Y52" s="163">
        <v>11.5</v>
      </c>
      <c r="Z52" s="185">
        <v>9.3333333333333339</v>
      </c>
      <c r="AA52" s="37">
        <v>9.3333333333333339</v>
      </c>
      <c r="AB52" s="36">
        <v>7</v>
      </c>
      <c r="AC52" s="186">
        <v>7</v>
      </c>
      <c r="AD52" s="200" t="str">
        <f t="shared" ref="AD52:AD59" si="7">IF(W52="","",IF(W52&gt;=23,"J",IF(W52&lt;23,"L")))</f>
        <v>J</v>
      </c>
      <c r="AE52" s="73" t="str">
        <f t="shared" si="5"/>
        <v>J</v>
      </c>
      <c r="AF52" s="16" t="s">
        <v>130</v>
      </c>
    </row>
    <row r="53" spans="1:32" ht="12" customHeight="1">
      <c r="A53" s="405" t="s">
        <v>23</v>
      </c>
      <c r="B53" s="406"/>
      <c r="C53" s="66">
        <v>3</v>
      </c>
      <c r="D53" s="67">
        <v>3</v>
      </c>
      <c r="E53" s="68">
        <v>3</v>
      </c>
      <c r="F53" s="170">
        <v>3</v>
      </c>
      <c r="G53" s="89">
        <v>34.5</v>
      </c>
      <c r="H53" s="60">
        <v>34.5</v>
      </c>
      <c r="I53" s="61">
        <v>34.5</v>
      </c>
      <c r="J53" s="149">
        <v>34.5</v>
      </c>
      <c r="K53" s="185">
        <v>7.333333333333333</v>
      </c>
      <c r="L53" s="37">
        <v>7.333333333333333</v>
      </c>
      <c r="M53" s="36">
        <v>3.6666666666666665</v>
      </c>
      <c r="N53" s="186">
        <v>3.6666666666666665</v>
      </c>
      <c r="O53" s="200" t="str">
        <f>IF(H53="","",IF(H53&gt;=23,"J",IF(H53&lt;23,"L")))</f>
        <v>J</v>
      </c>
      <c r="P53" s="73" t="str">
        <f>IF(H53="","",IF(H53&gt;=G53-8,"J",IF(H53&lt;G53-8,"L")))</f>
        <v>J</v>
      </c>
      <c r="Q53" s="16" t="s">
        <v>130</v>
      </c>
      <c r="R53" s="66">
        <v>3</v>
      </c>
      <c r="S53" s="67">
        <v>3</v>
      </c>
      <c r="T53" s="68">
        <v>2</v>
      </c>
      <c r="U53" s="170">
        <v>3</v>
      </c>
      <c r="V53" s="89">
        <v>34.5</v>
      </c>
      <c r="W53" s="60">
        <v>34.5</v>
      </c>
      <c r="X53" s="18">
        <v>23</v>
      </c>
      <c r="Y53" s="163">
        <v>34.5</v>
      </c>
      <c r="Z53" s="185">
        <v>7.333333333333333</v>
      </c>
      <c r="AA53" s="37">
        <v>7.333333333333333</v>
      </c>
      <c r="AB53" s="36">
        <v>4.4000000000000004</v>
      </c>
      <c r="AC53" s="186">
        <v>3.6666666666666665</v>
      </c>
      <c r="AD53" s="200" t="str">
        <f>IF(W53="","",IF(W53&gt;=23,"J",IF(W53&lt;23,"L")))</f>
        <v>J</v>
      </c>
      <c r="AE53" s="73" t="str">
        <f>IF(W53="","",IF(W53&gt;=V53-8,"J",IF(W53&lt;V53-8,"L")))</f>
        <v>J</v>
      </c>
      <c r="AF53" s="16" t="s">
        <v>130</v>
      </c>
    </row>
    <row r="54" spans="1:32" ht="12" customHeight="1">
      <c r="A54" s="405" t="s">
        <v>21</v>
      </c>
      <c r="B54" s="406"/>
      <c r="C54" s="66">
        <v>3</v>
      </c>
      <c r="D54" s="67">
        <v>3</v>
      </c>
      <c r="E54" s="68">
        <v>4</v>
      </c>
      <c r="F54" s="170">
        <v>4</v>
      </c>
      <c r="G54" s="89">
        <v>34.5</v>
      </c>
      <c r="H54" s="60">
        <v>34.5</v>
      </c>
      <c r="I54" s="61">
        <v>46</v>
      </c>
      <c r="J54" s="149">
        <v>46</v>
      </c>
      <c r="K54" s="185">
        <v>9.3333333333333339</v>
      </c>
      <c r="L54" s="37">
        <v>9.3333333333333339</v>
      </c>
      <c r="M54" s="36">
        <v>4</v>
      </c>
      <c r="N54" s="186">
        <v>4</v>
      </c>
      <c r="O54" s="200" t="str">
        <f>IF(H54="","",IF(H54&gt;=23,"J",IF(H54&lt;23,"L")))</f>
        <v>J</v>
      </c>
      <c r="P54" s="73" t="str">
        <f>IF(H54="","",IF(H54&gt;=G54-8,"J",IF(H54&lt;G54-8,"L")))</f>
        <v>J</v>
      </c>
      <c r="Q54" s="16" t="s">
        <v>130</v>
      </c>
      <c r="R54" s="66">
        <v>3</v>
      </c>
      <c r="S54" s="67">
        <v>3</v>
      </c>
      <c r="T54" s="68">
        <v>2</v>
      </c>
      <c r="U54" s="170">
        <v>2</v>
      </c>
      <c r="V54" s="89">
        <v>34.5</v>
      </c>
      <c r="W54" s="60">
        <v>34.5</v>
      </c>
      <c r="X54" s="18">
        <v>23</v>
      </c>
      <c r="Y54" s="163">
        <v>23</v>
      </c>
      <c r="Z54" s="185">
        <v>9.3333333333333339</v>
      </c>
      <c r="AA54" s="37">
        <v>9.3333333333333339</v>
      </c>
      <c r="AB54" s="36">
        <v>5.6</v>
      </c>
      <c r="AC54" s="186">
        <v>5.6</v>
      </c>
      <c r="AD54" s="200" t="str">
        <f>IF(W54="","",IF(W54&gt;=23,"J",IF(W54&lt;23,"L")))</f>
        <v>J</v>
      </c>
      <c r="AE54" s="73" t="str">
        <f>IF(W54="","",IF(W54&gt;=V54-8,"J",IF(W54&lt;V54-8,"L")))</f>
        <v>J</v>
      </c>
      <c r="AF54" s="16" t="s">
        <v>130</v>
      </c>
    </row>
    <row r="55" spans="1:32" ht="12" customHeight="1">
      <c r="A55" s="405" t="s">
        <v>24</v>
      </c>
      <c r="B55" s="406"/>
      <c r="C55" s="66">
        <v>3</v>
      </c>
      <c r="D55" s="67">
        <v>3</v>
      </c>
      <c r="E55" s="68">
        <v>1</v>
      </c>
      <c r="F55" s="170">
        <v>2</v>
      </c>
      <c r="G55" s="89">
        <v>34.5</v>
      </c>
      <c r="H55" s="60">
        <v>34.5</v>
      </c>
      <c r="I55" s="61">
        <v>11.5</v>
      </c>
      <c r="J55" s="149">
        <v>23</v>
      </c>
      <c r="K55" s="185">
        <v>5.333333333333333</v>
      </c>
      <c r="L55" s="37">
        <v>5.333333333333333</v>
      </c>
      <c r="M55" s="36">
        <v>4</v>
      </c>
      <c r="N55" s="186">
        <v>3.2</v>
      </c>
      <c r="O55" s="200" t="str">
        <f>IF(H55="","",IF(H55&gt;=23,"J",IF(H55&lt;23,"L")))</f>
        <v>J</v>
      </c>
      <c r="P55" s="73" t="str">
        <f>IF(H55="","",IF(H55&gt;=G55-8,"J",IF(H55&lt;G55-8,"L")))</f>
        <v>J</v>
      </c>
      <c r="Q55" s="16" t="s">
        <v>130</v>
      </c>
      <c r="R55" s="66">
        <v>2</v>
      </c>
      <c r="S55" s="67">
        <v>2</v>
      </c>
      <c r="T55" s="68">
        <v>1</v>
      </c>
      <c r="U55" s="170">
        <v>1</v>
      </c>
      <c r="V55" s="89">
        <v>23</v>
      </c>
      <c r="W55" s="60">
        <v>23</v>
      </c>
      <c r="X55" s="18">
        <v>11.5</v>
      </c>
      <c r="Y55" s="163">
        <v>11.5</v>
      </c>
      <c r="Z55" s="185">
        <v>8</v>
      </c>
      <c r="AA55" s="37">
        <v>8</v>
      </c>
      <c r="AB55" s="36">
        <v>5.333333333333333</v>
      </c>
      <c r="AC55" s="186">
        <v>5.333333333333333</v>
      </c>
      <c r="AD55" s="200" t="str">
        <f>IF(W55="","",IF(W55&gt;=23,"J",IF(W55&lt;23,"L")))</f>
        <v>J</v>
      </c>
      <c r="AE55" s="73" t="str">
        <f>IF(W55="","",IF(W55&gt;=V55-8,"J",IF(W55&lt;V55-8,"L")))</f>
        <v>J</v>
      </c>
      <c r="AF55" s="16" t="s">
        <v>130</v>
      </c>
    </row>
    <row r="56" spans="1:32" ht="12" customHeight="1">
      <c r="A56" s="405" t="s">
        <v>20</v>
      </c>
      <c r="B56" s="406"/>
      <c r="C56" s="66">
        <v>3</v>
      </c>
      <c r="D56" s="67">
        <v>3</v>
      </c>
      <c r="E56" s="68">
        <v>2</v>
      </c>
      <c r="F56" s="170">
        <v>1</v>
      </c>
      <c r="G56" s="89">
        <v>34.5</v>
      </c>
      <c r="H56" s="60">
        <v>34.5</v>
      </c>
      <c r="I56" s="61">
        <v>23</v>
      </c>
      <c r="J56" s="149">
        <v>11.5</v>
      </c>
      <c r="K56" s="185">
        <v>7.333333333333333</v>
      </c>
      <c r="L56" s="37">
        <v>7.333333333333333</v>
      </c>
      <c r="M56" s="36">
        <v>4.4000000000000004</v>
      </c>
      <c r="N56" s="186">
        <v>5.5</v>
      </c>
      <c r="O56" s="200" t="str">
        <f t="shared" si="6"/>
        <v>J</v>
      </c>
      <c r="P56" s="73" t="str">
        <f t="shared" si="4"/>
        <v>J</v>
      </c>
      <c r="Q56" s="16" t="s">
        <v>129</v>
      </c>
      <c r="R56" s="66">
        <v>3</v>
      </c>
      <c r="S56" s="67">
        <v>3</v>
      </c>
      <c r="T56" s="68">
        <v>1</v>
      </c>
      <c r="U56" s="170">
        <v>1</v>
      </c>
      <c r="V56" s="89">
        <v>34.5</v>
      </c>
      <c r="W56" s="60">
        <v>34.5</v>
      </c>
      <c r="X56" s="18">
        <v>11.5</v>
      </c>
      <c r="Y56" s="163">
        <v>11.5</v>
      </c>
      <c r="Z56" s="185">
        <v>7.333333333333333</v>
      </c>
      <c r="AA56" s="37">
        <v>7.333333333333333</v>
      </c>
      <c r="AB56" s="36">
        <v>5.5</v>
      </c>
      <c r="AC56" s="186">
        <v>5.5</v>
      </c>
      <c r="AD56" s="200" t="str">
        <f t="shared" si="7"/>
        <v>J</v>
      </c>
      <c r="AE56" s="73" t="str">
        <f t="shared" si="5"/>
        <v>J</v>
      </c>
      <c r="AF56" s="16" t="s">
        <v>130</v>
      </c>
    </row>
    <row r="57" spans="1:32" ht="12" customHeight="1">
      <c r="A57" s="405" t="s">
        <v>22</v>
      </c>
      <c r="B57" s="406"/>
      <c r="C57" s="66">
        <v>4</v>
      </c>
      <c r="D57" s="67">
        <v>4</v>
      </c>
      <c r="E57" s="68">
        <v>3</v>
      </c>
      <c r="F57" s="170">
        <v>2</v>
      </c>
      <c r="G57" s="89">
        <v>46</v>
      </c>
      <c r="H57" s="60">
        <v>46</v>
      </c>
      <c r="I57" s="61">
        <v>34.5</v>
      </c>
      <c r="J57" s="149">
        <v>23</v>
      </c>
      <c r="K57" s="185">
        <v>7.25</v>
      </c>
      <c r="L57" s="37">
        <v>7.25</v>
      </c>
      <c r="M57" s="36">
        <v>4.1428571428571432</v>
      </c>
      <c r="N57" s="186">
        <v>4.833333333333333</v>
      </c>
      <c r="O57" s="200" t="str">
        <f t="shared" si="6"/>
        <v>J</v>
      </c>
      <c r="P57" s="73" t="str">
        <f t="shared" si="4"/>
        <v>J</v>
      </c>
      <c r="Q57" s="16" t="s">
        <v>130</v>
      </c>
      <c r="R57" s="66">
        <v>3</v>
      </c>
      <c r="S57" s="67">
        <v>3</v>
      </c>
      <c r="T57" s="68">
        <v>2</v>
      </c>
      <c r="U57" s="170">
        <v>2</v>
      </c>
      <c r="V57" s="89">
        <v>34.5</v>
      </c>
      <c r="W57" s="60">
        <v>34.5</v>
      </c>
      <c r="X57" s="18">
        <v>23</v>
      </c>
      <c r="Y57" s="163">
        <v>23</v>
      </c>
      <c r="Z57" s="185">
        <v>9.6666666666666661</v>
      </c>
      <c r="AA57" s="37">
        <v>9.6666666666666661</v>
      </c>
      <c r="AB57" s="36">
        <v>5.8</v>
      </c>
      <c r="AC57" s="186">
        <v>5.8</v>
      </c>
      <c r="AD57" s="200" t="str">
        <f t="shared" si="7"/>
        <v>J</v>
      </c>
      <c r="AE57" s="73" t="str">
        <f t="shared" si="5"/>
        <v>J</v>
      </c>
      <c r="AF57" s="16" t="s">
        <v>130</v>
      </c>
    </row>
    <row r="58" spans="1:32" ht="12" customHeight="1">
      <c r="A58" s="405" t="s">
        <v>101</v>
      </c>
      <c r="B58" s="406"/>
      <c r="C58" s="66">
        <v>2</v>
      </c>
      <c r="D58" s="67">
        <v>2</v>
      </c>
      <c r="E58" s="68">
        <v>1</v>
      </c>
      <c r="F58" s="170">
        <v>1</v>
      </c>
      <c r="G58" s="89">
        <v>23</v>
      </c>
      <c r="H58" s="60">
        <v>23</v>
      </c>
      <c r="I58" s="61">
        <v>11.5</v>
      </c>
      <c r="J58" s="149">
        <v>11.5</v>
      </c>
      <c r="K58" s="222" t="s">
        <v>124</v>
      </c>
      <c r="L58" s="49" t="s">
        <v>124</v>
      </c>
      <c r="M58" s="49" t="s">
        <v>124</v>
      </c>
      <c r="N58" s="223" t="s">
        <v>124</v>
      </c>
      <c r="O58" s="219" t="s">
        <v>124</v>
      </c>
      <c r="P58" s="220" t="s">
        <v>124</v>
      </c>
      <c r="Q58" s="16" t="s">
        <v>130</v>
      </c>
      <c r="R58" s="66">
        <v>0</v>
      </c>
      <c r="S58" s="67">
        <v>1</v>
      </c>
      <c r="T58" s="68">
        <v>0</v>
      </c>
      <c r="U58" s="170">
        <v>1</v>
      </c>
      <c r="V58" s="89">
        <v>0</v>
      </c>
      <c r="W58" s="60">
        <v>11.5</v>
      </c>
      <c r="X58" s="18">
        <v>0</v>
      </c>
      <c r="Y58" s="163">
        <v>11.5</v>
      </c>
      <c r="Z58" s="222" t="s">
        <v>124</v>
      </c>
      <c r="AA58" s="49" t="s">
        <v>124</v>
      </c>
      <c r="AB58" s="49" t="s">
        <v>124</v>
      </c>
      <c r="AC58" s="223" t="s">
        <v>124</v>
      </c>
      <c r="AD58" s="219" t="s">
        <v>124</v>
      </c>
      <c r="AE58" s="220" t="s">
        <v>124</v>
      </c>
      <c r="AF58" s="16" t="s">
        <v>130</v>
      </c>
    </row>
    <row r="59" spans="1:32" ht="12" customHeight="1" thickBot="1">
      <c r="A59" s="407" t="s">
        <v>71</v>
      </c>
      <c r="B59" s="408"/>
      <c r="C59" s="69">
        <v>15</v>
      </c>
      <c r="D59" s="70">
        <v>13</v>
      </c>
      <c r="E59" s="71">
        <v>1</v>
      </c>
      <c r="F59" s="171">
        <v>1</v>
      </c>
      <c r="G59" s="91">
        <v>172.5</v>
      </c>
      <c r="H59" s="62">
        <v>149.5</v>
      </c>
      <c r="I59" s="63">
        <v>11.5</v>
      </c>
      <c r="J59" s="150">
        <v>11.5</v>
      </c>
      <c r="K59" s="224" t="s">
        <v>124</v>
      </c>
      <c r="L59" s="24" t="s">
        <v>124</v>
      </c>
      <c r="M59" s="24" t="s">
        <v>124</v>
      </c>
      <c r="N59" s="225" t="s">
        <v>124</v>
      </c>
      <c r="O59" s="221" t="str">
        <f t="shared" si="6"/>
        <v>J</v>
      </c>
      <c r="P59" s="74" t="str">
        <f t="shared" si="4"/>
        <v>L</v>
      </c>
      <c r="Q59" s="22" t="s">
        <v>130</v>
      </c>
      <c r="R59" s="69">
        <v>14</v>
      </c>
      <c r="S59" s="70">
        <v>13</v>
      </c>
      <c r="T59" s="71">
        <v>1</v>
      </c>
      <c r="U59" s="171">
        <v>0</v>
      </c>
      <c r="V59" s="91">
        <v>161</v>
      </c>
      <c r="W59" s="62">
        <v>149.5</v>
      </c>
      <c r="X59" s="21">
        <v>11.5</v>
      </c>
      <c r="Y59" s="166">
        <v>0</v>
      </c>
      <c r="Z59" s="224" t="s">
        <v>124</v>
      </c>
      <c r="AA59" s="24" t="s">
        <v>124</v>
      </c>
      <c r="AB59" s="24" t="s">
        <v>124</v>
      </c>
      <c r="AC59" s="225" t="s">
        <v>124</v>
      </c>
      <c r="AD59" s="221" t="str">
        <f t="shared" si="7"/>
        <v>J</v>
      </c>
      <c r="AE59" s="74" t="str">
        <f t="shared" si="5"/>
        <v>L</v>
      </c>
      <c r="AF59" s="22" t="s">
        <v>129</v>
      </c>
    </row>
    <row r="60" spans="1:32" ht="12" customHeight="1" thickBot="1">
      <c r="A60" s="6"/>
      <c r="B60" s="5"/>
      <c r="C60" s="5"/>
      <c r="D60" s="5"/>
      <c r="E60" s="5"/>
      <c r="F60" s="5"/>
      <c r="G60" s="5"/>
      <c r="H60" s="5"/>
      <c r="I60" s="5"/>
      <c r="J60" s="5"/>
      <c r="K60" s="5"/>
      <c r="L60" s="5"/>
      <c r="M60" s="5"/>
      <c r="N60" s="5"/>
      <c r="O60" s="5"/>
      <c r="P60" s="5"/>
      <c r="Q60" s="5"/>
      <c r="R60" s="5"/>
      <c r="S60" s="5"/>
      <c r="T60" s="5"/>
      <c r="U60" s="48"/>
    </row>
    <row r="61" spans="1:32" s="10" customFormat="1" ht="18" customHeight="1" thickBot="1">
      <c r="A61" s="423" t="s">
        <v>102</v>
      </c>
      <c r="B61" s="424"/>
      <c r="C61" s="424"/>
      <c r="D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5"/>
    </row>
    <row r="62" spans="1:32" ht="15.75" customHeight="1" thickBot="1">
      <c r="A62" s="415" t="s">
        <v>0</v>
      </c>
      <c r="B62" s="416"/>
      <c r="C62" s="426" t="s">
        <v>63</v>
      </c>
      <c r="D62" s="427"/>
      <c r="E62" s="427"/>
      <c r="F62" s="427"/>
      <c r="G62" s="427"/>
      <c r="H62" s="427"/>
      <c r="I62" s="427"/>
      <c r="J62" s="427"/>
      <c r="K62" s="427"/>
      <c r="L62" s="427"/>
      <c r="M62" s="427"/>
      <c r="N62" s="427"/>
      <c r="O62" s="427"/>
      <c r="P62" s="427"/>
      <c r="Q62" s="428"/>
      <c r="R62" s="255" t="s">
        <v>64</v>
      </c>
      <c r="S62" s="256"/>
      <c r="T62" s="256"/>
      <c r="U62" s="256"/>
      <c r="V62" s="256"/>
      <c r="W62" s="256"/>
      <c r="X62" s="256"/>
      <c r="Y62" s="256"/>
      <c r="Z62" s="256"/>
      <c r="AA62" s="256"/>
      <c r="AB62" s="256"/>
      <c r="AC62" s="256"/>
      <c r="AD62" s="256"/>
      <c r="AE62" s="256"/>
      <c r="AF62" s="257"/>
    </row>
    <row r="63" spans="1:32" ht="69" customHeight="1" thickBot="1">
      <c r="A63" s="417"/>
      <c r="B63" s="418"/>
      <c r="C63" s="110" t="s">
        <v>119</v>
      </c>
      <c r="D63" s="111" t="s">
        <v>120</v>
      </c>
      <c r="E63" s="111" t="s">
        <v>107</v>
      </c>
      <c r="F63" s="190" t="s">
        <v>108</v>
      </c>
      <c r="G63" s="187" t="s">
        <v>116</v>
      </c>
      <c r="H63" s="111" t="s">
        <v>121</v>
      </c>
      <c r="I63" s="111" t="s">
        <v>111</v>
      </c>
      <c r="J63" s="112" t="s">
        <v>112</v>
      </c>
      <c r="K63" s="110" t="s">
        <v>65</v>
      </c>
      <c r="L63" s="111" t="s">
        <v>66</v>
      </c>
      <c r="M63" s="111" t="s">
        <v>67</v>
      </c>
      <c r="N63" s="190" t="s">
        <v>68</v>
      </c>
      <c r="O63" s="187" t="s">
        <v>113</v>
      </c>
      <c r="P63" s="111" t="s">
        <v>115</v>
      </c>
      <c r="Q63" s="113" t="s">
        <v>93</v>
      </c>
      <c r="R63" s="114" t="s">
        <v>119</v>
      </c>
      <c r="S63" s="115" t="s">
        <v>120</v>
      </c>
      <c r="T63" s="115" t="s">
        <v>107</v>
      </c>
      <c r="U63" s="116" t="s">
        <v>108</v>
      </c>
      <c r="V63" s="208" t="s">
        <v>116</v>
      </c>
      <c r="W63" s="115" t="s">
        <v>121</v>
      </c>
      <c r="X63" s="115" t="s">
        <v>111</v>
      </c>
      <c r="Y63" s="176" t="s">
        <v>112</v>
      </c>
      <c r="Z63" s="114" t="s">
        <v>65</v>
      </c>
      <c r="AA63" s="115" t="s">
        <v>66</v>
      </c>
      <c r="AB63" s="115" t="s">
        <v>67</v>
      </c>
      <c r="AC63" s="116" t="s">
        <v>68</v>
      </c>
      <c r="AD63" s="208" t="s">
        <v>113</v>
      </c>
      <c r="AE63" s="115" t="s">
        <v>115</v>
      </c>
      <c r="AF63" s="116" t="s">
        <v>93</v>
      </c>
    </row>
    <row r="64" spans="1:32" ht="12" customHeight="1">
      <c r="A64" s="419" t="s">
        <v>26</v>
      </c>
      <c r="B64" s="420"/>
      <c r="C64" s="98">
        <v>4</v>
      </c>
      <c r="D64" s="99">
        <v>3</v>
      </c>
      <c r="E64" s="100">
        <v>1</v>
      </c>
      <c r="F64" s="191">
        <v>1</v>
      </c>
      <c r="G64" s="56">
        <v>46</v>
      </c>
      <c r="H64" s="57">
        <v>34.5</v>
      </c>
      <c r="I64" s="58">
        <v>11.5</v>
      </c>
      <c r="J64" s="195">
        <v>11.5</v>
      </c>
      <c r="K64" s="181">
        <v>5</v>
      </c>
      <c r="L64" s="39">
        <v>6.666666666666667</v>
      </c>
      <c r="M64" s="38">
        <v>4</v>
      </c>
      <c r="N64" s="182">
        <v>5</v>
      </c>
      <c r="O64" s="199" t="str">
        <f t="shared" ref="O64:O69" si="8">IF(H64="","",IF(H64&gt;=23,"J",IF(H64&lt;23,"L")))</f>
        <v>J</v>
      </c>
      <c r="P64" s="101" t="str">
        <f t="shared" ref="P64:P69" si="9">IF(H64="","",IF(H64&gt;=G64-8,"J",IF(H64&lt;G64-8,"L")))</f>
        <v>L</v>
      </c>
      <c r="Q64" s="72" t="s">
        <v>130</v>
      </c>
      <c r="R64" s="98">
        <v>3</v>
      </c>
      <c r="S64" s="99">
        <v>3</v>
      </c>
      <c r="T64" s="100">
        <v>1</v>
      </c>
      <c r="U64" s="191">
        <v>1</v>
      </c>
      <c r="V64" s="56">
        <v>34.5</v>
      </c>
      <c r="W64" s="57">
        <v>34.5</v>
      </c>
      <c r="X64" s="64">
        <v>11.5</v>
      </c>
      <c r="Y64" s="178">
        <v>11.5</v>
      </c>
      <c r="Z64" s="181">
        <v>6.666666666666667</v>
      </c>
      <c r="AA64" s="39">
        <v>6.666666666666667</v>
      </c>
      <c r="AB64" s="38">
        <v>7.666666666666667</v>
      </c>
      <c r="AC64" s="182">
        <v>5</v>
      </c>
      <c r="AD64" s="199" t="str">
        <f t="shared" ref="AD64:AD69" si="10">IF(W64="","",IF(W64&gt;=23,"J",IF(W64&lt;23,"L")))</f>
        <v>J</v>
      </c>
      <c r="AE64" s="101" t="str">
        <f t="shared" ref="AE64:AE69" si="11">IF(W64="","",IF(W64&gt;=V64-8,"J",IF(W64&lt;V64-8,"L")))</f>
        <v>J</v>
      </c>
      <c r="AF64" s="72" t="s">
        <v>130</v>
      </c>
    </row>
    <row r="65" spans="1:32" ht="12" customHeight="1">
      <c r="A65" s="421" t="s">
        <v>47</v>
      </c>
      <c r="B65" s="422"/>
      <c r="C65" s="66">
        <v>4</v>
      </c>
      <c r="D65" s="67">
        <v>4</v>
      </c>
      <c r="E65" s="68">
        <v>0</v>
      </c>
      <c r="F65" s="192">
        <v>0</v>
      </c>
      <c r="G65" s="59">
        <v>46</v>
      </c>
      <c r="H65" s="60">
        <v>46</v>
      </c>
      <c r="I65" s="61">
        <v>0</v>
      </c>
      <c r="J65" s="196">
        <v>0</v>
      </c>
      <c r="K65" s="183" t="s">
        <v>124</v>
      </c>
      <c r="L65" s="40" t="s">
        <v>124</v>
      </c>
      <c r="M65" s="40" t="s">
        <v>124</v>
      </c>
      <c r="N65" s="184" t="s">
        <v>124</v>
      </c>
      <c r="O65" s="200" t="str">
        <f t="shared" si="8"/>
        <v>J</v>
      </c>
      <c r="P65" s="73" t="str">
        <f t="shared" si="9"/>
        <v>J</v>
      </c>
      <c r="Q65" s="16" t="s">
        <v>130</v>
      </c>
      <c r="R65" s="66">
        <v>3</v>
      </c>
      <c r="S65" s="67">
        <v>3</v>
      </c>
      <c r="T65" s="68">
        <v>0</v>
      </c>
      <c r="U65" s="192">
        <v>0</v>
      </c>
      <c r="V65" s="59">
        <v>34.5</v>
      </c>
      <c r="W65" s="60">
        <v>34.5</v>
      </c>
      <c r="X65" s="18">
        <v>0</v>
      </c>
      <c r="Y65" s="179">
        <v>0</v>
      </c>
      <c r="Z65" s="183" t="s">
        <v>124</v>
      </c>
      <c r="AA65" s="40" t="s">
        <v>124</v>
      </c>
      <c r="AB65" s="40" t="s">
        <v>124</v>
      </c>
      <c r="AC65" s="184" t="s">
        <v>124</v>
      </c>
      <c r="AD65" s="200" t="str">
        <f t="shared" si="10"/>
        <v>J</v>
      </c>
      <c r="AE65" s="73" t="str">
        <f t="shared" si="11"/>
        <v>J</v>
      </c>
      <c r="AF65" s="16" t="s">
        <v>130</v>
      </c>
    </row>
    <row r="66" spans="1:32" ht="12" customHeight="1">
      <c r="A66" s="421" t="s">
        <v>27</v>
      </c>
      <c r="B66" s="422"/>
      <c r="C66" s="66">
        <v>2</v>
      </c>
      <c r="D66" s="67">
        <v>2</v>
      </c>
      <c r="E66" s="68">
        <v>0</v>
      </c>
      <c r="F66" s="192">
        <v>0</v>
      </c>
      <c r="G66" s="59">
        <v>23</v>
      </c>
      <c r="H66" s="60">
        <v>23</v>
      </c>
      <c r="I66" s="61">
        <v>0</v>
      </c>
      <c r="J66" s="196">
        <v>0</v>
      </c>
      <c r="K66" s="183" t="s">
        <v>124</v>
      </c>
      <c r="L66" s="40" t="s">
        <v>124</v>
      </c>
      <c r="M66" s="40" t="s">
        <v>124</v>
      </c>
      <c r="N66" s="184" t="s">
        <v>124</v>
      </c>
      <c r="O66" s="200" t="str">
        <f t="shared" si="8"/>
        <v>J</v>
      </c>
      <c r="P66" s="73" t="str">
        <f t="shared" si="9"/>
        <v>J</v>
      </c>
      <c r="Q66" s="16" t="s">
        <v>130</v>
      </c>
      <c r="R66" s="66">
        <v>0</v>
      </c>
      <c r="S66" s="67">
        <v>0</v>
      </c>
      <c r="T66" s="68">
        <v>0</v>
      </c>
      <c r="U66" s="192">
        <v>0</v>
      </c>
      <c r="V66" s="59">
        <v>0</v>
      </c>
      <c r="W66" s="60">
        <v>0</v>
      </c>
      <c r="X66" s="18">
        <v>0</v>
      </c>
      <c r="Y66" s="179">
        <v>0</v>
      </c>
      <c r="Z66" s="183" t="s">
        <v>124</v>
      </c>
      <c r="AA66" s="40" t="s">
        <v>124</v>
      </c>
      <c r="AB66" s="40" t="s">
        <v>124</v>
      </c>
      <c r="AC66" s="184" t="s">
        <v>124</v>
      </c>
      <c r="AD66" s="201" t="s">
        <v>124</v>
      </c>
      <c r="AE66" s="83" t="s">
        <v>124</v>
      </c>
      <c r="AF66" s="16" t="s">
        <v>131</v>
      </c>
    </row>
    <row r="67" spans="1:32" ht="12" customHeight="1">
      <c r="A67" s="421" t="s">
        <v>28</v>
      </c>
      <c r="B67" s="422"/>
      <c r="C67" s="66">
        <v>6</v>
      </c>
      <c r="D67" s="67">
        <v>6</v>
      </c>
      <c r="E67" s="68">
        <v>1</v>
      </c>
      <c r="F67" s="192">
        <v>0</v>
      </c>
      <c r="G67" s="59">
        <v>69</v>
      </c>
      <c r="H67" s="60">
        <v>69</v>
      </c>
      <c r="I67" s="61">
        <v>11.5</v>
      </c>
      <c r="J67" s="196">
        <v>0</v>
      </c>
      <c r="K67" s="183" t="s">
        <v>124</v>
      </c>
      <c r="L67" s="40" t="s">
        <v>124</v>
      </c>
      <c r="M67" s="40" t="s">
        <v>124</v>
      </c>
      <c r="N67" s="184" t="s">
        <v>124</v>
      </c>
      <c r="O67" s="200" t="str">
        <f t="shared" si="8"/>
        <v>J</v>
      </c>
      <c r="P67" s="73" t="str">
        <f t="shared" si="9"/>
        <v>J</v>
      </c>
      <c r="Q67" s="16" t="s">
        <v>130</v>
      </c>
      <c r="R67" s="66">
        <v>6</v>
      </c>
      <c r="S67" s="67">
        <v>7</v>
      </c>
      <c r="T67" s="68">
        <v>1</v>
      </c>
      <c r="U67" s="192">
        <v>0</v>
      </c>
      <c r="V67" s="59">
        <v>69</v>
      </c>
      <c r="W67" s="60">
        <v>80.5</v>
      </c>
      <c r="X67" s="18">
        <v>11.5</v>
      </c>
      <c r="Y67" s="179">
        <v>0</v>
      </c>
      <c r="Z67" s="183" t="s">
        <v>124</v>
      </c>
      <c r="AA67" s="40" t="s">
        <v>124</v>
      </c>
      <c r="AB67" s="40" t="s">
        <v>124</v>
      </c>
      <c r="AC67" s="184" t="s">
        <v>124</v>
      </c>
      <c r="AD67" s="200" t="str">
        <f t="shared" si="10"/>
        <v>J</v>
      </c>
      <c r="AE67" s="73" t="str">
        <f t="shared" si="11"/>
        <v>J</v>
      </c>
      <c r="AF67" s="16" t="s">
        <v>130</v>
      </c>
    </row>
    <row r="68" spans="1:32" ht="12" customHeight="1">
      <c r="A68" s="421" t="s">
        <v>29</v>
      </c>
      <c r="B68" s="422"/>
      <c r="C68" s="66">
        <v>0</v>
      </c>
      <c r="D68" s="67">
        <v>0</v>
      </c>
      <c r="E68" s="68">
        <v>2</v>
      </c>
      <c r="F68" s="192">
        <v>2</v>
      </c>
      <c r="G68" s="59">
        <v>0</v>
      </c>
      <c r="H68" s="60">
        <v>0</v>
      </c>
      <c r="I68" s="61">
        <v>23</v>
      </c>
      <c r="J68" s="196">
        <v>23</v>
      </c>
      <c r="K68" s="183" t="s">
        <v>124</v>
      </c>
      <c r="L68" s="40" t="s">
        <v>124</v>
      </c>
      <c r="M68" s="40" t="s">
        <v>124</v>
      </c>
      <c r="N68" s="184" t="s">
        <v>124</v>
      </c>
      <c r="O68" s="218" t="s">
        <v>124</v>
      </c>
      <c r="P68" s="83" t="s">
        <v>124</v>
      </c>
      <c r="Q68" s="16" t="s">
        <v>130</v>
      </c>
      <c r="R68" s="66">
        <v>0</v>
      </c>
      <c r="S68" s="67">
        <v>0</v>
      </c>
      <c r="T68" s="68">
        <v>2</v>
      </c>
      <c r="U68" s="192">
        <v>2</v>
      </c>
      <c r="V68" s="59">
        <v>0</v>
      </c>
      <c r="W68" s="60">
        <v>0</v>
      </c>
      <c r="X68" s="18">
        <v>23</v>
      </c>
      <c r="Y68" s="179">
        <v>23</v>
      </c>
      <c r="Z68" s="183" t="s">
        <v>124</v>
      </c>
      <c r="AA68" s="40" t="s">
        <v>124</v>
      </c>
      <c r="AB68" s="40" t="s">
        <v>124</v>
      </c>
      <c r="AC68" s="184" t="s">
        <v>124</v>
      </c>
      <c r="AD68" s="218" t="s">
        <v>124</v>
      </c>
      <c r="AE68" s="83" t="s">
        <v>124</v>
      </c>
      <c r="AF68" s="16" t="s">
        <v>130</v>
      </c>
    </row>
    <row r="69" spans="1:32" ht="12" customHeight="1">
      <c r="A69" s="421" t="s">
        <v>54</v>
      </c>
      <c r="B69" s="422"/>
      <c r="C69" s="66">
        <v>4</v>
      </c>
      <c r="D69" s="67">
        <v>4</v>
      </c>
      <c r="E69" s="68">
        <v>2</v>
      </c>
      <c r="F69" s="192">
        <v>0</v>
      </c>
      <c r="G69" s="59">
        <v>46</v>
      </c>
      <c r="H69" s="60">
        <v>46</v>
      </c>
      <c r="I69" s="61">
        <v>23</v>
      </c>
      <c r="J69" s="196">
        <v>0</v>
      </c>
      <c r="K69" s="185">
        <v>7</v>
      </c>
      <c r="L69" s="37">
        <v>7</v>
      </c>
      <c r="M69" s="36">
        <v>4.666666666666667</v>
      </c>
      <c r="N69" s="186">
        <v>7</v>
      </c>
      <c r="O69" s="200" t="str">
        <f t="shared" si="8"/>
        <v>J</v>
      </c>
      <c r="P69" s="73" t="str">
        <f t="shared" si="9"/>
        <v>J</v>
      </c>
      <c r="Q69" s="16" t="s">
        <v>129</v>
      </c>
      <c r="R69" s="66">
        <v>3</v>
      </c>
      <c r="S69" s="67">
        <v>3</v>
      </c>
      <c r="T69" s="68">
        <v>2</v>
      </c>
      <c r="U69" s="192">
        <v>2</v>
      </c>
      <c r="V69" s="59">
        <v>34.5</v>
      </c>
      <c r="W69" s="60">
        <v>34.5</v>
      </c>
      <c r="X69" s="18">
        <v>23</v>
      </c>
      <c r="Y69" s="179">
        <v>23</v>
      </c>
      <c r="Z69" s="185">
        <v>9.3333333333333339</v>
      </c>
      <c r="AA69" s="37">
        <v>9.3333333333333339</v>
      </c>
      <c r="AB69" s="36">
        <v>5.6</v>
      </c>
      <c r="AC69" s="186">
        <v>5.6</v>
      </c>
      <c r="AD69" s="200" t="str">
        <f t="shared" si="10"/>
        <v>J</v>
      </c>
      <c r="AE69" s="73" t="str">
        <f t="shared" si="11"/>
        <v>J</v>
      </c>
      <c r="AF69" s="16" t="s">
        <v>130</v>
      </c>
    </row>
    <row r="70" spans="1:32" ht="12" customHeight="1">
      <c r="A70" s="421" t="s">
        <v>55</v>
      </c>
      <c r="B70" s="422"/>
      <c r="C70" s="66">
        <v>10</v>
      </c>
      <c r="D70" s="67">
        <v>9.65</v>
      </c>
      <c r="E70" s="68">
        <v>2</v>
      </c>
      <c r="F70" s="192">
        <v>2</v>
      </c>
      <c r="G70" s="188">
        <v>111</v>
      </c>
      <c r="H70" s="20">
        <v>111</v>
      </c>
      <c r="I70" s="18">
        <v>23</v>
      </c>
      <c r="J70" s="180">
        <v>23</v>
      </c>
      <c r="K70" s="183" t="s">
        <v>124</v>
      </c>
      <c r="L70" s="40" t="s">
        <v>124</v>
      </c>
      <c r="M70" s="40" t="s">
        <v>124</v>
      </c>
      <c r="N70" s="184" t="s">
        <v>124</v>
      </c>
      <c r="O70" s="201" t="s">
        <v>124</v>
      </c>
      <c r="P70" s="83" t="s">
        <v>124</v>
      </c>
      <c r="Q70" s="16" t="s">
        <v>130</v>
      </c>
      <c r="R70" s="66">
        <v>9</v>
      </c>
      <c r="S70" s="67">
        <v>9</v>
      </c>
      <c r="T70" s="68">
        <v>2</v>
      </c>
      <c r="U70" s="192">
        <v>2</v>
      </c>
      <c r="V70" s="59">
        <v>103.5</v>
      </c>
      <c r="W70" s="19">
        <v>103.5</v>
      </c>
      <c r="X70" s="18">
        <v>23</v>
      </c>
      <c r="Y70" s="180">
        <v>23</v>
      </c>
      <c r="Z70" s="183" t="s">
        <v>124</v>
      </c>
      <c r="AA70" s="40" t="s">
        <v>124</v>
      </c>
      <c r="AB70" s="40" t="s">
        <v>124</v>
      </c>
      <c r="AC70" s="184" t="s">
        <v>124</v>
      </c>
      <c r="AD70" s="201" t="s">
        <v>124</v>
      </c>
      <c r="AE70" s="83" t="s">
        <v>124</v>
      </c>
      <c r="AF70" s="16" t="s">
        <v>130</v>
      </c>
    </row>
    <row r="71" spans="1:32" ht="12" customHeight="1">
      <c r="A71" s="421" t="s">
        <v>56</v>
      </c>
      <c r="B71" s="422"/>
      <c r="C71" s="66">
        <v>3</v>
      </c>
      <c r="D71" s="67">
        <v>3</v>
      </c>
      <c r="E71" s="68">
        <v>1</v>
      </c>
      <c r="F71" s="192">
        <v>1</v>
      </c>
      <c r="G71" s="188">
        <v>34.5</v>
      </c>
      <c r="H71" s="20">
        <v>34.5</v>
      </c>
      <c r="I71" s="18">
        <v>11.5</v>
      </c>
      <c r="J71" s="180">
        <v>11.5</v>
      </c>
      <c r="K71" s="183" t="s">
        <v>124</v>
      </c>
      <c r="L71" s="40" t="s">
        <v>124</v>
      </c>
      <c r="M71" s="40" t="s">
        <v>124</v>
      </c>
      <c r="N71" s="184" t="s">
        <v>124</v>
      </c>
      <c r="O71" s="201" t="s">
        <v>124</v>
      </c>
      <c r="P71" s="83" t="s">
        <v>124</v>
      </c>
      <c r="Q71" s="16" t="s">
        <v>130</v>
      </c>
      <c r="R71" s="66">
        <v>3</v>
      </c>
      <c r="S71" s="67">
        <v>3</v>
      </c>
      <c r="T71" s="68">
        <v>1</v>
      </c>
      <c r="U71" s="192">
        <v>1</v>
      </c>
      <c r="V71" s="59">
        <v>34.5</v>
      </c>
      <c r="W71" s="19">
        <v>34.5</v>
      </c>
      <c r="X71" s="18">
        <v>11.5</v>
      </c>
      <c r="Y71" s="180">
        <v>11.5</v>
      </c>
      <c r="Z71" s="183" t="s">
        <v>124</v>
      </c>
      <c r="AA71" s="40" t="s">
        <v>124</v>
      </c>
      <c r="AB71" s="40" t="s">
        <v>124</v>
      </c>
      <c r="AC71" s="184" t="s">
        <v>124</v>
      </c>
      <c r="AD71" s="201" t="s">
        <v>124</v>
      </c>
      <c r="AE71" s="83" t="s">
        <v>124</v>
      </c>
      <c r="AF71" s="16" t="s">
        <v>130</v>
      </c>
    </row>
    <row r="72" spans="1:32" ht="12" customHeight="1">
      <c r="A72" s="421" t="s">
        <v>57</v>
      </c>
      <c r="B72" s="422"/>
      <c r="C72" s="66">
        <v>2</v>
      </c>
      <c r="D72" s="67">
        <v>2</v>
      </c>
      <c r="E72" s="68">
        <v>1</v>
      </c>
      <c r="F72" s="192">
        <v>1</v>
      </c>
      <c r="G72" s="188">
        <v>23</v>
      </c>
      <c r="H72" s="20">
        <v>23</v>
      </c>
      <c r="I72" s="18">
        <v>11.5</v>
      </c>
      <c r="J72" s="180">
        <v>11.5</v>
      </c>
      <c r="K72" s="183" t="s">
        <v>124</v>
      </c>
      <c r="L72" s="40" t="s">
        <v>124</v>
      </c>
      <c r="M72" s="40" t="s">
        <v>124</v>
      </c>
      <c r="N72" s="184" t="s">
        <v>124</v>
      </c>
      <c r="O72" s="201" t="s">
        <v>124</v>
      </c>
      <c r="P72" s="83" t="s">
        <v>124</v>
      </c>
      <c r="Q72" s="16" t="s">
        <v>130</v>
      </c>
      <c r="R72" s="66">
        <v>2</v>
      </c>
      <c r="S72" s="67">
        <v>2</v>
      </c>
      <c r="T72" s="68">
        <v>1</v>
      </c>
      <c r="U72" s="192">
        <v>1</v>
      </c>
      <c r="V72" s="59">
        <v>23</v>
      </c>
      <c r="W72" s="19">
        <v>23</v>
      </c>
      <c r="X72" s="18">
        <v>11.5</v>
      </c>
      <c r="Y72" s="180">
        <v>11.5</v>
      </c>
      <c r="Z72" s="183" t="s">
        <v>124</v>
      </c>
      <c r="AA72" s="40" t="s">
        <v>124</v>
      </c>
      <c r="AB72" s="40" t="s">
        <v>124</v>
      </c>
      <c r="AC72" s="184" t="s">
        <v>124</v>
      </c>
      <c r="AD72" s="201" t="s">
        <v>124</v>
      </c>
      <c r="AE72" s="83" t="s">
        <v>124</v>
      </c>
      <c r="AF72" s="16" t="s">
        <v>130</v>
      </c>
    </row>
    <row r="73" spans="1:32" ht="12" customHeight="1">
      <c r="A73" s="421" t="s">
        <v>58</v>
      </c>
      <c r="B73" s="422"/>
      <c r="C73" s="66">
        <v>4</v>
      </c>
      <c r="D73" s="67">
        <v>4</v>
      </c>
      <c r="E73" s="68">
        <v>3</v>
      </c>
      <c r="F73" s="192">
        <v>2.65</v>
      </c>
      <c r="G73" s="188">
        <v>46</v>
      </c>
      <c r="H73" s="20">
        <v>46</v>
      </c>
      <c r="I73" s="18">
        <v>34.5</v>
      </c>
      <c r="J73" s="180">
        <v>30.5</v>
      </c>
      <c r="K73" s="183" t="s">
        <v>124</v>
      </c>
      <c r="L73" s="40" t="s">
        <v>124</v>
      </c>
      <c r="M73" s="40" t="s">
        <v>124</v>
      </c>
      <c r="N73" s="184" t="s">
        <v>124</v>
      </c>
      <c r="O73" s="201" t="s">
        <v>124</v>
      </c>
      <c r="P73" s="83" t="s">
        <v>124</v>
      </c>
      <c r="Q73" s="16" t="s">
        <v>130</v>
      </c>
      <c r="R73" s="66">
        <v>3</v>
      </c>
      <c r="S73" s="67">
        <v>3</v>
      </c>
      <c r="T73" s="68">
        <v>2</v>
      </c>
      <c r="U73" s="192">
        <v>2</v>
      </c>
      <c r="V73" s="59">
        <v>34.5</v>
      </c>
      <c r="W73" s="19">
        <v>34.5</v>
      </c>
      <c r="X73" s="18">
        <v>23</v>
      </c>
      <c r="Y73" s="180">
        <v>23</v>
      </c>
      <c r="Z73" s="183" t="s">
        <v>124</v>
      </c>
      <c r="AA73" s="40" t="s">
        <v>124</v>
      </c>
      <c r="AB73" s="40" t="s">
        <v>124</v>
      </c>
      <c r="AC73" s="184" t="s">
        <v>124</v>
      </c>
      <c r="AD73" s="201" t="s">
        <v>124</v>
      </c>
      <c r="AE73" s="83" t="s">
        <v>124</v>
      </c>
      <c r="AF73" s="16" t="s">
        <v>130</v>
      </c>
    </row>
    <row r="74" spans="1:32" ht="12" customHeight="1">
      <c r="A74" s="421" t="s">
        <v>59</v>
      </c>
      <c r="B74" s="422"/>
      <c r="C74" s="66">
        <v>1</v>
      </c>
      <c r="D74" s="67">
        <v>1</v>
      </c>
      <c r="E74" s="68">
        <v>1</v>
      </c>
      <c r="F74" s="192">
        <v>1</v>
      </c>
      <c r="G74" s="188">
        <v>11.5</v>
      </c>
      <c r="H74" s="20">
        <v>11.5</v>
      </c>
      <c r="I74" s="18">
        <v>11.5</v>
      </c>
      <c r="J74" s="180">
        <v>11.5</v>
      </c>
      <c r="K74" s="183" t="s">
        <v>124</v>
      </c>
      <c r="L74" s="40" t="s">
        <v>124</v>
      </c>
      <c r="M74" s="40" t="s">
        <v>124</v>
      </c>
      <c r="N74" s="184" t="s">
        <v>124</v>
      </c>
      <c r="O74" s="201" t="s">
        <v>124</v>
      </c>
      <c r="P74" s="83" t="s">
        <v>124</v>
      </c>
      <c r="Q74" s="16" t="s">
        <v>130</v>
      </c>
      <c r="R74" s="66">
        <v>1</v>
      </c>
      <c r="S74" s="67">
        <v>1</v>
      </c>
      <c r="T74" s="68">
        <v>1</v>
      </c>
      <c r="U74" s="192">
        <v>1</v>
      </c>
      <c r="V74" s="59">
        <v>11.5</v>
      </c>
      <c r="W74" s="19">
        <v>11.5</v>
      </c>
      <c r="X74" s="18">
        <v>11.5</v>
      </c>
      <c r="Y74" s="180">
        <v>11.5</v>
      </c>
      <c r="Z74" s="183" t="s">
        <v>124</v>
      </c>
      <c r="AA74" s="40" t="s">
        <v>124</v>
      </c>
      <c r="AB74" s="40" t="s">
        <v>124</v>
      </c>
      <c r="AC74" s="184" t="s">
        <v>124</v>
      </c>
      <c r="AD74" s="201" t="s">
        <v>124</v>
      </c>
      <c r="AE74" s="83" t="s">
        <v>124</v>
      </c>
      <c r="AF74" s="16" t="s">
        <v>130</v>
      </c>
    </row>
    <row r="75" spans="1:32" hidden="1">
      <c r="A75" s="431" t="s">
        <v>95</v>
      </c>
      <c r="B75" s="432"/>
      <c r="C75" s="89">
        <v>0</v>
      </c>
      <c r="D75" s="90">
        <v>0</v>
      </c>
      <c r="E75" s="18">
        <v>0</v>
      </c>
      <c r="F75" s="193">
        <v>0</v>
      </c>
      <c r="G75" s="188">
        <v>0</v>
      </c>
      <c r="H75" s="20">
        <v>0</v>
      </c>
      <c r="I75" s="18">
        <v>0</v>
      </c>
      <c r="J75" s="197">
        <v>0</v>
      </c>
      <c r="K75" s="204" t="s">
        <v>124</v>
      </c>
      <c r="L75" s="86" t="s">
        <v>124</v>
      </c>
      <c r="M75" s="85" t="s">
        <v>124</v>
      </c>
      <c r="N75" s="205" t="s">
        <v>124</v>
      </c>
      <c r="O75" s="202" t="s">
        <v>124</v>
      </c>
      <c r="P75" s="85" t="s">
        <v>124</v>
      </c>
      <c r="Q75" s="16">
        <v>0</v>
      </c>
      <c r="R75" s="66">
        <v>0</v>
      </c>
      <c r="S75" s="67">
        <v>0</v>
      </c>
      <c r="T75" s="68">
        <v>0</v>
      </c>
      <c r="U75" s="192">
        <v>0</v>
      </c>
      <c r="V75" s="209">
        <v>0</v>
      </c>
      <c r="W75" s="93">
        <v>0</v>
      </c>
      <c r="X75" s="93" t="s">
        <v>124</v>
      </c>
      <c r="Y75" s="212" t="s">
        <v>124</v>
      </c>
      <c r="Z75" s="177" t="s">
        <v>124</v>
      </c>
      <c r="AA75" s="83" t="s">
        <v>124</v>
      </c>
      <c r="AB75" s="83" t="s">
        <v>124</v>
      </c>
      <c r="AC75" s="215" t="s">
        <v>124</v>
      </c>
      <c r="AD75" s="201" t="s">
        <v>124</v>
      </c>
      <c r="AE75" s="83" t="s">
        <v>124</v>
      </c>
      <c r="AF75" s="16">
        <v>0</v>
      </c>
    </row>
    <row r="76" spans="1:32" hidden="1">
      <c r="A76" s="431" t="s">
        <v>97</v>
      </c>
      <c r="B76" s="432"/>
      <c r="C76" s="89">
        <v>0</v>
      </c>
      <c r="D76" s="90">
        <v>0</v>
      </c>
      <c r="E76" s="18">
        <v>0</v>
      </c>
      <c r="F76" s="193">
        <v>0</v>
      </c>
      <c r="G76" s="188">
        <v>0</v>
      </c>
      <c r="H76" s="20">
        <v>0</v>
      </c>
      <c r="I76" s="18">
        <v>0</v>
      </c>
      <c r="J76" s="197">
        <v>0</v>
      </c>
      <c r="K76" s="204" t="s">
        <v>124</v>
      </c>
      <c r="L76" s="86" t="s">
        <v>124</v>
      </c>
      <c r="M76" s="85" t="s">
        <v>124</v>
      </c>
      <c r="N76" s="205" t="s">
        <v>124</v>
      </c>
      <c r="O76" s="202" t="s">
        <v>124</v>
      </c>
      <c r="P76" s="85" t="s">
        <v>124</v>
      </c>
      <c r="Q76" s="16">
        <v>0</v>
      </c>
      <c r="R76" s="66">
        <v>0</v>
      </c>
      <c r="S76" s="67">
        <v>0</v>
      </c>
      <c r="T76" s="68">
        <v>0</v>
      </c>
      <c r="U76" s="192">
        <v>0</v>
      </c>
      <c r="V76" s="209">
        <v>0</v>
      </c>
      <c r="W76" s="93">
        <v>0</v>
      </c>
      <c r="X76" s="93" t="s">
        <v>124</v>
      </c>
      <c r="Y76" s="212" t="s">
        <v>124</v>
      </c>
      <c r="Z76" s="177" t="s">
        <v>124</v>
      </c>
      <c r="AA76" s="83" t="s">
        <v>124</v>
      </c>
      <c r="AB76" s="83" t="s">
        <v>124</v>
      </c>
      <c r="AC76" s="215" t="s">
        <v>124</v>
      </c>
      <c r="AD76" s="201" t="s">
        <v>124</v>
      </c>
      <c r="AE76" s="83" t="s">
        <v>124</v>
      </c>
      <c r="AF76" s="16">
        <v>0</v>
      </c>
    </row>
    <row r="77" spans="1:32" ht="13.5" hidden="1" thickBot="1">
      <c r="A77" s="429" t="s">
        <v>96</v>
      </c>
      <c r="B77" s="430"/>
      <c r="C77" s="91">
        <v>0</v>
      </c>
      <c r="D77" s="92">
        <v>0</v>
      </c>
      <c r="E77" s="21">
        <v>0</v>
      </c>
      <c r="F77" s="194">
        <v>0</v>
      </c>
      <c r="G77" s="189">
        <v>0</v>
      </c>
      <c r="H77" s="41">
        <v>0</v>
      </c>
      <c r="I77" s="21">
        <v>0</v>
      </c>
      <c r="J77" s="198">
        <v>0</v>
      </c>
      <c r="K77" s="206" t="s">
        <v>124</v>
      </c>
      <c r="L77" s="88" t="s">
        <v>124</v>
      </c>
      <c r="M77" s="87" t="s">
        <v>124</v>
      </c>
      <c r="N77" s="207" t="s">
        <v>124</v>
      </c>
      <c r="O77" s="203" t="s">
        <v>124</v>
      </c>
      <c r="P77" s="87" t="s">
        <v>124</v>
      </c>
      <c r="Q77" s="22">
        <v>0</v>
      </c>
      <c r="R77" s="69">
        <v>0</v>
      </c>
      <c r="S77" s="70">
        <v>0</v>
      </c>
      <c r="T77" s="71">
        <v>0</v>
      </c>
      <c r="U77" s="211">
        <v>0</v>
      </c>
      <c r="V77" s="210">
        <v>0</v>
      </c>
      <c r="W77" s="94">
        <v>0</v>
      </c>
      <c r="X77" s="94" t="s">
        <v>124</v>
      </c>
      <c r="Y77" s="213" t="s">
        <v>124</v>
      </c>
      <c r="Z77" s="216" t="s">
        <v>124</v>
      </c>
      <c r="AA77" s="84" t="s">
        <v>124</v>
      </c>
      <c r="AB77" s="84" t="s">
        <v>124</v>
      </c>
      <c r="AC77" s="217" t="s">
        <v>124</v>
      </c>
      <c r="AD77" s="214" t="s">
        <v>124</v>
      </c>
      <c r="AE77" s="84" t="s">
        <v>124</v>
      </c>
      <c r="AF77" s="22">
        <v>0</v>
      </c>
    </row>
    <row r="78" spans="1:32" ht="12" customHeight="1" thickBot="1">
      <c r="A78" s="11"/>
      <c r="B78" s="65"/>
      <c r="C78" s="12"/>
      <c r="D78" s="12"/>
      <c r="E78" s="9"/>
      <c r="F78" s="9"/>
      <c r="G78" s="5"/>
      <c r="H78" s="5"/>
      <c r="I78" s="5"/>
      <c r="J78" s="5"/>
      <c r="K78" s="5"/>
      <c r="L78" s="5"/>
      <c r="M78" s="5"/>
      <c r="N78" s="5"/>
      <c r="O78" s="5"/>
      <c r="P78" s="5"/>
      <c r="Q78" s="5"/>
      <c r="R78" s="5"/>
      <c r="S78" s="5"/>
      <c r="T78" s="5"/>
      <c r="U78" s="5"/>
      <c r="V78" s="13"/>
      <c r="W78" s="13"/>
      <c r="X78" s="13"/>
      <c r="Y78" s="13"/>
      <c r="Z78" s="13"/>
      <c r="AA78" s="13"/>
      <c r="AB78" s="13"/>
      <c r="AC78" s="13"/>
      <c r="AD78" s="13"/>
      <c r="AE78" s="13"/>
      <c r="AF78" s="13"/>
    </row>
    <row r="79" spans="1:32" ht="18" customHeight="1" thickBot="1">
      <c r="A79" s="356" t="s">
        <v>39</v>
      </c>
      <c r="B79" s="357"/>
      <c r="C79" s="357"/>
      <c r="D79" s="357"/>
      <c r="E79" s="357"/>
      <c r="F79" s="357"/>
      <c r="G79" s="357"/>
      <c r="H79" s="357"/>
      <c r="I79" s="357"/>
      <c r="J79" s="357"/>
      <c r="K79" s="357"/>
      <c r="L79" s="357"/>
      <c r="M79" s="357"/>
      <c r="N79" s="357"/>
      <c r="O79" s="357"/>
      <c r="P79" s="357"/>
      <c r="Q79" s="357"/>
      <c r="R79" s="357"/>
      <c r="S79" s="357"/>
      <c r="T79" s="357"/>
      <c r="U79" s="357"/>
      <c r="V79" s="358"/>
      <c r="W79" s="13"/>
      <c r="X79" s="13"/>
      <c r="Y79" s="13"/>
      <c r="Z79" s="13"/>
      <c r="AA79" s="13"/>
      <c r="AB79" s="13"/>
      <c r="AC79" s="13"/>
      <c r="AD79" s="13"/>
      <c r="AE79" s="13"/>
      <c r="AF79" s="13"/>
    </row>
    <row r="80" spans="1:32" ht="15.75" customHeight="1" thickBot="1">
      <c r="A80" s="371" t="s">
        <v>0</v>
      </c>
      <c r="B80" s="372"/>
      <c r="C80" s="351" t="s">
        <v>63</v>
      </c>
      <c r="D80" s="352"/>
      <c r="E80" s="352"/>
      <c r="F80" s="352"/>
      <c r="G80" s="352"/>
      <c r="H80" s="352"/>
      <c r="I80" s="352"/>
      <c r="J80" s="352"/>
      <c r="K80" s="352"/>
      <c r="L80" s="352"/>
      <c r="M80" s="352"/>
      <c r="N80" s="352"/>
      <c r="O80" s="352"/>
      <c r="P80" s="352"/>
      <c r="Q80" s="352"/>
      <c r="R80" s="352"/>
      <c r="S80" s="352"/>
      <c r="T80" s="353"/>
      <c r="U80" s="349" t="s">
        <v>64</v>
      </c>
      <c r="V80" s="350"/>
      <c r="W80" s="13"/>
      <c r="X80" s="13"/>
      <c r="Y80" s="13"/>
      <c r="Z80" s="13"/>
      <c r="AA80" s="13"/>
      <c r="AB80" s="13"/>
      <c r="AC80" s="13"/>
      <c r="AD80" s="13"/>
      <c r="AE80" s="13"/>
      <c r="AF80" s="13"/>
    </row>
    <row r="81" spans="1:32" ht="15" customHeight="1">
      <c r="A81" s="373"/>
      <c r="B81" s="374"/>
      <c r="C81" s="354" t="s">
        <v>91</v>
      </c>
      <c r="D81" s="355"/>
      <c r="E81" s="355"/>
      <c r="F81" s="355"/>
      <c r="G81" s="355"/>
      <c r="H81" s="355"/>
      <c r="I81" s="355"/>
      <c r="J81" s="355"/>
      <c r="K81" s="355" t="s">
        <v>92</v>
      </c>
      <c r="L81" s="355"/>
      <c r="M81" s="355"/>
      <c r="N81" s="355"/>
      <c r="O81" s="355"/>
      <c r="P81" s="355"/>
      <c r="Q81" s="355"/>
      <c r="R81" s="355"/>
      <c r="S81" s="359" t="s">
        <v>93</v>
      </c>
      <c r="T81" s="360"/>
      <c r="U81" s="363" t="s">
        <v>69</v>
      </c>
      <c r="V81" s="364"/>
      <c r="W81" s="13"/>
      <c r="X81" s="13"/>
      <c r="Y81" s="13"/>
      <c r="Z81" s="13"/>
      <c r="AA81" s="13"/>
      <c r="AB81" s="13"/>
      <c r="AC81" s="13"/>
      <c r="AD81" s="13"/>
      <c r="AE81" s="13"/>
      <c r="AF81" s="13"/>
    </row>
    <row r="82" spans="1:32" ht="45.75" customHeight="1" thickBot="1">
      <c r="A82" s="375"/>
      <c r="B82" s="376"/>
      <c r="C82" s="264" t="s">
        <v>88</v>
      </c>
      <c r="D82" s="265"/>
      <c r="E82" s="265" t="s">
        <v>89</v>
      </c>
      <c r="F82" s="265"/>
      <c r="G82" s="265" t="s">
        <v>117</v>
      </c>
      <c r="H82" s="265"/>
      <c r="I82" s="265" t="s">
        <v>118</v>
      </c>
      <c r="J82" s="265"/>
      <c r="K82" s="265" t="s">
        <v>88</v>
      </c>
      <c r="L82" s="265"/>
      <c r="M82" s="265" t="s">
        <v>89</v>
      </c>
      <c r="N82" s="265"/>
      <c r="O82" s="265" t="s">
        <v>117</v>
      </c>
      <c r="P82" s="265"/>
      <c r="Q82" s="265" t="s">
        <v>118</v>
      </c>
      <c r="R82" s="265"/>
      <c r="S82" s="361"/>
      <c r="T82" s="362"/>
      <c r="U82" s="365"/>
      <c r="V82" s="366"/>
      <c r="W82" s="13"/>
      <c r="X82" s="13"/>
      <c r="Y82" s="13"/>
      <c r="Z82" s="13"/>
      <c r="AA82" s="13"/>
      <c r="AB82" s="13"/>
      <c r="AC82" s="13"/>
      <c r="AD82" s="13"/>
      <c r="AE82" s="13"/>
      <c r="AF82" s="13"/>
    </row>
    <row r="83" spans="1:32" ht="12" customHeight="1">
      <c r="A83" s="437" t="s">
        <v>40</v>
      </c>
      <c r="B83" s="438"/>
      <c r="C83" s="266">
        <v>3</v>
      </c>
      <c r="D83" s="263"/>
      <c r="E83" s="269">
        <v>3</v>
      </c>
      <c r="F83" s="269"/>
      <c r="G83" s="263">
        <v>2</v>
      </c>
      <c r="H83" s="263"/>
      <c r="I83" s="348">
        <v>2</v>
      </c>
      <c r="J83" s="348"/>
      <c r="K83" s="263">
        <v>3</v>
      </c>
      <c r="L83" s="263"/>
      <c r="M83" s="269">
        <v>3</v>
      </c>
      <c r="N83" s="269"/>
      <c r="O83" s="263">
        <v>2</v>
      </c>
      <c r="P83" s="263"/>
      <c r="Q83" s="348">
        <v>2</v>
      </c>
      <c r="R83" s="348"/>
      <c r="S83" s="367" t="s">
        <v>130</v>
      </c>
      <c r="T83" s="368"/>
      <c r="U83" s="379" t="s">
        <v>134</v>
      </c>
      <c r="V83" s="380"/>
      <c r="W83" s="13"/>
      <c r="X83" s="13"/>
      <c r="Y83" s="13"/>
      <c r="Z83" s="13"/>
      <c r="AA83" s="13"/>
      <c r="AB83" s="13"/>
      <c r="AC83" s="13"/>
      <c r="AD83" s="13"/>
      <c r="AE83" s="13"/>
      <c r="AF83" s="13"/>
    </row>
    <row r="84" spans="1:32" ht="12" customHeight="1">
      <c r="A84" s="435" t="s">
        <v>17</v>
      </c>
      <c r="B84" s="436"/>
      <c r="C84" s="267">
        <v>4</v>
      </c>
      <c r="D84" s="261"/>
      <c r="E84" s="270">
        <v>4</v>
      </c>
      <c r="F84" s="270"/>
      <c r="G84" s="261">
        <v>3</v>
      </c>
      <c r="H84" s="261"/>
      <c r="I84" s="270">
        <v>3</v>
      </c>
      <c r="J84" s="270"/>
      <c r="K84" s="261">
        <v>4</v>
      </c>
      <c r="L84" s="261"/>
      <c r="M84" s="270">
        <v>4</v>
      </c>
      <c r="N84" s="270"/>
      <c r="O84" s="261">
        <v>3</v>
      </c>
      <c r="P84" s="261"/>
      <c r="Q84" s="270">
        <v>3</v>
      </c>
      <c r="R84" s="270"/>
      <c r="S84" s="369" t="s">
        <v>130</v>
      </c>
      <c r="T84" s="370"/>
      <c r="U84" s="381"/>
      <c r="V84" s="382"/>
      <c r="W84" s="13"/>
      <c r="X84" s="13"/>
      <c r="Y84" s="13"/>
      <c r="Z84" s="13"/>
      <c r="AA84" s="13"/>
      <c r="AB84" s="13"/>
      <c r="AC84" s="13"/>
      <c r="AD84" s="13"/>
      <c r="AE84" s="13"/>
      <c r="AF84" s="13"/>
    </row>
    <row r="85" spans="1:32" ht="12" customHeight="1">
      <c r="A85" s="435" t="s">
        <v>41</v>
      </c>
      <c r="B85" s="436"/>
      <c r="C85" s="267">
        <v>5</v>
      </c>
      <c r="D85" s="261"/>
      <c r="E85" s="271">
        <v>4</v>
      </c>
      <c r="F85" s="271"/>
      <c r="G85" s="261">
        <v>0</v>
      </c>
      <c r="H85" s="261"/>
      <c r="I85" s="270">
        <v>0</v>
      </c>
      <c r="J85" s="270"/>
      <c r="K85" s="261">
        <v>5</v>
      </c>
      <c r="L85" s="261"/>
      <c r="M85" s="271">
        <v>4</v>
      </c>
      <c r="N85" s="271"/>
      <c r="O85" s="261">
        <v>0</v>
      </c>
      <c r="P85" s="261"/>
      <c r="Q85" s="270">
        <v>0</v>
      </c>
      <c r="R85" s="270"/>
      <c r="S85" s="369" t="s">
        <v>130</v>
      </c>
      <c r="T85" s="370"/>
      <c r="U85" s="381"/>
      <c r="V85" s="382"/>
      <c r="W85" s="13"/>
      <c r="X85" s="13"/>
      <c r="Y85" s="13"/>
      <c r="Z85" s="13"/>
      <c r="AA85" s="13"/>
      <c r="AB85" s="13"/>
      <c r="AC85" s="13"/>
      <c r="AD85" s="13"/>
      <c r="AE85" s="13"/>
      <c r="AF85" s="13"/>
    </row>
    <row r="86" spans="1:32" ht="12" customHeight="1">
      <c r="A86" s="435" t="s">
        <v>42</v>
      </c>
      <c r="B86" s="436"/>
      <c r="C86" s="267">
        <v>6</v>
      </c>
      <c r="D86" s="261"/>
      <c r="E86" s="271">
        <v>6</v>
      </c>
      <c r="F86" s="271"/>
      <c r="G86" s="261">
        <v>2</v>
      </c>
      <c r="H86" s="261"/>
      <c r="I86" s="270">
        <v>2</v>
      </c>
      <c r="J86" s="270"/>
      <c r="K86" s="261">
        <v>6</v>
      </c>
      <c r="L86" s="261"/>
      <c r="M86" s="271">
        <v>6</v>
      </c>
      <c r="N86" s="271"/>
      <c r="O86" s="261">
        <v>2</v>
      </c>
      <c r="P86" s="261"/>
      <c r="Q86" s="270">
        <v>2</v>
      </c>
      <c r="R86" s="270"/>
      <c r="S86" s="369" t="s">
        <v>130</v>
      </c>
      <c r="T86" s="370"/>
      <c r="U86" s="381"/>
      <c r="V86" s="382"/>
      <c r="W86" s="13"/>
      <c r="X86" s="13"/>
      <c r="Y86" s="13"/>
      <c r="Z86" s="13"/>
      <c r="AA86" s="13"/>
      <c r="AB86" s="13"/>
      <c r="AC86" s="13"/>
      <c r="AD86" s="13"/>
      <c r="AE86" s="13"/>
      <c r="AF86" s="13"/>
    </row>
    <row r="87" spans="1:32" ht="12" customHeight="1">
      <c r="A87" s="435" t="s">
        <v>43</v>
      </c>
      <c r="B87" s="436"/>
      <c r="C87" s="267">
        <v>3</v>
      </c>
      <c r="D87" s="261"/>
      <c r="E87" s="271">
        <v>2</v>
      </c>
      <c r="F87" s="271"/>
      <c r="G87" s="261">
        <v>0</v>
      </c>
      <c r="H87" s="261"/>
      <c r="I87" s="271">
        <v>0</v>
      </c>
      <c r="J87" s="271"/>
      <c r="K87" s="261">
        <v>3</v>
      </c>
      <c r="L87" s="261"/>
      <c r="M87" s="271">
        <v>2</v>
      </c>
      <c r="N87" s="271"/>
      <c r="O87" s="261">
        <v>0</v>
      </c>
      <c r="P87" s="261"/>
      <c r="Q87" s="271">
        <v>0</v>
      </c>
      <c r="R87" s="271"/>
      <c r="S87" s="369" t="s">
        <v>129</v>
      </c>
      <c r="T87" s="370"/>
      <c r="U87" s="381"/>
      <c r="V87" s="382"/>
      <c r="W87" s="13"/>
      <c r="X87" s="13"/>
      <c r="Y87" s="13"/>
      <c r="Z87" s="13"/>
      <c r="AA87" s="13"/>
      <c r="AB87" s="13"/>
      <c r="AC87" s="13"/>
      <c r="AD87" s="13"/>
      <c r="AE87" s="13"/>
      <c r="AF87" s="13"/>
    </row>
    <row r="88" spans="1:32" ht="12" customHeight="1">
      <c r="A88" s="435" t="s">
        <v>104</v>
      </c>
      <c r="B88" s="436"/>
      <c r="C88" s="267">
        <v>3</v>
      </c>
      <c r="D88" s="261"/>
      <c r="E88" s="271">
        <v>3</v>
      </c>
      <c r="F88" s="271"/>
      <c r="G88" s="261">
        <v>0</v>
      </c>
      <c r="H88" s="261"/>
      <c r="I88" s="270">
        <v>0</v>
      </c>
      <c r="J88" s="270"/>
      <c r="K88" s="261">
        <v>3</v>
      </c>
      <c r="L88" s="261"/>
      <c r="M88" s="271">
        <v>3</v>
      </c>
      <c r="N88" s="271"/>
      <c r="O88" s="261">
        <v>1</v>
      </c>
      <c r="P88" s="261"/>
      <c r="Q88" s="270">
        <v>1</v>
      </c>
      <c r="R88" s="270"/>
      <c r="S88" s="369" t="s">
        <v>130</v>
      </c>
      <c r="T88" s="370"/>
      <c r="U88" s="381"/>
      <c r="V88" s="382"/>
      <c r="W88" s="13"/>
      <c r="X88" s="13"/>
      <c r="Y88" s="13"/>
      <c r="Z88" s="13"/>
      <c r="AA88" s="13"/>
      <c r="AB88" s="13"/>
      <c r="AC88" s="13"/>
      <c r="AD88" s="13"/>
      <c r="AE88" s="13"/>
      <c r="AF88" s="13"/>
    </row>
    <row r="89" spans="1:32" ht="12" customHeight="1">
      <c r="A89" s="435" t="s">
        <v>44</v>
      </c>
      <c r="B89" s="436"/>
      <c r="C89" s="267">
        <v>5</v>
      </c>
      <c r="D89" s="261"/>
      <c r="E89" s="271">
        <v>4</v>
      </c>
      <c r="F89" s="271"/>
      <c r="G89" s="261">
        <v>1</v>
      </c>
      <c r="H89" s="261"/>
      <c r="I89" s="270">
        <v>1</v>
      </c>
      <c r="J89" s="270"/>
      <c r="K89" s="261">
        <v>5</v>
      </c>
      <c r="L89" s="261"/>
      <c r="M89" s="271">
        <v>4</v>
      </c>
      <c r="N89" s="271"/>
      <c r="O89" s="261">
        <v>1</v>
      </c>
      <c r="P89" s="261"/>
      <c r="Q89" s="270">
        <v>1</v>
      </c>
      <c r="R89" s="270"/>
      <c r="S89" s="369" t="s">
        <v>130</v>
      </c>
      <c r="T89" s="370"/>
      <c r="U89" s="381"/>
      <c r="V89" s="382"/>
      <c r="W89" s="13"/>
      <c r="X89" s="13"/>
      <c r="Y89" s="13"/>
      <c r="Z89" s="13"/>
      <c r="AA89" s="13"/>
      <c r="AB89" s="13"/>
      <c r="AC89" s="13"/>
      <c r="AD89" s="13"/>
      <c r="AE89" s="13"/>
      <c r="AF89" s="13"/>
    </row>
    <row r="90" spans="1:32" ht="12" customHeight="1">
      <c r="A90" s="435" t="s">
        <v>25</v>
      </c>
      <c r="B90" s="436"/>
      <c r="C90" s="267">
        <v>1</v>
      </c>
      <c r="D90" s="261"/>
      <c r="E90" s="271">
        <v>1</v>
      </c>
      <c r="F90" s="271"/>
      <c r="G90" s="261">
        <v>0</v>
      </c>
      <c r="H90" s="261"/>
      <c r="I90" s="271">
        <v>0</v>
      </c>
      <c r="J90" s="271"/>
      <c r="K90" s="261">
        <v>1</v>
      </c>
      <c r="L90" s="261"/>
      <c r="M90" s="271">
        <v>1</v>
      </c>
      <c r="N90" s="271"/>
      <c r="O90" s="261">
        <v>1</v>
      </c>
      <c r="P90" s="261"/>
      <c r="Q90" s="271">
        <v>1</v>
      </c>
      <c r="R90" s="271"/>
      <c r="S90" s="369" t="s">
        <v>129</v>
      </c>
      <c r="T90" s="370"/>
      <c r="U90" s="381"/>
      <c r="V90" s="382"/>
      <c r="W90" s="13"/>
      <c r="X90" s="13"/>
      <c r="Y90" s="13"/>
      <c r="Z90" s="13"/>
      <c r="AA90" s="13"/>
      <c r="AB90" s="13"/>
      <c r="AC90" s="13"/>
      <c r="AD90" s="13"/>
      <c r="AE90" s="13"/>
      <c r="AF90" s="13"/>
    </row>
    <row r="91" spans="1:32" ht="12" customHeight="1" thickBot="1">
      <c r="A91" s="433" t="s">
        <v>45</v>
      </c>
      <c r="B91" s="434"/>
      <c r="C91" s="268">
        <v>2</v>
      </c>
      <c r="D91" s="262"/>
      <c r="E91" s="346">
        <v>2</v>
      </c>
      <c r="F91" s="346"/>
      <c r="G91" s="262">
        <v>0</v>
      </c>
      <c r="H91" s="262"/>
      <c r="I91" s="347">
        <v>0</v>
      </c>
      <c r="J91" s="347"/>
      <c r="K91" s="262">
        <v>2</v>
      </c>
      <c r="L91" s="262"/>
      <c r="M91" s="346">
        <v>2</v>
      </c>
      <c r="N91" s="346"/>
      <c r="O91" s="262">
        <v>0</v>
      </c>
      <c r="P91" s="262"/>
      <c r="Q91" s="347">
        <v>0</v>
      </c>
      <c r="R91" s="347"/>
      <c r="S91" s="377" t="s">
        <v>130</v>
      </c>
      <c r="T91" s="378"/>
      <c r="U91" s="383"/>
      <c r="V91" s="384"/>
      <c r="W91" s="13"/>
      <c r="X91" s="13"/>
      <c r="Y91" s="13"/>
      <c r="Z91" s="13"/>
      <c r="AA91" s="13"/>
      <c r="AB91" s="13"/>
      <c r="AC91" s="13"/>
      <c r="AD91" s="13"/>
      <c r="AE91" s="13"/>
      <c r="AF91" s="13"/>
    </row>
    <row r="92" spans="1:32" ht="18" customHeight="1" thickBot="1">
      <c r="A92" s="356" t="s">
        <v>90</v>
      </c>
      <c r="B92" s="357"/>
      <c r="C92" s="357"/>
      <c r="D92" s="357"/>
      <c r="E92" s="357"/>
      <c r="F92" s="357"/>
      <c r="G92" s="357"/>
      <c r="H92" s="357"/>
      <c r="I92" s="357"/>
      <c r="J92" s="357"/>
      <c r="K92" s="357"/>
      <c r="L92" s="357"/>
      <c r="M92" s="357"/>
      <c r="N92" s="357"/>
      <c r="O92" s="357"/>
      <c r="P92" s="357"/>
      <c r="Q92" s="357"/>
      <c r="R92" s="357"/>
      <c r="S92" s="357"/>
      <c r="T92" s="357"/>
      <c r="U92" s="357"/>
      <c r="V92" s="358"/>
      <c r="W92" s="13"/>
      <c r="X92" s="13"/>
      <c r="Y92" s="13"/>
      <c r="Z92" s="13"/>
      <c r="AA92" s="13"/>
      <c r="AB92" s="13"/>
      <c r="AC92" s="13"/>
      <c r="AD92" s="13"/>
      <c r="AE92" s="13"/>
      <c r="AF92" s="13"/>
    </row>
    <row r="93" spans="1:32" ht="15.75" customHeight="1" thickBot="1">
      <c r="A93" s="371" t="s">
        <v>0</v>
      </c>
      <c r="B93" s="372"/>
      <c r="C93" s="351" t="s">
        <v>63</v>
      </c>
      <c r="D93" s="352"/>
      <c r="E93" s="352"/>
      <c r="F93" s="352"/>
      <c r="G93" s="352"/>
      <c r="H93" s="352"/>
      <c r="I93" s="352"/>
      <c r="J93" s="352"/>
      <c r="K93" s="352"/>
      <c r="L93" s="352"/>
      <c r="M93" s="352"/>
      <c r="N93" s="352"/>
      <c r="O93" s="352"/>
      <c r="P93" s="352"/>
      <c r="Q93" s="352"/>
      <c r="R93" s="352"/>
      <c r="S93" s="352"/>
      <c r="T93" s="353"/>
      <c r="U93" s="349" t="s">
        <v>64</v>
      </c>
      <c r="V93" s="350"/>
      <c r="W93" s="13"/>
      <c r="X93" s="13"/>
      <c r="Y93" s="13"/>
      <c r="Z93" s="13"/>
      <c r="AA93" s="13"/>
      <c r="AB93" s="13"/>
      <c r="AC93" s="13"/>
      <c r="AD93" s="13"/>
      <c r="AE93" s="13"/>
      <c r="AF93" s="13"/>
    </row>
    <row r="94" spans="1:32" ht="15" customHeight="1">
      <c r="A94" s="373"/>
      <c r="B94" s="374"/>
      <c r="C94" s="385" t="s">
        <v>91</v>
      </c>
      <c r="D94" s="386"/>
      <c r="E94" s="386"/>
      <c r="F94" s="386"/>
      <c r="G94" s="386"/>
      <c r="H94" s="386"/>
      <c r="I94" s="386"/>
      <c r="J94" s="386"/>
      <c r="K94" s="386" t="s">
        <v>92</v>
      </c>
      <c r="L94" s="386"/>
      <c r="M94" s="386"/>
      <c r="N94" s="386"/>
      <c r="O94" s="386"/>
      <c r="P94" s="386"/>
      <c r="Q94" s="386"/>
      <c r="R94" s="386"/>
      <c r="S94" s="393" t="s">
        <v>93</v>
      </c>
      <c r="T94" s="393"/>
      <c r="U94" s="387" t="s">
        <v>69</v>
      </c>
      <c r="V94" s="388"/>
      <c r="W94" s="13"/>
      <c r="X94" s="13"/>
      <c r="Y94" s="13"/>
      <c r="Z94" s="13"/>
      <c r="AA94" s="13"/>
      <c r="AB94" s="13"/>
      <c r="AC94" s="13"/>
      <c r="AD94" s="13"/>
      <c r="AE94" s="13"/>
      <c r="AF94" s="13"/>
    </row>
    <row r="95" spans="1:32" ht="45.75" customHeight="1" thickBot="1">
      <c r="A95" s="375"/>
      <c r="B95" s="376"/>
      <c r="C95" s="394" t="s">
        <v>88</v>
      </c>
      <c r="D95" s="361"/>
      <c r="E95" s="361" t="s">
        <v>89</v>
      </c>
      <c r="F95" s="361"/>
      <c r="G95" s="361" t="s">
        <v>117</v>
      </c>
      <c r="H95" s="361"/>
      <c r="I95" s="361" t="s">
        <v>118</v>
      </c>
      <c r="J95" s="361"/>
      <c r="K95" s="361" t="s">
        <v>88</v>
      </c>
      <c r="L95" s="361"/>
      <c r="M95" s="361" t="s">
        <v>89</v>
      </c>
      <c r="N95" s="361"/>
      <c r="O95" s="361" t="s">
        <v>117</v>
      </c>
      <c r="P95" s="361"/>
      <c r="Q95" s="361" t="s">
        <v>118</v>
      </c>
      <c r="R95" s="361"/>
      <c r="S95" s="361"/>
      <c r="T95" s="361"/>
      <c r="U95" s="389"/>
      <c r="V95" s="366"/>
      <c r="W95" s="13"/>
      <c r="X95" s="13"/>
      <c r="Y95" s="13"/>
      <c r="Z95" s="13"/>
      <c r="AA95" s="13"/>
      <c r="AB95" s="13"/>
      <c r="AC95" s="13"/>
      <c r="AD95" s="13"/>
      <c r="AE95" s="13"/>
      <c r="AF95" s="13"/>
    </row>
    <row r="96" spans="1:32" ht="12" customHeight="1">
      <c r="A96" s="437" t="s">
        <v>103</v>
      </c>
      <c r="B96" s="438"/>
      <c r="C96" s="266">
        <v>3</v>
      </c>
      <c r="D96" s="263"/>
      <c r="E96" s="269">
        <v>3</v>
      </c>
      <c r="F96" s="269"/>
      <c r="G96" s="263">
        <v>1</v>
      </c>
      <c r="H96" s="263"/>
      <c r="I96" s="348">
        <v>1</v>
      </c>
      <c r="J96" s="348"/>
      <c r="K96" s="263">
        <v>2</v>
      </c>
      <c r="L96" s="263"/>
      <c r="M96" s="269">
        <v>2</v>
      </c>
      <c r="N96" s="269"/>
      <c r="O96" s="263">
        <v>1</v>
      </c>
      <c r="P96" s="263"/>
      <c r="Q96" s="348">
        <v>1</v>
      </c>
      <c r="R96" s="348"/>
      <c r="S96" s="367" t="s">
        <v>130</v>
      </c>
      <c r="T96" s="367"/>
      <c r="U96" s="390" t="s">
        <v>133</v>
      </c>
      <c r="V96" s="380"/>
      <c r="W96" s="13"/>
      <c r="X96" s="13"/>
      <c r="Y96" s="13"/>
      <c r="Z96" s="13"/>
      <c r="AA96" s="13"/>
      <c r="AB96" s="13"/>
      <c r="AC96" s="13"/>
      <c r="AD96" s="13"/>
      <c r="AE96" s="13"/>
      <c r="AF96" s="13"/>
    </row>
    <row r="97" spans="1:32" ht="12" customHeight="1">
      <c r="A97" s="435" t="s">
        <v>46</v>
      </c>
      <c r="B97" s="436"/>
      <c r="C97" s="267">
        <v>6</v>
      </c>
      <c r="D97" s="261"/>
      <c r="E97" s="270">
        <v>2</v>
      </c>
      <c r="F97" s="270"/>
      <c r="G97" s="261">
        <v>2</v>
      </c>
      <c r="H97" s="261"/>
      <c r="I97" s="270">
        <v>1</v>
      </c>
      <c r="J97" s="270"/>
      <c r="K97" s="261">
        <v>5</v>
      </c>
      <c r="L97" s="261"/>
      <c r="M97" s="270">
        <v>2</v>
      </c>
      <c r="N97" s="270"/>
      <c r="O97" s="261">
        <v>2</v>
      </c>
      <c r="P97" s="261"/>
      <c r="Q97" s="270">
        <v>1</v>
      </c>
      <c r="R97" s="270"/>
      <c r="S97" s="369" t="s">
        <v>132</v>
      </c>
      <c r="T97" s="369"/>
      <c r="U97" s="391"/>
      <c r="V97" s="382"/>
      <c r="W97" s="13"/>
      <c r="X97" s="13"/>
      <c r="Y97" s="13"/>
      <c r="Z97" s="13"/>
      <c r="AA97" s="13"/>
      <c r="AB97" s="13"/>
      <c r="AC97" s="13"/>
      <c r="AD97" s="13"/>
      <c r="AE97" s="13"/>
      <c r="AF97" s="13"/>
    </row>
    <row r="98" spans="1:32" ht="12" customHeight="1">
      <c r="A98" s="435" t="s">
        <v>43</v>
      </c>
      <c r="B98" s="436"/>
      <c r="C98" s="267">
        <v>3</v>
      </c>
      <c r="D98" s="261"/>
      <c r="E98" s="271">
        <v>2</v>
      </c>
      <c r="F98" s="271"/>
      <c r="G98" s="261">
        <v>1</v>
      </c>
      <c r="H98" s="261"/>
      <c r="I98" s="270">
        <v>1</v>
      </c>
      <c r="J98" s="270"/>
      <c r="K98" s="261">
        <v>3</v>
      </c>
      <c r="L98" s="261"/>
      <c r="M98" s="271">
        <v>2</v>
      </c>
      <c r="N98" s="271"/>
      <c r="O98" s="261">
        <v>0</v>
      </c>
      <c r="P98" s="261"/>
      <c r="Q98" s="270">
        <v>0</v>
      </c>
      <c r="R98" s="270"/>
      <c r="S98" s="369" t="s">
        <v>132</v>
      </c>
      <c r="T98" s="369"/>
      <c r="U98" s="391"/>
      <c r="V98" s="382"/>
      <c r="W98" s="13"/>
      <c r="X98" s="13"/>
      <c r="Y98" s="13"/>
      <c r="Z98" s="13"/>
      <c r="AA98" s="13"/>
      <c r="AB98" s="13"/>
      <c r="AC98" s="13"/>
      <c r="AD98" s="13"/>
      <c r="AE98" s="13"/>
      <c r="AF98" s="13"/>
    </row>
    <row r="99" spans="1:32" ht="12" customHeight="1" thickBot="1">
      <c r="A99" s="433" t="s">
        <v>44</v>
      </c>
      <c r="B99" s="434"/>
      <c r="C99" s="268">
        <v>4</v>
      </c>
      <c r="D99" s="262"/>
      <c r="E99" s="346">
        <v>4</v>
      </c>
      <c r="F99" s="346"/>
      <c r="G99" s="262">
        <v>1</v>
      </c>
      <c r="H99" s="262"/>
      <c r="I99" s="347">
        <v>1</v>
      </c>
      <c r="J99" s="347"/>
      <c r="K99" s="262">
        <v>4</v>
      </c>
      <c r="L99" s="262"/>
      <c r="M99" s="346">
        <v>4</v>
      </c>
      <c r="N99" s="346"/>
      <c r="O99" s="262">
        <v>1</v>
      </c>
      <c r="P99" s="262"/>
      <c r="Q99" s="347">
        <v>1</v>
      </c>
      <c r="R99" s="347"/>
      <c r="S99" s="377" t="s">
        <v>130</v>
      </c>
      <c r="T99" s="377"/>
      <c r="U99" s="392"/>
      <c r="V99" s="384"/>
      <c r="W99" s="13"/>
      <c r="X99" s="13"/>
      <c r="Y99" s="13"/>
      <c r="Z99" s="13"/>
      <c r="AA99" s="13"/>
      <c r="AB99" s="13"/>
      <c r="AC99" s="13"/>
      <c r="AD99" s="13"/>
      <c r="AE99" s="13"/>
      <c r="AF99" s="13"/>
    </row>
    <row r="100" spans="1:32" ht="12" customHeight="1" thickBot="1">
      <c r="A100" s="11"/>
      <c r="B100" s="65"/>
      <c r="C100" s="12"/>
      <c r="D100" s="12"/>
      <c r="E100" s="9"/>
      <c r="F100" s="9"/>
      <c r="G100" s="5"/>
      <c r="H100" s="5"/>
      <c r="I100" s="5"/>
      <c r="J100" s="5"/>
      <c r="K100" s="5"/>
      <c r="L100" s="5"/>
      <c r="M100" s="5"/>
      <c r="N100" s="5"/>
      <c r="O100" s="5"/>
      <c r="P100" s="5"/>
      <c r="Q100" s="5"/>
      <c r="R100" s="5"/>
      <c r="S100" s="5"/>
      <c r="T100" s="5"/>
      <c r="U100" s="5"/>
      <c r="V100" s="13"/>
      <c r="W100" s="13"/>
      <c r="X100" s="13"/>
      <c r="Y100" s="13"/>
      <c r="Z100" s="13"/>
      <c r="AA100" s="13"/>
      <c r="AB100" s="13"/>
      <c r="AC100" s="13"/>
      <c r="AD100" s="13"/>
      <c r="AE100" s="13"/>
      <c r="AF100" s="13"/>
    </row>
    <row r="101" spans="1:32" ht="18" customHeight="1" thickBot="1">
      <c r="A101" s="453" t="s">
        <v>48</v>
      </c>
      <c r="B101" s="454"/>
      <c r="C101" s="454"/>
      <c r="D101" s="454"/>
      <c r="E101" s="454"/>
      <c r="F101" s="454"/>
      <c r="G101" s="454"/>
      <c r="H101" s="454"/>
      <c r="I101" s="454"/>
      <c r="J101" s="454"/>
      <c r="K101" s="454"/>
      <c r="L101" s="454"/>
      <c r="M101" s="454"/>
      <c r="N101" s="454"/>
      <c r="O101" s="454"/>
      <c r="P101" s="454"/>
      <c r="Q101" s="455"/>
      <c r="R101" s="128"/>
      <c r="S101" s="128"/>
      <c r="T101" s="128"/>
      <c r="U101" s="5"/>
      <c r="V101" s="13"/>
      <c r="W101" s="13"/>
      <c r="X101" s="13"/>
      <c r="Y101" s="13"/>
      <c r="Z101" s="13"/>
      <c r="AA101" s="13"/>
      <c r="AB101" s="13"/>
      <c r="AC101" s="13"/>
      <c r="AD101" s="13"/>
      <c r="AE101" s="13"/>
      <c r="AF101" s="13"/>
    </row>
    <row r="102" spans="1:32" ht="15.75" customHeight="1">
      <c r="A102" s="439" t="s">
        <v>0</v>
      </c>
      <c r="B102" s="440"/>
      <c r="C102" s="456" t="s">
        <v>73</v>
      </c>
      <c r="D102" s="457"/>
      <c r="E102" s="458"/>
      <c r="F102" s="468" t="s">
        <v>63</v>
      </c>
      <c r="G102" s="469"/>
      <c r="H102" s="469"/>
      <c r="I102" s="469"/>
      <c r="J102" s="469"/>
      <c r="K102" s="470"/>
      <c r="L102" s="471" t="s">
        <v>64</v>
      </c>
      <c r="M102" s="472"/>
      <c r="N102" s="472"/>
      <c r="O102" s="472"/>
      <c r="P102" s="472"/>
      <c r="Q102" s="473"/>
      <c r="R102" s="5"/>
      <c r="S102" s="5"/>
      <c r="T102" s="129"/>
      <c r="U102" s="5"/>
      <c r="V102" s="13"/>
      <c r="W102" s="13"/>
      <c r="X102" s="13"/>
      <c r="Y102" s="13"/>
      <c r="Z102" s="13"/>
      <c r="AA102" s="13"/>
      <c r="AB102" s="13"/>
      <c r="AC102" s="13"/>
      <c r="AD102" s="13"/>
      <c r="AE102" s="13"/>
      <c r="AF102" s="13"/>
    </row>
    <row r="103" spans="1:32" ht="16.5" customHeight="1">
      <c r="A103" s="441"/>
      <c r="B103" s="442"/>
      <c r="C103" s="459"/>
      <c r="D103" s="460"/>
      <c r="E103" s="461"/>
      <c r="F103" s="474" t="s">
        <v>74</v>
      </c>
      <c r="G103" s="475"/>
      <c r="H103" s="475" t="s">
        <v>75</v>
      </c>
      <c r="I103" s="475"/>
      <c r="J103" s="476" t="s">
        <v>94</v>
      </c>
      <c r="K103" s="477"/>
      <c r="L103" s="395" t="s">
        <v>76</v>
      </c>
      <c r="M103" s="396"/>
      <c r="N103" s="396" t="s">
        <v>77</v>
      </c>
      <c r="O103" s="396"/>
      <c r="P103" s="397" t="s">
        <v>69</v>
      </c>
      <c r="Q103" s="398"/>
      <c r="R103" s="5"/>
      <c r="S103" s="5"/>
      <c r="T103" s="5"/>
      <c r="U103" s="5"/>
      <c r="V103" s="13"/>
      <c r="W103" s="13"/>
      <c r="X103" s="13"/>
      <c r="Y103" s="13"/>
      <c r="Z103" s="13"/>
      <c r="AA103" s="13"/>
      <c r="AB103" s="13"/>
      <c r="AC103" s="13"/>
      <c r="AD103" s="13"/>
      <c r="AE103" s="13"/>
      <c r="AF103" s="13"/>
    </row>
    <row r="104" spans="1:32" ht="17.25" customHeight="1" thickBot="1">
      <c r="A104" s="443"/>
      <c r="B104" s="444"/>
      <c r="C104" s="462"/>
      <c r="D104" s="463"/>
      <c r="E104" s="464"/>
      <c r="F104" s="121" t="s">
        <v>78</v>
      </c>
      <c r="G104" s="134" t="s">
        <v>79</v>
      </c>
      <c r="H104" s="134" t="s">
        <v>78</v>
      </c>
      <c r="I104" s="134" t="s">
        <v>79</v>
      </c>
      <c r="J104" s="478"/>
      <c r="K104" s="479"/>
      <c r="L104" s="124" t="s">
        <v>78</v>
      </c>
      <c r="M104" s="133" t="s">
        <v>79</v>
      </c>
      <c r="N104" s="133" t="s">
        <v>78</v>
      </c>
      <c r="O104" s="133" t="s">
        <v>79</v>
      </c>
      <c r="P104" s="389"/>
      <c r="Q104" s="366"/>
      <c r="R104" s="5"/>
      <c r="S104" s="5"/>
      <c r="T104" s="5"/>
      <c r="U104" s="5"/>
      <c r="V104" s="13"/>
      <c r="W104" s="13"/>
      <c r="X104" s="13"/>
      <c r="Y104" s="13"/>
      <c r="Z104" s="13"/>
      <c r="AA104" s="13"/>
      <c r="AB104" s="13"/>
      <c r="AC104" s="13"/>
      <c r="AD104" s="13"/>
      <c r="AE104" s="13"/>
      <c r="AF104" s="13"/>
    </row>
    <row r="105" spans="1:32" ht="12" customHeight="1">
      <c r="A105" s="447" t="s">
        <v>80</v>
      </c>
      <c r="B105" s="448"/>
      <c r="C105" s="465" t="s">
        <v>81</v>
      </c>
      <c r="D105" s="466"/>
      <c r="E105" s="467"/>
      <c r="F105" s="117">
        <v>18</v>
      </c>
      <c r="G105" s="118">
        <v>18</v>
      </c>
      <c r="H105" s="42">
        <v>23</v>
      </c>
      <c r="I105" s="118">
        <v>23</v>
      </c>
      <c r="J105" s="272" t="s">
        <v>130</v>
      </c>
      <c r="K105" s="273"/>
      <c r="L105" s="125">
        <v>5</v>
      </c>
      <c r="M105" s="119">
        <v>5</v>
      </c>
      <c r="N105" s="132">
        <v>2</v>
      </c>
      <c r="O105" s="119">
        <v>2</v>
      </c>
      <c r="P105" s="272" t="s">
        <v>130</v>
      </c>
      <c r="Q105" s="273"/>
      <c r="R105" s="5"/>
      <c r="S105" s="5"/>
      <c r="T105" s="5"/>
      <c r="U105" s="5"/>
      <c r="V105" s="13"/>
      <c r="W105" s="13"/>
      <c r="X105" s="13"/>
      <c r="Y105" s="13"/>
      <c r="Z105" s="13"/>
      <c r="AA105" s="13"/>
      <c r="AB105" s="13"/>
      <c r="AC105" s="13"/>
      <c r="AD105" s="13"/>
      <c r="AE105" s="13"/>
      <c r="AF105" s="13"/>
    </row>
    <row r="106" spans="1:32" ht="12" customHeight="1">
      <c r="A106" s="447"/>
      <c r="B106" s="448"/>
      <c r="C106" s="278" t="s">
        <v>82</v>
      </c>
      <c r="D106" s="279"/>
      <c r="E106" s="280"/>
      <c r="F106" s="26">
        <v>2</v>
      </c>
      <c r="G106" s="27">
        <v>2</v>
      </c>
      <c r="H106" s="28">
        <v>2</v>
      </c>
      <c r="I106" s="27">
        <v>2</v>
      </c>
      <c r="J106" s="274"/>
      <c r="K106" s="275"/>
      <c r="L106" s="126">
        <v>0</v>
      </c>
      <c r="M106" s="33">
        <v>0</v>
      </c>
      <c r="N106" s="130">
        <v>0</v>
      </c>
      <c r="O106" s="34">
        <v>0</v>
      </c>
      <c r="P106" s="274"/>
      <c r="Q106" s="275"/>
      <c r="R106" s="5"/>
      <c r="S106" s="5"/>
      <c r="T106" s="5"/>
      <c r="U106" s="5"/>
      <c r="V106" s="13"/>
      <c r="W106" s="13"/>
      <c r="X106" s="13"/>
      <c r="Y106" s="13"/>
      <c r="Z106" s="13"/>
      <c r="AA106" s="13"/>
      <c r="AB106" s="13"/>
      <c r="AC106" s="13"/>
      <c r="AD106" s="13"/>
      <c r="AE106" s="13"/>
      <c r="AF106" s="13"/>
    </row>
    <row r="107" spans="1:32" ht="12" customHeight="1">
      <c r="A107" s="447"/>
      <c r="B107" s="448"/>
      <c r="C107" s="278" t="s">
        <v>83</v>
      </c>
      <c r="D107" s="279"/>
      <c r="E107" s="280"/>
      <c r="F107" s="26">
        <v>3</v>
      </c>
      <c r="G107" s="29">
        <v>3</v>
      </c>
      <c r="H107" s="28">
        <v>4</v>
      </c>
      <c r="I107" s="29">
        <v>4</v>
      </c>
      <c r="J107" s="274"/>
      <c r="K107" s="275"/>
      <c r="L107" s="126">
        <v>1</v>
      </c>
      <c r="M107" s="34">
        <v>1</v>
      </c>
      <c r="N107" s="130">
        <v>0</v>
      </c>
      <c r="O107" s="34">
        <v>0</v>
      </c>
      <c r="P107" s="274"/>
      <c r="Q107" s="275"/>
      <c r="R107" s="5"/>
      <c r="S107" s="5"/>
      <c r="T107" s="5"/>
      <c r="U107" s="5"/>
      <c r="V107" s="13"/>
      <c r="W107" s="13"/>
      <c r="X107" s="13"/>
      <c r="Y107" s="13"/>
      <c r="Z107" s="13"/>
      <c r="AA107" s="13"/>
      <c r="AB107" s="13"/>
      <c r="AC107" s="13"/>
      <c r="AD107" s="13"/>
      <c r="AE107" s="13"/>
      <c r="AF107" s="13"/>
    </row>
    <row r="108" spans="1:32" ht="12" customHeight="1">
      <c r="A108" s="451"/>
      <c r="B108" s="452"/>
      <c r="C108" s="281" t="s">
        <v>84</v>
      </c>
      <c r="D108" s="282"/>
      <c r="E108" s="283"/>
      <c r="F108" s="26">
        <v>2</v>
      </c>
      <c r="G108" s="29">
        <v>2</v>
      </c>
      <c r="H108" s="28">
        <v>2</v>
      </c>
      <c r="I108" s="29">
        <v>2</v>
      </c>
      <c r="J108" s="274"/>
      <c r="K108" s="275"/>
      <c r="L108" s="126">
        <v>0</v>
      </c>
      <c r="M108" s="34">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5" t="s">
        <v>85</v>
      </c>
      <c r="B109" s="446"/>
      <c r="C109" s="281" t="s">
        <v>81</v>
      </c>
      <c r="D109" s="282"/>
      <c r="E109" s="283"/>
      <c r="F109" s="26">
        <v>4</v>
      </c>
      <c r="G109" s="29">
        <v>4</v>
      </c>
      <c r="H109" s="28">
        <v>4</v>
      </c>
      <c r="I109" s="29">
        <v>4</v>
      </c>
      <c r="J109" s="274" t="s">
        <v>130</v>
      </c>
      <c r="K109" s="275"/>
      <c r="L109" s="126">
        <v>0</v>
      </c>
      <c r="M109" s="34">
        <v>0</v>
      </c>
      <c r="N109" s="130">
        <v>0</v>
      </c>
      <c r="O109" s="34">
        <v>0</v>
      </c>
      <c r="P109" s="274" t="s">
        <v>133</v>
      </c>
      <c r="Q109" s="275"/>
      <c r="R109" s="5"/>
      <c r="S109" s="5"/>
      <c r="T109" s="5"/>
      <c r="U109" s="5"/>
      <c r="V109" s="13"/>
      <c r="W109" s="13"/>
      <c r="X109" s="13"/>
      <c r="Y109" s="13"/>
      <c r="Z109" s="13"/>
      <c r="AA109" s="13"/>
      <c r="AB109" s="13"/>
      <c r="AC109" s="13"/>
      <c r="AD109" s="13"/>
      <c r="AE109" s="13"/>
      <c r="AF109" s="13"/>
    </row>
    <row r="110" spans="1:32" ht="12" customHeight="1">
      <c r="A110" s="447"/>
      <c r="B110" s="448"/>
      <c r="C110" s="278" t="s">
        <v>82</v>
      </c>
      <c r="D110" s="279"/>
      <c r="E110" s="280"/>
      <c r="F110" s="26">
        <v>0</v>
      </c>
      <c r="G110" s="27">
        <v>0</v>
      </c>
      <c r="H110" s="28">
        <v>0</v>
      </c>
      <c r="I110" s="27">
        <v>0</v>
      </c>
      <c r="J110" s="274"/>
      <c r="K110" s="275"/>
      <c r="L110" s="126">
        <v>0</v>
      </c>
      <c r="M110" s="33">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7"/>
      <c r="B111" s="448"/>
      <c r="C111" s="278" t="s">
        <v>83</v>
      </c>
      <c r="D111" s="279"/>
      <c r="E111" s="280"/>
      <c r="F111" s="26">
        <v>1</v>
      </c>
      <c r="G111" s="29">
        <v>1</v>
      </c>
      <c r="H111" s="28">
        <v>1</v>
      </c>
      <c r="I111" s="29">
        <v>1</v>
      </c>
      <c r="J111" s="274"/>
      <c r="K111" s="275"/>
      <c r="L111" s="126">
        <v>0</v>
      </c>
      <c r="M111" s="34">
        <v>0</v>
      </c>
      <c r="N111" s="130">
        <v>0</v>
      </c>
      <c r="O111" s="34">
        <v>0</v>
      </c>
      <c r="P111" s="274"/>
      <c r="Q111" s="275"/>
      <c r="R111" s="5"/>
      <c r="S111" s="5"/>
      <c r="T111" s="5"/>
      <c r="U111" s="5"/>
      <c r="V111" s="13"/>
      <c r="W111" s="13"/>
      <c r="X111" s="13"/>
      <c r="Y111" s="13"/>
      <c r="Z111" s="13"/>
      <c r="AA111" s="13"/>
      <c r="AB111" s="13"/>
      <c r="AC111" s="13"/>
      <c r="AD111" s="13"/>
      <c r="AE111" s="13"/>
      <c r="AF111" s="13"/>
    </row>
    <row r="112" spans="1:32" ht="12" customHeight="1">
      <c r="A112" s="451"/>
      <c r="B112" s="452"/>
      <c r="C112" s="281" t="s">
        <v>84</v>
      </c>
      <c r="D112" s="282"/>
      <c r="E112" s="283"/>
      <c r="F112" s="26">
        <v>0</v>
      </c>
      <c r="G112" s="29">
        <v>0</v>
      </c>
      <c r="H112" s="28">
        <v>0</v>
      </c>
      <c r="I112" s="29">
        <v>0</v>
      </c>
      <c r="J112" s="274"/>
      <c r="K112" s="275"/>
      <c r="L112" s="126">
        <v>0</v>
      </c>
      <c r="M112" s="34">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5" t="s">
        <v>86</v>
      </c>
      <c r="B113" s="446"/>
      <c r="C113" s="281" t="s">
        <v>81</v>
      </c>
      <c r="D113" s="282"/>
      <c r="E113" s="283"/>
      <c r="F113" s="26">
        <v>10</v>
      </c>
      <c r="G113" s="29">
        <v>10</v>
      </c>
      <c r="H113" s="28">
        <v>11</v>
      </c>
      <c r="I113" s="29">
        <v>11</v>
      </c>
      <c r="J113" s="274" t="s">
        <v>130</v>
      </c>
      <c r="K113" s="275"/>
      <c r="L113" s="126">
        <v>1</v>
      </c>
      <c r="M113" s="34">
        <v>1</v>
      </c>
      <c r="N113" s="130">
        <v>0</v>
      </c>
      <c r="O113" s="34">
        <v>0</v>
      </c>
      <c r="P113" s="274" t="s">
        <v>133</v>
      </c>
      <c r="Q113" s="275"/>
      <c r="R113" s="5"/>
      <c r="S113" s="5"/>
      <c r="T113" s="5"/>
      <c r="U113" s="5"/>
      <c r="V113" s="13"/>
      <c r="W113" s="13"/>
      <c r="X113" s="13"/>
      <c r="Y113" s="13"/>
      <c r="Z113" s="13"/>
      <c r="AA113" s="13"/>
      <c r="AB113" s="13"/>
      <c r="AC113" s="13"/>
      <c r="AD113" s="13"/>
      <c r="AE113" s="13"/>
      <c r="AF113" s="13"/>
    </row>
    <row r="114" spans="1:32" ht="12" customHeight="1">
      <c r="A114" s="447"/>
      <c r="B114" s="448"/>
      <c r="C114" s="278" t="s">
        <v>82</v>
      </c>
      <c r="D114" s="279"/>
      <c r="E114" s="280"/>
      <c r="F114" s="26">
        <v>1</v>
      </c>
      <c r="G114" s="27">
        <v>1</v>
      </c>
      <c r="H114" s="28">
        <v>1</v>
      </c>
      <c r="I114" s="27">
        <v>1</v>
      </c>
      <c r="J114" s="274"/>
      <c r="K114" s="275"/>
      <c r="L114" s="126">
        <v>0</v>
      </c>
      <c r="M114" s="33">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51"/>
      <c r="B115" s="452"/>
      <c r="C115" s="278" t="s">
        <v>83</v>
      </c>
      <c r="D115" s="279"/>
      <c r="E115" s="280"/>
      <c r="F115" s="26">
        <v>2</v>
      </c>
      <c r="G115" s="29">
        <v>2</v>
      </c>
      <c r="H115" s="28">
        <v>2</v>
      </c>
      <c r="I115" s="29">
        <v>2</v>
      </c>
      <c r="J115" s="274"/>
      <c r="K115" s="275"/>
      <c r="L115" s="126">
        <v>0</v>
      </c>
      <c r="M115" s="34">
        <v>0</v>
      </c>
      <c r="N115" s="130">
        <v>0</v>
      </c>
      <c r="O115" s="34">
        <v>0</v>
      </c>
      <c r="P115" s="274"/>
      <c r="Q115" s="275"/>
      <c r="R115" s="5"/>
      <c r="S115" s="5"/>
      <c r="T115" s="5"/>
      <c r="U115" s="5"/>
      <c r="V115" s="13"/>
      <c r="W115" s="13"/>
      <c r="X115" s="13"/>
      <c r="Y115" s="13"/>
      <c r="Z115" s="13"/>
      <c r="AA115" s="13"/>
      <c r="AB115" s="13"/>
      <c r="AC115" s="13"/>
      <c r="AD115" s="13"/>
      <c r="AE115" s="13"/>
      <c r="AF115" s="13"/>
    </row>
    <row r="116" spans="1:32" ht="12" customHeight="1">
      <c r="A116" s="445" t="s">
        <v>87</v>
      </c>
      <c r="B116" s="446"/>
      <c r="C116" s="281" t="s">
        <v>81</v>
      </c>
      <c r="D116" s="282"/>
      <c r="E116" s="283"/>
      <c r="F116" s="26">
        <v>9</v>
      </c>
      <c r="G116" s="29">
        <v>9</v>
      </c>
      <c r="H116" s="28">
        <v>9</v>
      </c>
      <c r="I116" s="29">
        <v>9</v>
      </c>
      <c r="J116" s="274" t="s">
        <v>130</v>
      </c>
      <c r="K116" s="275"/>
      <c r="L116" s="126">
        <v>0</v>
      </c>
      <c r="M116" s="34">
        <v>0</v>
      </c>
      <c r="N116" s="130">
        <v>0</v>
      </c>
      <c r="O116" s="34">
        <v>0</v>
      </c>
      <c r="P116" s="274" t="s">
        <v>133</v>
      </c>
      <c r="Q116" s="275"/>
      <c r="R116" s="5"/>
      <c r="S116" s="5"/>
      <c r="T116" s="5"/>
      <c r="U116" s="5"/>
      <c r="V116" s="13"/>
      <c r="W116" s="13"/>
      <c r="X116" s="13"/>
      <c r="Y116" s="13"/>
      <c r="Z116" s="13"/>
      <c r="AA116" s="13"/>
      <c r="AB116" s="13"/>
      <c r="AC116" s="13"/>
      <c r="AD116" s="13"/>
      <c r="AE116" s="13"/>
      <c r="AF116" s="13"/>
    </row>
    <row r="117" spans="1:32" ht="12" customHeight="1">
      <c r="A117" s="447"/>
      <c r="B117" s="448"/>
      <c r="C117" s="278" t="s">
        <v>82</v>
      </c>
      <c r="D117" s="279"/>
      <c r="E117" s="280"/>
      <c r="F117" s="26">
        <v>1</v>
      </c>
      <c r="G117" s="27">
        <v>1</v>
      </c>
      <c r="H117" s="28">
        <v>1</v>
      </c>
      <c r="I117" s="27">
        <v>1</v>
      </c>
      <c r="J117" s="274"/>
      <c r="K117" s="275"/>
      <c r="L117" s="126">
        <v>0</v>
      </c>
      <c r="M117" s="33">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7"/>
      <c r="B118" s="448"/>
      <c r="C118" s="278" t="s">
        <v>83</v>
      </c>
      <c r="D118" s="279"/>
      <c r="E118" s="280"/>
      <c r="F118" s="26">
        <v>1</v>
      </c>
      <c r="G118" s="29">
        <v>1</v>
      </c>
      <c r="H118" s="28">
        <v>1</v>
      </c>
      <c r="I118" s="29">
        <v>1</v>
      </c>
      <c r="J118" s="274"/>
      <c r="K118" s="275"/>
      <c r="L118" s="126">
        <v>0</v>
      </c>
      <c r="M118" s="34">
        <v>0</v>
      </c>
      <c r="N118" s="130">
        <v>0</v>
      </c>
      <c r="O118" s="34">
        <v>0</v>
      </c>
      <c r="P118" s="274"/>
      <c r="Q118" s="275"/>
      <c r="R118" s="5"/>
      <c r="S118" s="5"/>
      <c r="T118" s="5"/>
      <c r="U118" s="5"/>
      <c r="V118" s="13"/>
      <c r="W118" s="13"/>
      <c r="X118" s="13"/>
      <c r="Y118" s="13"/>
      <c r="Z118" s="13"/>
      <c r="AA118" s="13"/>
      <c r="AB118" s="13"/>
      <c r="AC118" s="13"/>
      <c r="AD118" s="13"/>
      <c r="AE118" s="13"/>
      <c r="AF118" s="13"/>
    </row>
    <row r="119" spans="1:32" ht="12" customHeight="1" thickBot="1">
      <c r="A119" s="449"/>
      <c r="B119" s="450"/>
      <c r="C119" s="287" t="s">
        <v>84</v>
      </c>
      <c r="D119" s="288"/>
      <c r="E119" s="289"/>
      <c r="F119" s="30">
        <v>2</v>
      </c>
      <c r="G119" s="31">
        <v>2</v>
      </c>
      <c r="H119" s="32">
        <v>2</v>
      </c>
      <c r="I119" s="31">
        <v>2</v>
      </c>
      <c r="J119" s="276"/>
      <c r="K119" s="277"/>
      <c r="L119" s="127">
        <v>0</v>
      </c>
      <c r="M119" s="35">
        <v>0</v>
      </c>
      <c r="N119" s="131">
        <v>0</v>
      </c>
      <c r="O119" s="35">
        <v>0</v>
      </c>
      <c r="P119" s="276"/>
      <c r="Q119" s="277"/>
      <c r="R119" s="5"/>
      <c r="S119" s="5"/>
      <c r="T119" s="5"/>
      <c r="U119" s="5"/>
      <c r="V119" s="13"/>
      <c r="W119" s="13"/>
      <c r="X119" s="13"/>
      <c r="Y119" s="13"/>
      <c r="Z119" s="13"/>
      <c r="AA119" s="13"/>
      <c r="AB119" s="13"/>
      <c r="AC119" s="13"/>
      <c r="AD119" s="13"/>
      <c r="AE119" s="13"/>
      <c r="AF119" s="13"/>
    </row>
    <row r="120" spans="1:32">
      <c r="A120" s="6"/>
      <c r="B120" s="5"/>
      <c r="C120" s="5"/>
      <c r="D120" s="5"/>
      <c r="E120" s="5"/>
      <c r="F120" s="5"/>
      <c r="G120" s="5"/>
      <c r="H120" s="5"/>
      <c r="I120" s="5"/>
      <c r="J120" s="5"/>
      <c r="K120" s="5"/>
      <c r="L120" s="5"/>
      <c r="M120" s="5"/>
      <c r="N120" s="5"/>
      <c r="O120" s="5"/>
      <c r="P120" s="5"/>
      <c r="Q120" s="5"/>
      <c r="R120" s="5"/>
      <c r="S120" s="5"/>
      <c r="T120" s="5"/>
      <c r="U120" s="5"/>
      <c r="V120" s="13"/>
      <c r="W120" s="13"/>
      <c r="X120" s="13"/>
      <c r="Y120" s="13"/>
      <c r="Z120" s="13"/>
      <c r="AA120" s="13"/>
      <c r="AB120" s="13"/>
      <c r="AC120" s="13"/>
      <c r="AD120" s="13"/>
      <c r="AE120" s="13"/>
      <c r="AF120" s="13"/>
    </row>
    <row r="121" spans="1:32" ht="18" hidden="1" customHeight="1" thickBot="1">
      <c r="A121" s="284" t="s">
        <v>98</v>
      </c>
      <c r="B121" s="285"/>
      <c r="C121" s="285"/>
      <c r="D121" s="285"/>
      <c r="E121" s="285"/>
      <c r="F121" s="285"/>
      <c r="G121" s="285"/>
      <c r="H121" s="285"/>
      <c r="I121" s="285"/>
      <c r="J121" s="285"/>
      <c r="K121" s="285"/>
      <c r="L121" s="285"/>
      <c r="M121" s="285"/>
      <c r="N121" s="285"/>
      <c r="O121" s="285"/>
      <c r="P121" s="286"/>
      <c r="Q121" s="51"/>
      <c r="R121" s="51"/>
      <c r="S121" s="51"/>
      <c r="T121" s="51"/>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sheetData>
  <mergeCells count="276">
    <mergeCell ref="A121:P121"/>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01:Q101"/>
    <mergeCell ref="A102:B104"/>
    <mergeCell ref="C102:E104"/>
    <mergeCell ref="F102:K102"/>
    <mergeCell ref="L102:Q102"/>
    <mergeCell ref="F103:G103"/>
    <mergeCell ref="H103:I103"/>
    <mergeCell ref="J103:K104"/>
    <mergeCell ref="L103:M103"/>
    <mergeCell ref="N103:O103"/>
    <mergeCell ref="P103:Q104"/>
    <mergeCell ref="A99:B99"/>
    <mergeCell ref="C99:D99"/>
    <mergeCell ref="E99:F99"/>
    <mergeCell ref="G99:H99"/>
    <mergeCell ref="I99:J99"/>
    <mergeCell ref="K99:L99"/>
    <mergeCell ref="A98:B98"/>
    <mergeCell ref="C98:D98"/>
    <mergeCell ref="E98:F98"/>
    <mergeCell ref="G98:H98"/>
    <mergeCell ref="I98:J98"/>
    <mergeCell ref="K98:L98"/>
    <mergeCell ref="A97:B97"/>
    <mergeCell ref="C97:D97"/>
    <mergeCell ref="E97:F97"/>
    <mergeCell ref="G97:H97"/>
    <mergeCell ref="I97:J97"/>
    <mergeCell ref="K97:L97"/>
    <mergeCell ref="K96:L96"/>
    <mergeCell ref="M96:N96"/>
    <mergeCell ref="O96:P96"/>
    <mergeCell ref="A96:B96"/>
    <mergeCell ref="C96:D96"/>
    <mergeCell ref="E96:F96"/>
    <mergeCell ref="G96:H96"/>
    <mergeCell ref="Q96:R96"/>
    <mergeCell ref="S96:T96"/>
    <mergeCell ref="U96:V99"/>
    <mergeCell ref="M97:N97"/>
    <mergeCell ref="O97:P97"/>
    <mergeCell ref="Q97:R97"/>
    <mergeCell ref="S97:T97"/>
    <mergeCell ref="I95:J95"/>
    <mergeCell ref="K95:L95"/>
    <mergeCell ref="M95:N95"/>
    <mergeCell ref="O95:P95"/>
    <mergeCell ref="Q95:R95"/>
    <mergeCell ref="I96:J96"/>
    <mergeCell ref="M98:N98"/>
    <mergeCell ref="O98:P98"/>
    <mergeCell ref="Q98:R98"/>
    <mergeCell ref="S98:T98"/>
    <mergeCell ref="M99:N99"/>
    <mergeCell ref="O99:P99"/>
    <mergeCell ref="Q99:R99"/>
    <mergeCell ref="S99:T99"/>
    <mergeCell ref="A93:B95"/>
    <mergeCell ref="C93:T93"/>
    <mergeCell ref="U93:V93"/>
    <mergeCell ref="C94:J94"/>
    <mergeCell ref="K94:R94"/>
    <mergeCell ref="S94:T95"/>
    <mergeCell ref="U94:V95"/>
    <mergeCell ref="C95:D95"/>
    <mergeCell ref="E95:F95"/>
    <mergeCell ref="G95:H95"/>
    <mergeCell ref="A92:V92"/>
    <mergeCell ref="K90:L90"/>
    <mergeCell ref="M90:N90"/>
    <mergeCell ref="O90:P90"/>
    <mergeCell ref="Q90:R90"/>
    <mergeCell ref="S90:T90"/>
    <mergeCell ref="A91:B91"/>
    <mergeCell ref="C91:D91"/>
    <mergeCell ref="E91:F91"/>
    <mergeCell ref="G91:H91"/>
    <mergeCell ref="I91:J91"/>
    <mergeCell ref="S89:T89"/>
    <mergeCell ref="A90:B90"/>
    <mergeCell ref="C90:D90"/>
    <mergeCell ref="E90:F90"/>
    <mergeCell ref="G90:H90"/>
    <mergeCell ref="I90:J90"/>
    <mergeCell ref="K91:L91"/>
    <mergeCell ref="M91:N91"/>
    <mergeCell ref="O91:P91"/>
    <mergeCell ref="Q91:R91"/>
    <mergeCell ref="S91:T91"/>
    <mergeCell ref="A89:B89"/>
    <mergeCell ref="C89:D89"/>
    <mergeCell ref="E89:F89"/>
    <mergeCell ref="G89:H89"/>
    <mergeCell ref="I89:J89"/>
    <mergeCell ref="K89:L89"/>
    <mergeCell ref="M89:N89"/>
    <mergeCell ref="O89:P89"/>
    <mergeCell ref="Q89:R89"/>
    <mergeCell ref="S87:T87"/>
    <mergeCell ref="A88:B88"/>
    <mergeCell ref="C88:D88"/>
    <mergeCell ref="E88:F88"/>
    <mergeCell ref="G88:H88"/>
    <mergeCell ref="I88:J88"/>
    <mergeCell ref="K88:L88"/>
    <mergeCell ref="M88:N88"/>
    <mergeCell ref="O88:P88"/>
    <mergeCell ref="Q88:R88"/>
    <mergeCell ref="S88:T88"/>
    <mergeCell ref="A87:B87"/>
    <mergeCell ref="C87:D87"/>
    <mergeCell ref="E87:F87"/>
    <mergeCell ref="G87:H87"/>
    <mergeCell ref="I87:J87"/>
    <mergeCell ref="K87:L87"/>
    <mergeCell ref="M87:N87"/>
    <mergeCell ref="O87:P87"/>
    <mergeCell ref="Q87:R87"/>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A72:B72"/>
    <mergeCell ref="A73:B73"/>
    <mergeCell ref="A74:B74"/>
    <mergeCell ref="A75:B75"/>
    <mergeCell ref="A76:B76"/>
    <mergeCell ref="A77:B77"/>
    <mergeCell ref="A66:B66"/>
    <mergeCell ref="A67:B67"/>
    <mergeCell ref="A68:B68"/>
    <mergeCell ref="A69:B69"/>
    <mergeCell ref="A70:B70"/>
    <mergeCell ref="A71:B71"/>
    <mergeCell ref="A61:AF61"/>
    <mergeCell ref="A62:B63"/>
    <mergeCell ref="C62:Q62"/>
    <mergeCell ref="R62:AF62"/>
    <mergeCell ref="A64:B64"/>
    <mergeCell ref="A65:B65"/>
    <mergeCell ref="A54:B54"/>
    <mergeCell ref="A57:B57"/>
    <mergeCell ref="A53:B53"/>
    <mergeCell ref="A55:B55"/>
    <mergeCell ref="A58:B58"/>
    <mergeCell ref="A59:B59"/>
    <mergeCell ref="A49:B50"/>
    <mergeCell ref="C49:Q49"/>
    <mergeCell ref="R49:AF49"/>
    <mergeCell ref="A51:B51"/>
    <mergeCell ref="A52:B52"/>
    <mergeCell ref="A56:B56"/>
    <mergeCell ref="A42:B42"/>
    <mergeCell ref="A43:B43"/>
    <mergeCell ref="A41:B41"/>
    <mergeCell ref="A44:B44"/>
    <mergeCell ref="A46:B46"/>
    <mergeCell ref="A48:AF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3 J105 P105 J109 P109 J113 J116 P116 AF64:AF77 Q64:Q77 AF51:AF59 Q51:Q59 AF27:AF46 Q27:Q46">
    <cfRule type="containsText" dxfId="17874" priority="451" stopIfTrue="1" operator="containsText" text="G">
      <formula>NOT(ISERROR(SEARCH("G",J27)))</formula>
    </cfRule>
    <cfRule type="containsText" dxfId="17873" priority="452" stopIfTrue="1" operator="containsText" text="A">
      <formula>NOT(ISERROR(SEARCH("A",J27)))</formula>
    </cfRule>
    <cfRule type="containsText" dxfId="17872" priority="453" stopIfTrue="1" operator="containsText" text="R">
      <formula>NOT(ISERROR(SEARCH("R",J27)))</formula>
    </cfRule>
  </conditionalFormatting>
  <conditionalFormatting sqref="J105 P105 J109 P109 J113 P113 J116 P116">
    <cfRule type="containsText" dxfId="17871" priority="450" stopIfTrue="1" operator="containsText" text="No Service">
      <formula>NOT(ISERROR(SEARCH("No Service",J105)))</formula>
    </cfRule>
  </conditionalFormatting>
  <conditionalFormatting sqref="U96 S83:S91 U83 S96:S99">
    <cfRule type="containsText" dxfId="17870" priority="445" stopIfTrue="1" operator="containsText" text="On Call">
      <formula>NOT(ISERROR(SEARCH("On Call",S83)))</formula>
    </cfRule>
    <cfRule type="containsText" dxfId="17869" priority="446" stopIfTrue="1" operator="containsText" text="No Service">
      <formula>NOT(ISERROR(SEARCH("No Service",S83)))</formula>
    </cfRule>
    <cfRule type="containsText" dxfId="17868" priority="447" stopIfTrue="1" operator="containsText" text="G">
      <formula>NOT(ISERROR(SEARCH("G",S83)))</formula>
    </cfRule>
    <cfRule type="containsText" dxfId="17867" priority="448" stopIfTrue="1" operator="containsText" text="A">
      <formula>NOT(ISERROR(SEARCH("A",S83)))</formula>
    </cfRule>
    <cfRule type="containsText" dxfId="17866" priority="449" stopIfTrue="1" operator="containsText" text="R">
      <formula>NOT(ISERROR(SEARCH("R",S83)))</formula>
    </cfRule>
  </conditionalFormatting>
  <conditionalFormatting sqref="H27">
    <cfRule type="cellIs" dxfId="17865" priority="444" operator="greaterThan">
      <formula>$G$27</formula>
    </cfRule>
  </conditionalFormatting>
  <conditionalFormatting sqref="H28">
    <cfRule type="cellIs" dxfId="17864" priority="443" operator="greaterThan">
      <formula>$G$28</formula>
    </cfRule>
  </conditionalFormatting>
  <conditionalFormatting sqref="H29">
    <cfRule type="cellIs" dxfId="17863" priority="442" operator="greaterThan">
      <formula>$G$29</formula>
    </cfRule>
  </conditionalFormatting>
  <conditionalFormatting sqref="H32">
    <cfRule type="cellIs" dxfId="17862" priority="441" operator="greaterThan">
      <formula>$G$32</formula>
    </cfRule>
  </conditionalFormatting>
  <conditionalFormatting sqref="H33">
    <cfRule type="cellIs" dxfId="17861" priority="440" operator="greaterThan">
      <formula>$G$33</formula>
    </cfRule>
  </conditionalFormatting>
  <conditionalFormatting sqref="H34">
    <cfRule type="cellIs" dxfId="17860" priority="439" operator="greaterThan">
      <formula>$G$34</formula>
    </cfRule>
  </conditionalFormatting>
  <conditionalFormatting sqref="H30">
    <cfRule type="cellIs" dxfId="17859" priority="438" operator="greaterThan">
      <formula>$G$30</formula>
    </cfRule>
  </conditionalFormatting>
  <conditionalFormatting sqref="H31">
    <cfRule type="cellIs" dxfId="17858" priority="437" operator="greaterThan">
      <formula>$G$31</formula>
    </cfRule>
  </conditionalFormatting>
  <conditionalFormatting sqref="H35">
    <cfRule type="cellIs" dxfId="17857" priority="436" operator="greaterThan">
      <formula>$G$35</formula>
    </cfRule>
  </conditionalFormatting>
  <conditionalFormatting sqref="H36">
    <cfRule type="cellIs" dxfId="17856" priority="435" operator="greaterThan">
      <formula>$G$36</formula>
    </cfRule>
  </conditionalFormatting>
  <conditionalFormatting sqref="H37">
    <cfRule type="cellIs" dxfId="17855" priority="434" operator="greaterThan">
      <formula>$G$37</formula>
    </cfRule>
  </conditionalFormatting>
  <conditionalFormatting sqref="H38">
    <cfRule type="cellIs" dxfId="17854" priority="433" operator="greaterThan">
      <formula>$G$38</formula>
    </cfRule>
  </conditionalFormatting>
  <conditionalFormatting sqref="H41">
    <cfRule type="cellIs" dxfId="17853" priority="432" operator="greaterThan">
      <formula>$G$41</formula>
    </cfRule>
  </conditionalFormatting>
  <conditionalFormatting sqref="H39">
    <cfRule type="cellIs" dxfId="17852" priority="431" operator="greaterThan">
      <formula>$G$39</formula>
    </cfRule>
  </conditionalFormatting>
  <conditionalFormatting sqref="H40">
    <cfRule type="cellIs" dxfId="17851" priority="430" operator="greaterThan">
      <formula>$G$40</formula>
    </cfRule>
  </conditionalFormatting>
  <conditionalFormatting sqref="H45">
    <cfRule type="cellIs" dxfId="17850" priority="429" operator="greaterThan">
      <formula>$G$45</formula>
    </cfRule>
  </conditionalFormatting>
  <conditionalFormatting sqref="H42">
    <cfRule type="cellIs" dxfId="17849" priority="428" operator="greaterThan">
      <formula>$G$42</formula>
    </cfRule>
  </conditionalFormatting>
  <conditionalFormatting sqref="H43">
    <cfRule type="cellIs" dxfId="17848" priority="427" operator="greaterThan">
      <formula>$G$43</formula>
    </cfRule>
  </conditionalFormatting>
  <conditionalFormatting sqref="H44">
    <cfRule type="cellIs" dxfId="17847" priority="426" operator="greaterThan">
      <formula>$G$44</formula>
    </cfRule>
  </conditionalFormatting>
  <conditionalFormatting sqref="H46">
    <cfRule type="cellIs" dxfId="17846" priority="425" operator="greaterThan">
      <formula>$G$46</formula>
    </cfRule>
  </conditionalFormatting>
  <conditionalFormatting sqref="H51">
    <cfRule type="cellIs" dxfId="17845" priority="424" operator="greaterThan">
      <formula>$G$51</formula>
    </cfRule>
  </conditionalFormatting>
  <conditionalFormatting sqref="H52">
    <cfRule type="cellIs" dxfId="17844" priority="423" operator="greaterThan">
      <formula>$G$52</formula>
    </cfRule>
  </conditionalFormatting>
  <conditionalFormatting sqref="H56">
    <cfRule type="cellIs" dxfId="17843" priority="422" operator="greaterThan">
      <formula>$G$56</formula>
    </cfRule>
  </conditionalFormatting>
  <conditionalFormatting sqref="H54">
    <cfRule type="cellIs" dxfId="17842" priority="421" operator="greaterThan">
      <formula>$G$54</formula>
    </cfRule>
  </conditionalFormatting>
  <conditionalFormatting sqref="H57">
    <cfRule type="cellIs" dxfId="17841" priority="420" operator="greaterThan">
      <formula>$G$57</formula>
    </cfRule>
  </conditionalFormatting>
  <conditionalFormatting sqref="H53">
    <cfRule type="cellIs" dxfId="17840" priority="419" operator="greaterThan">
      <formula>$G$53</formula>
    </cfRule>
  </conditionalFormatting>
  <conditionalFormatting sqref="H59">
    <cfRule type="cellIs" dxfId="17839" priority="418" operator="greaterThan">
      <formula>$G$59</formula>
    </cfRule>
  </conditionalFormatting>
  <conditionalFormatting sqref="H64">
    <cfRule type="cellIs" dxfId="17838" priority="417" operator="greaterThan">
      <formula>$G$64</formula>
    </cfRule>
  </conditionalFormatting>
  <conditionalFormatting sqref="H65">
    <cfRule type="cellIs" dxfId="17837" priority="416" operator="greaterThan">
      <formula>$G$65</formula>
    </cfRule>
  </conditionalFormatting>
  <conditionalFormatting sqref="H66">
    <cfRule type="cellIs" dxfId="17836" priority="415" operator="greaterThan">
      <formula>$G$66</formula>
    </cfRule>
  </conditionalFormatting>
  <conditionalFormatting sqref="H67">
    <cfRule type="cellIs" dxfId="17835" priority="414" operator="greaterThan">
      <formula>$G$67</formula>
    </cfRule>
  </conditionalFormatting>
  <conditionalFormatting sqref="H68">
    <cfRule type="cellIs" dxfId="17834" priority="413" operator="greaterThan">
      <formula>$G$68</formula>
    </cfRule>
  </conditionalFormatting>
  <conditionalFormatting sqref="H69">
    <cfRule type="cellIs" dxfId="17833" priority="412" operator="greaterThan">
      <formula>$G$69</formula>
    </cfRule>
  </conditionalFormatting>
  <conditionalFormatting sqref="H70">
    <cfRule type="cellIs" dxfId="17832" priority="411" operator="greaterThan">
      <formula>$G$70</formula>
    </cfRule>
  </conditionalFormatting>
  <conditionalFormatting sqref="H71">
    <cfRule type="cellIs" dxfId="17831" priority="410" operator="greaterThan">
      <formula>$G$71</formula>
    </cfRule>
  </conditionalFormatting>
  <conditionalFormatting sqref="H72">
    <cfRule type="cellIs" dxfId="17830" priority="409" operator="greaterThan">
      <formula>$G$72</formula>
    </cfRule>
  </conditionalFormatting>
  <conditionalFormatting sqref="H73">
    <cfRule type="cellIs" dxfId="17829" priority="408" operator="greaterThan">
      <formula>$G$73</formula>
    </cfRule>
  </conditionalFormatting>
  <conditionalFormatting sqref="H74">
    <cfRule type="cellIs" dxfId="17828" priority="407" operator="greaterThan">
      <formula>G74</formula>
    </cfRule>
  </conditionalFormatting>
  <conditionalFormatting sqref="J27">
    <cfRule type="cellIs" dxfId="17827" priority="406" operator="greaterThan">
      <formula>$I$27</formula>
    </cfRule>
  </conditionalFormatting>
  <conditionalFormatting sqref="J28">
    <cfRule type="cellIs" dxfId="17826" priority="405" operator="greaterThan">
      <formula>$I$28</formula>
    </cfRule>
  </conditionalFormatting>
  <conditionalFormatting sqref="J29">
    <cfRule type="cellIs" dxfId="17825" priority="404" operator="greaterThan">
      <formula>$I$29</formula>
    </cfRule>
  </conditionalFormatting>
  <conditionalFormatting sqref="J32">
    <cfRule type="cellIs" dxfId="17824" priority="403" operator="greaterThan">
      <formula>$I$32</formula>
    </cfRule>
  </conditionalFormatting>
  <conditionalFormatting sqref="J33">
    <cfRule type="cellIs" dxfId="17823" priority="402" operator="greaterThan">
      <formula>$I$33</formula>
    </cfRule>
  </conditionalFormatting>
  <conditionalFormatting sqref="J34">
    <cfRule type="cellIs" dxfId="17822" priority="401" operator="greaterThan">
      <formula>$I$34</formula>
    </cfRule>
  </conditionalFormatting>
  <conditionalFormatting sqref="J30">
    <cfRule type="cellIs" dxfId="17821" priority="400" operator="greaterThan">
      <formula>$I$30</formula>
    </cfRule>
  </conditionalFormatting>
  <conditionalFormatting sqref="J31">
    <cfRule type="cellIs" dxfId="17820" priority="399" operator="greaterThan">
      <formula>$I$31</formula>
    </cfRule>
  </conditionalFormatting>
  <conditionalFormatting sqref="W27">
    <cfRule type="cellIs" dxfId="17819" priority="398" operator="greaterThan">
      <formula>$V$27</formula>
    </cfRule>
  </conditionalFormatting>
  <conditionalFormatting sqref="W28">
    <cfRule type="cellIs" dxfId="17818" priority="397" operator="greaterThan">
      <formula>$V$28</formula>
    </cfRule>
  </conditionalFormatting>
  <conditionalFormatting sqref="W29">
    <cfRule type="cellIs" dxfId="17817" priority="396" operator="greaterThan">
      <formula>$V$29</formula>
    </cfRule>
  </conditionalFormatting>
  <conditionalFormatting sqref="W32">
    <cfRule type="cellIs" dxfId="17816" priority="395" operator="greaterThan">
      <formula>$V$32</formula>
    </cfRule>
  </conditionalFormatting>
  <conditionalFormatting sqref="W33">
    <cfRule type="cellIs" dxfId="17815" priority="394" operator="greaterThan">
      <formula>$V$33</formula>
    </cfRule>
  </conditionalFormatting>
  <conditionalFormatting sqref="W34">
    <cfRule type="cellIs" dxfId="17814" priority="393" operator="greaterThan">
      <formula>$V$34</formula>
    </cfRule>
  </conditionalFormatting>
  <conditionalFormatting sqref="W30">
    <cfRule type="cellIs" dxfId="17813" priority="392" operator="greaterThan">
      <formula>$V$30</formula>
    </cfRule>
  </conditionalFormatting>
  <conditionalFormatting sqref="W31">
    <cfRule type="cellIs" dxfId="17812" priority="391" operator="greaterThan">
      <formula>$V$31</formula>
    </cfRule>
  </conditionalFormatting>
  <conditionalFormatting sqref="Y27">
    <cfRule type="cellIs" dxfId="17811" priority="390" operator="greaterThan">
      <formula>$X$27</formula>
    </cfRule>
  </conditionalFormatting>
  <conditionalFormatting sqref="Y28">
    <cfRule type="cellIs" dxfId="17810" priority="389" operator="greaterThan">
      <formula>$X$28</formula>
    </cfRule>
  </conditionalFormatting>
  <conditionalFormatting sqref="Y29">
    <cfRule type="cellIs" dxfId="17809" priority="388" operator="greaterThan">
      <formula>$X$29</formula>
    </cfRule>
  </conditionalFormatting>
  <conditionalFormatting sqref="Y32">
    <cfRule type="cellIs" dxfId="17808" priority="387" operator="greaterThan">
      <formula>$X$32</formula>
    </cfRule>
  </conditionalFormatting>
  <conditionalFormatting sqref="Y33">
    <cfRule type="cellIs" dxfId="17807" priority="386" operator="greaterThan">
      <formula>$X$33</formula>
    </cfRule>
  </conditionalFormatting>
  <conditionalFormatting sqref="Y34">
    <cfRule type="cellIs" dxfId="17806" priority="385" operator="greaterThan">
      <formula>$X$34</formula>
    </cfRule>
  </conditionalFormatting>
  <conditionalFormatting sqref="Y30">
    <cfRule type="cellIs" dxfId="17805" priority="384" operator="greaterThan">
      <formula>$X$30</formula>
    </cfRule>
  </conditionalFormatting>
  <conditionalFormatting sqref="Y31">
    <cfRule type="cellIs" dxfId="17804" priority="383" operator="greaterThan">
      <formula>$X$31</formula>
    </cfRule>
  </conditionalFormatting>
  <conditionalFormatting sqref="J35">
    <cfRule type="cellIs" dxfId="17803" priority="382" operator="greaterThan">
      <formula>$I$35</formula>
    </cfRule>
  </conditionalFormatting>
  <conditionalFormatting sqref="J36">
    <cfRule type="cellIs" dxfId="17802" priority="381" operator="greaterThan">
      <formula>$I$36</formula>
    </cfRule>
  </conditionalFormatting>
  <conditionalFormatting sqref="J37">
    <cfRule type="cellIs" dxfId="17801" priority="380" operator="greaterThan">
      <formula>$I$37</formula>
    </cfRule>
  </conditionalFormatting>
  <conditionalFormatting sqref="J38">
    <cfRule type="cellIs" dxfId="17800" priority="379" operator="greaterThan">
      <formula>$I$38</formula>
    </cfRule>
  </conditionalFormatting>
  <conditionalFormatting sqref="J41">
    <cfRule type="cellIs" dxfId="17799" priority="378" operator="greaterThan">
      <formula>$I$41</formula>
    </cfRule>
  </conditionalFormatting>
  <conditionalFormatting sqref="J39">
    <cfRule type="cellIs" dxfId="17798" priority="377" operator="greaterThan">
      <formula>$I$39</formula>
    </cfRule>
  </conditionalFormatting>
  <conditionalFormatting sqref="J40">
    <cfRule type="cellIs" dxfId="17797" priority="376" operator="greaterThan">
      <formula>$I$40</formula>
    </cfRule>
  </conditionalFormatting>
  <conditionalFormatting sqref="J45">
    <cfRule type="cellIs" dxfId="17796" priority="375" operator="greaterThan">
      <formula>$I$45</formula>
    </cfRule>
  </conditionalFormatting>
  <conditionalFormatting sqref="J42">
    <cfRule type="cellIs" dxfId="17795" priority="374" operator="greaterThan">
      <formula>$I$42</formula>
    </cfRule>
  </conditionalFormatting>
  <conditionalFormatting sqref="J43">
    <cfRule type="cellIs" dxfId="17794" priority="373" operator="greaterThan">
      <formula>$I$43</formula>
    </cfRule>
  </conditionalFormatting>
  <conditionalFormatting sqref="J44">
    <cfRule type="cellIs" dxfId="17793" priority="372" operator="greaterThan">
      <formula>$I$44</formula>
    </cfRule>
  </conditionalFormatting>
  <conditionalFormatting sqref="J46">
    <cfRule type="cellIs" dxfId="17792" priority="371" operator="greaterThan">
      <formula>$I$46</formula>
    </cfRule>
  </conditionalFormatting>
  <conditionalFormatting sqref="W35">
    <cfRule type="cellIs" dxfId="17791" priority="370" operator="greaterThan">
      <formula>$V$35</formula>
    </cfRule>
  </conditionalFormatting>
  <conditionalFormatting sqref="W36">
    <cfRule type="cellIs" dxfId="17790" priority="369" operator="greaterThan">
      <formula>$V$36</formula>
    </cfRule>
  </conditionalFormatting>
  <conditionalFormatting sqref="W37">
    <cfRule type="cellIs" dxfId="17789" priority="368" operator="greaterThan">
      <formula>$V$37</formula>
    </cfRule>
  </conditionalFormatting>
  <conditionalFormatting sqref="W38">
    <cfRule type="cellIs" dxfId="17788" priority="367" operator="greaterThan">
      <formula>$V$38</formula>
    </cfRule>
  </conditionalFormatting>
  <conditionalFormatting sqref="W41">
    <cfRule type="cellIs" dxfId="17787" priority="366" operator="greaterThan">
      <formula>$V$41</formula>
    </cfRule>
  </conditionalFormatting>
  <conditionalFormatting sqref="W39">
    <cfRule type="cellIs" dxfId="17786" priority="365" operator="greaterThan">
      <formula>$V$39</formula>
    </cfRule>
  </conditionalFormatting>
  <conditionalFormatting sqref="W40">
    <cfRule type="cellIs" dxfId="17785" priority="364" operator="greaterThan">
      <formula>$V$40</formula>
    </cfRule>
  </conditionalFormatting>
  <conditionalFormatting sqref="W45">
    <cfRule type="cellIs" dxfId="17784" priority="363" operator="greaterThan">
      <formula>$V$45</formula>
    </cfRule>
  </conditionalFormatting>
  <conditionalFormatting sqref="W42">
    <cfRule type="cellIs" dxfId="17783" priority="362" operator="greaterThan">
      <formula>$V$42</formula>
    </cfRule>
  </conditionalFormatting>
  <conditionalFormatting sqref="W43">
    <cfRule type="cellIs" dxfId="17782" priority="361" operator="greaterThan">
      <formula>$V$43</formula>
    </cfRule>
  </conditionalFormatting>
  <conditionalFormatting sqref="W44">
    <cfRule type="cellIs" dxfId="17781" priority="360" operator="greaterThan">
      <formula>$V$44</formula>
    </cfRule>
  </conditionalFormatting>
  <conditionalFormatting sqref="W46">
    <cfRule type="cellIs" dxfId="17780" priority="359" operator="greaterThan">
      <formula>$V$46</formula>
    </cfRule>
  </conditionalFormatting>
  <conditionalFormatting sqref="Y35">
    <cfRule type="cellIs" dxfId="17779" priority="358" operator="greaterThan">
      <formula>$X$35</formula>
    </cfRule>
  </conditionalFormatting>
  <conditionalFormatting sqref="Y36">
    <cfRule type="cellIs" dxfId="17778" priority="357" operator="greaterThan">
      <formula>$X$36</formula>
    </cfRule>
  </conditionalFormatting>
  <conditionalFormatting sqref="Y37">
    <cfRule type="cellIs" dxfId="17777" priority="356" operator="greaterThan">
      <formula>$X$37</formula>
    </cfRule>
  </conditionalFormatting>
  <conditionalFormatting sqref="Y38">
    <cfRule type="cellIs" dxfId="17776" priority="355" operator="greaterThan">
      <formula>$X$38</formula>
    </cfRule>
  </conditionalFormatting>
  <conditionalFormatting sqref="Y41">
    <cfRule type="cellIs" dxfId="17775" priority="354" operator="greaterThan">
      <formula>$X$41</formula>
    </cfRule>
  </conditionalFormatting>
  <conditionalFormatting sqref="Y39">
    <cfRule type="cellIs" dxfId="17774" priority="353" operator="greaterThan">
      <formula>$X$39</formula>
    </cfRule>
  </conditionalFormatting>
  <conditionalFormatting sqref="Y40">
    <cfRule type="cellIs" dxfId="17773" priority="352" operator="greaterThan">
      <formula>$X$40</formula>
    </cfRule>
  </conditionalFormatting>
  <conditionalFormatting sqref="Y45">
    <cfRule type="cellIs" dxfId="17772" priority="351" operator="greaterThan">
      <formula>$X$45</formula>
    </cfRule>
  </conditionalFormatting>
  <conditionalFormatting sqref="Y42">
    <cfRule type="cellIs" dxfId="17771" priority="350" operator="greaterThan">
      <formula>$X$42</formula>
    </cfRule>
  </conditionalFormatting>
  <conditionalFormatting sqref="Y43">
    <cfRule type="cellIs" dxfId="17770" priority="349" operator="greaterThan">
      <formula>$X$43</formula>
    </cfRule>
  </conditionalFormatting>
  <conditionalFormatting sqref="Y44">
    <cfRule type="cellIs" dxfId="17769" priority="348" operator="greaterThan">
      <formula>$X$44</formula>
    </cfRule>
  </conditionalFormatting>
  <conditionalFormatting sqref="Y46">
    <cfRule type="cellIs" dxfId="17768" priority="347" operator="greaterThan">
      <formula>$X$46</formula>
    </cfRule>
  </conditionalFormatting>
  <conditionalFormatting sqref="J51">
    <cfRule type="cellIs" dxfId="17767" priority="346" operator="greaterThan">
      <formula>$I$51</formula>
    </cfRule>
  </conditionalFormatting>
  <conditionalFormatting sqref="J52">
    <cfRule type="cellIs" dxfId="17766" priority="345" operator="greaterThan">
      <formula>$I$52</formula>
    </cfRule>
  </conditionalFormatting>
  <conditionalFormatting sqref="J56">
    <cfRule type="cellIs" dxfId="17765" priority="344" operator="greaterThan">
      <formula>$I$56</formula>
    </cfRule>
  </conditionalFormatting>
  <conditionalFormatting sqref="J54">
    <cfRule type="cellIs" dxfId="17764" priority="343" operator="greaterThan">
      <formula>$I$54</formula>
    </cfRule>
  </conditionalFormatting>
  <conditionalFormatting sqref="J57">
    <cfRule type="cellIs" dxfId="17763" priority="342" operator="greaterThan">
      <formula>$I$57</formula>
    </cfRule>
  </conditionalFormatting>
  <conditionalFormatting sqref="J53">
    <cfRule type="cellIs" dxfId="17762" priority="341" operator="greaterThan">
      <formula>$I$53</formula>
    </cfRule>
  </conditionalFormatting>
  <conditionalFormatting sqref="J59">
    <cfRule type="cellIs" dxfId="17761" priority="340" operator="greaterThan">
      <formula>$I$59</formula>
    </cfRule>
  </conditionalFormatting>
  <conditionalFormatting sqref="W51">
    <cfRule type="cellIs" dxfId="17760" priority="339" operator="greaterThan">
      <formula>$V$51</formula>
    </cfRule>
  </conditionalFormatting>
  <conditionalFormatting sqref="W52">
    <cfRule type="cellIs" dxfId="17759" priority="338" operator="greaterThan">
      <formula>$V$52</formula>
    </cfRule>
  </conditionalFormatting>
  <conditionalFormatting sqref="W56">
    <cfRule type="cellIs" dxfId="17758" priority="337" operator="greaterThan">
      <formula>$V$56</formula>
    </cfRule>
  </conditionalFormatting>
  <conditionalFormatting sqref="W54">
    <cfRule type="cellIs" dxfId="17757" priority="336" operator="greaterThan">
      <formula>$V$54</formula>
    </cfRule>
  </conditionalFormatting>
  <conditionalFormatting sqref="W57">
    <cfRule type="cellIs" dxfId="17756" priority="335" operator="greaterThan">
      <formula>$V$57</formula>
    </cfRule>
  </conditionalFormatting>
  <conditionalFormatting sqref="W53">
    <cfRule type="cellIs" dxfId="17755" priority="334" operator="greaterThan">
      <formula>$V$53</formula>
    </cfRule>
  </conditionalFormatting>
  <conditionalFormatting sqref="W59">
    <cfRule type="cellIs" dxfId="17754" priority="333" operator="greaterThan">
      <formula>$V$59</formula>
    </cfRule>
  </conditionalFormatting>
  <conditionalFormatting sqref="Y51">
    <cfRule type="cellIs" dxfId="17753" priority="332" operator="greaterThan">
      <formula>$X$51</formula>
    </cfRule>
  </conditionalFormatting>
  <conditionalFormatting sqref="Y52">
    <cfRule type="cellIs" dxfId="17752" priority="331" operator="greaterThan">
      <formula>$X$52</formula>
    </cfRule>
  </conditionalFormatting>
  <conditionalFormatting sqref="Y56">
    <cfRule type="cellIs" dxfId="17751" priority="330" operator="greaterThan">
      <formula>$X$56</formula>
    </cfRule>
  </conditionalFormatting>
  <conditionalFormatting sqref="Y54">
    <cfRule type="cellIs" dxfId="17750" priority="329" operator="greaterThan">
      <formula>$X$54</formula>
    </cfRule>
  </conditionalFormatting>
  <conditionalFormatting sqref="Y57">
    <cfRule type="cellIs" dxfId="17749" priority="328" operator="greaterThan">
      <formula>$X$57</formula>
    </cfRule>
  </conditionalFormatting>
  <conditionalFormatting sqref="Y53">
    <cfRule type="cellIs" dxfId="17748" priority="327" operator="greaterThan">
      <formula>$X$53</formula>
    </cfRule>
  </conditionalFormatting>
  <conditionalFormatting sqref="Y59">
    <cfRule type="cellIs" dxfId="17747" priority="326" operator="greaterThan">
      <formula>$X$59</formula>
    </cfRule>
  </conditionalFormatting>
  <conditionalFormatting sqref="J64">
    <cfRule type="cellIs" dxfId="17746" priority="325" operator="greaterThan">
      <formula>$I$64</formula>
    </cfRule>
  </conditionalFormatting>
  <conditionalFormatting sqref="J65">
    <cfRule type="cellIs" dxfId="17745" priority="324" operator="greaterThan">
      <formula>$I$65</formula>
    </cfRule>
  </conditionalFormatting>
  <conditionalFormatting sqref="J66">
    <cfRule type="cellIs" dxfId="17744" priority="323" operator="greaterThan">
      <formula>$I$66</formula>
    </cfRule>
  </conditionalFormatting>
  <conditionalFormatting sqref="J67">
    <cfRule type="cellIs" dxfId="17743" priority="322" operator="greaterThan">
      <formula>$I$67</formula>
    </cfRule>
  </conditionalFormatting>
  <conditionalFormatting sqref="J68">
    <cfRule type="cellIs" dxfId="17742" priority="321" operator="greaterThan">
      <formula>$I$68</formula>
    </cfRule>
  </conditionalFormatting>
  <conditionalFormatting sqref="W64">
    <cfRule type="cellIs" dxfId="17741" priority="320" operator="greaterThan">
      <formula>$V$64</formula>
    </cfRule>
  </conditionalFormatting>
  <conditionalFormatting sqref="W65">
    <cfRule type="cellIs" dxfId="17740" priority="319" operator="greaterThan">
      <formula>$V$65</formula>
    </cfRule>
  </conditionalFormatting>
  <conditionalFormatting sqref="W66">
    <cfRule type="cellIs" dxfId="17739" priority="318" operator="greaterThan">
      <formula>$V$66</formula>
    </cfRule>
  </conditionalFormatting>
  <conditionalFormatting sqref="W67">
    <cfRule type="cellIs" dxfId="17738" priority="317" operator="greaterThan">
      <formula>$V$67</formula>
    </cfRule>
  </conditionalFormatting>
  <conditionalFormatting sqref="W68">
    <cfRule type="cellIs" dxfId="17737" priority="316" operator="greaterThan">
      <formula>$V$68</formula>
    </cfRule>
  </conditionalFormatting>
  <conditionalFormatting sqref="Y64">
    <cfRule type="cellIs" dxfId="17736" priority="315" operator="greaterThan">
      <formula>$X$64</formula>
    </cfRule>
  </conditionalFormatting>
  <conditionalFormatting sqref="Y65">
    <cfRule type="cellIs" dxfId="17735" priority="314" operator="greaterThan">
      <formula>$X$65</formula>
    </cfRule>
  </conditionalFormatting>
  <conditionalFormatting sqref="Y66">
    <cfRule type="cellIs" dxfId="17734" priority="313" operator="greaterThan">
      <formula>$X$66</formula>
    </cfRule>
  </conditionalFormatting>
  <conditionalFormatting sqref="Y67">
    <cfRule type="cellIs" dxfId="17733" priority="312" operator="greaterThan">
      <formula>$X$67</formula>
    </cfRule>
  </conditionalFormatting>
  <conditionalFormatting sqref="Y68">
    <cfRule type="cellIs" dxfId="17732" priority="311" operator="greaterThan">
      <formula>$X$68</formula>
    </cfRule>
  </conditionalFormatting>
  <conditionalFormatting sqref="J69">
    <cfRule type="cellIs" dxfId="17731" priority="310" operator="greaterThan">
      <formula>$I$69</formula>
    </cfRule>
  </conditionalFormatting>
  <conditionalFormatting sqref="W69">
    <cfRule type="cellIs" dxfId="17730" priority="309" operator="greaterThan">
      <formula>$V$69</formula>
    </cfRule>
  </conditionalFormatting>
  <conditionalFormatting sqref="Y69">
    <cfRule type="cellIs" dxfId="17729" priority="308" operator="greaterThan">
      <formula>$X$69</formula>
    </cfRule>
  </conditionalFormatting>
  <conditionalFormatting sqref="J70">
    <cfRule type="cellIs" dxfId="17728" priority="307" operator="greaterThan">
      <formula>$I$70</formula>
    </cfRule>
  </conditionalFormatting>
  <conditionalFormatting sqref="J71">
    <cfRule type="cellIs" dxfId="17727" priority="306" operator="greaterThan">
      <formula>$I$71</formula>
    </cfRule>
  </conditionalFormatting>
  <conditionalFormatting sqref="J72">
    <cfRule type="cellIs" dxfId="17726" priority="305" operator="greaterThan">
      <formula>$I$72</formula>
    </cfRule>
  </conditionalFormatting>
  <conditionalFormatting sqref="J73">
    <cfRule type="cellIs" dxfId="17725" priority="304" operator="greaterThan">
      <formula>$I$73</formula>
    </cfRule>
  </conditionalFormatting>
  <conditionalFormatting sqref="J74">
    <cfRule type="cellIs" dxfId="17724" priority="303" operator="greaterThan">
      <formula>$I$74</formula>
    </cfRule>
  </conditionalFormatting>
  <conditionalFormatting sqref="W70">
    <cfRule type="cellIs" dxfId="17723" priority="302" operator="greaterThan">
      <formula>$V$70</formula>
    </cfRule>
  </conditionalFormatting>
  <conditionalFormatting sqref="W71">
    <cfRule type="cellIs" dxfId="17722" priority="301" operator="greaterThan">
      <formula>$V$71</formula>
    </cfRule>
  </conditionalFormatting>
  <conditionalFormatting sqref="W72">
    <cfRule type="cellIs" dxfId="17721" priority="300" operator="greaterThan">
      <formula>$V$72</formula>
    </cfRule>
  </conditionalFormatting>
  <conditionalFormatting sqref="W73">
    <cfRule type="cellIs" dxfId="17720" priority="299" operator="greaterThan">
      <formula>$V$73</formula>
    </cfRule>
  </conditionalFormatting>
  <conditionalFormatting sqref="W74">
    <cfRule type="cellIs" dxfId="17719" priority="298" operator="greaterThan">
      <formula>$V$74</formula>
    </cfRule>
  </conditionalFormatting>
  <conditionalFormatting sqref="Y70">
    <cfRule type="cellIs" dxfId="17718" priority="297" operator="greaterThan">
      <formula>$X$70</formula>
    </cfRule>
  </conditionalFormatting>
  <conditionalFormatting sqref="Y71">
    <cfRule type="cellIs" dxfId="17717" priority="296" operator="greaterThan">
      <formula>$X$71</formula>
    </cfRule>
  </conditionalFormatting>
  <conditionalFormatting sqref="Y72">
    <cfRule type="cellIs" dxfId="17716" priority="295" operator="greaterThan">
      <formula>$X$72</formula>
    </cfRule>
  </conditionalFormatting>
  <conditionalFormatting sqref="Y73">
    <cfRule type="cellIs" dxfId="17715" priority="294" operator="greaterThan">
      <formula>$X$73</formula>
    </cfRule>
  </conditionalFormatting>
  <conditionalFormatting sqref="Y74">
    <cfRule type="cellIs" dxfId="17714" priority="293" operator="greaterThan">
      <formula>$X$74</formula>
    </cfRule>
  </conditionalFormatting>
  <conditionalFormatting sqref="H55">
    <cfRule type="cellIs" dxfId="17713" priority="292" operator="greaterThan">
      <formula>$G$55</formula>
    </cfRule>
  </conditionalFormatting>
  <conditionalFormatting sqref="J55">
    <cfRule type="cellIs" dxfId="17712" priority="291" operator="greaterThan">
      <formula>$I$55</formula>
    </cfRule>
  </conditionalFormatting>
  <conditionalFormatting sqref="W55">
    <cfRule type="cellIs" dxfId="17711" priority="290" operator="greaterThan">
      <formula>$V$55</formula>
    </cfRule>
  </conditionalFormatting>
  <conditionalFormatting sqref="Y55">
    <cfRule type="cellIs" dxfId="17710" priority="289" operator="greaterThan">
      <formula>$X$55</formula>
    </cfRule>
  </conditionalFormatting>
  <conditionalFormatting sqref="H58">
    <cfRule type="cellIs" dxfId="17709" priority="288" operator="greaterThan">
      <formula>$G$58</formula>
    </cfRule>
  </conditionalFormatting>
  <conditionalFormatting sqref="J58">
    <cfRule type="cellIs" dxfId="17708" priority="287" operator="greaterThan">
      <formula>$I$58</formula>
    </cfRule>
  </conditionalFormatting>
  <conditionalFormatting sqref="W58">
    <cfRule type="cellIs" dxfId="17707" priority="286" operator="greaterThan">
      <formula>$V$58</formula>
    </cfRule>
  </conditionalFormatting>
  <conditionalFormatting sqref="Y58">
    <cfRule type="cellIs" dxfId="17706" priority="285" operator="greaterThan">
      <formula>$X$58</formula>
    </cfRule>
  </conditionalFormatting>
  <conditionalFormatting sqref="O27">
    <cfRule type="expression" dxfId="17705" priority="283">
      <formula>H27&gt;=23</formula>
    </cfRule>
    <cfRule type="expression" dxfId="17704" priority="284">
      <formula>H27&lt;23</formula>
    </cfRule>
  </conditionalFormatting>
  <conditionalFormatting sqref="P27">
    <cfRule type="expression" dxfId="17703" priority="281">
      <formula>H27&gt;=G27-8</formula>
    </cfRule>
    <cfRule type="expression" dxfId="17702" priority="282">
      <formula>H27&lt;G27-8</formula>
    </cfRule>
  </conditionalFormatting>
  <conditionalFormatting sqref="O28">
    <cfRule type="expression" dxfId="17701" priority="279">
      <formula>H28&gt;=23</formula>
    </cfRule>
    <cfRule type="expression" dxfId="17700" priority="280">
      <formula>H28&lt;23</formula>
    </cfRule>
  </conditionalFormatting>
  <conditionalFormatting sqref="P28">
    <cfRule type="expression" dxfId="17699" priority="277">
      <formula>H28&gt;=G28-8</formula>
    </cfRule>
    <cfRule type="expression" dxfId="17698" priority="278">
      <formula>H28&lt;G28-8</formula>
    </cfRule>
  </conditionalFormatting>
  <conditionalFormatting sqref="O29">
    <cfRule type="expression" dxfId="17697" priority="275">
      <formula>H29&gt;=23</formula>
    </cfRule>
    <cfRule type="expression" dxfId="17696" priority="276">
      <formula>H29&lt;23</formula>
    </cfRule>
  </conditionalFormatting>
  <conditionalFormatting sqref="P29">
    <cfRule type="expression" dxfId="17695" priority="273">
      <formula>H29&gt;=G29-8</formula>
    </cfRule>
    <cfRule type="expression" dxfId="17694" priority="274">
      <formula>H29&lt;G29-8</formula>
    </cfRule>
  </conditionalFormatting>
  <conditionalFormatting sqref="O32">
    <cfRule type="expression" dxfId="17693" priority="271">
      <formula>H32&gt;=23</formula>
    </cfRule>
    <cfRule type="expression" dxfId="17692" priority="272">
      <formula>H32&lt;23</formula>
    </cfRule>
  </conditionalFormatting>
  <conditionalFormatting sqref="P32">
    <cfRule type="expression" dxfId="17691" priority="269">
      <formula>H32&gt;=G32-8</formula>
    </cfRule>
    <cfRule type="expression" dxfId="17690" priority="270">
      <formula>H32&lt;G32-8</formula>
    </cfRule>
  </conditionalFormatting>
  <conditionalFormatting sqref="O33">
    <cfRule type="expression" dxfId="17689" priority="267">
      <formula>H33&gt;=23</formula>
    </cfRule>
    <cfRule type="expression" dxfId="17688" priority="268">
      <formula>H33&lt;23</formula>
    </cfRule>
  </conditionalFormatting>
  <conditionalFormatting sqref="P33">
    <cfRule type="expression" dxfId="17687" priority="265">
      <formula>H33&gt;=G33-8</formula>
    </cfRule>
    <cfRule type="expression" dxfId="17686" priority="266">
      <formula>H33&lt;G33-8</formula>
    </cfRule>
  </conditionalFormatting>
  <conditionalFormatting sqref="O34">
    <cfRule type="expression" dxfId="17685" priority="263">
      <formula>H34&gt;=23</formula>
    </cfRule>
    <cfRule type="expression" dxfId="17684" priority="264">
      <formula>H34&lt;23</formula>
    </cfRule>
  </conditionalFormatting>
  <conditionalFormatting sqref="P34">
    <cfRule type="expression" dxfId="17683" priority="261">
      <formula>H34&gt;=G34-8</formula>
    </cfRule>
    <cfRule type="expression" dxfId="17682" priority="262">
      <formula>H34&lt;G34-8</formula>
    </cfRule>
  </conditionalFormatting>
  <conditionalFormatting sqref="O30">
    <cfRule type="expression" dxfId="17681" priority="259">
      <formula>H30&gt;=23</formula>
    </cfRule>
    <cfRule type="expression" dxfId="17680" priority="260">
      <formula>H30&lt;23</formula>
    </cfRule>
  </conditionalFormatting>
  <conditionalFormatting sqref="P30">
    <cfRule type="expression" dxfId="17679" priority="257">
      <formula>H30&gt;=G30-8</formula>
    </cfRule>
    <cfRule type="expression" dxfId="17678" priority="258">
      <formula>H30&lt;G30-8</formula>
    </cfRule>
  </conditionalFormatting>
  <conditionalFormatting sqref="O31">
    <cfRule type="expression" dxfId="17677" priority="255">
      <formula>H31&gt;=23</formula>
    </cfRule>
    <cfRule type="expression" dxfId="17676" priority="256">
      <formula>H31&lt;23</formula>
    </cfRule>
  </conditionalFormatting>
  <conditionalFormatting sqref="P31">
    <cfRule type="expression" dxfId="17675" priority="253">
      <formula>H31&gt;=G31-8</formula>
    </cfRule>
    <cfRule type="expression" dxfId="17674" priority="254">
      <formula>H31&lt;G31-8</formula>
    </cfRule>
  </conditionalFormatting>
  <conditionalFormatting sqref="O35">
    <cfRule type="expression" dxfId="17673" priority="251">
      <formula>H35&gt;=23</formula>
    </cfRule>
    <cfRule type="expression" dxfId="17672" priority="252">
      <formula>H35&lt;23</formula>
    </cfRule>
  </conditionalFormatting>
  <conditionalFormatting sqref="P35">
    <cfRule type="expression" dxfId="17671" priority="249">
      <formula>H35&gt;=G35-8</formula>
    </cfRule>
    <cfRule type="expression" dxfId="17670" priority="250">
      <formula>H35&lt;G35-8</formula>
    </cfRule>
  </conditionalFormatting>
  <conditionalFormatting sqref="O36">
    <cfRule type="expression" dxfId="17669" priority="247">
      <formula>H36&gt;=23</formula>
    </cfRule>
    <cfRule type="expression" dxfId="17668" priority="248">
      <formula>H36&lt;23</formula>
    </cfRule>
  </conditionalFormatting>
  <conditionalFormatting sqref="P36">
    <cfRule type="expression" dxfId="17667" priority="245">
      <formula>H36&gt;=G36-8</formula>
    </cfRule>
    <cfRule type="expression" dxfId="17666" priority="246">
      <formula>H36&lt;G36-8</formula>
    </cfRule>
  </conditionalFormatting>
  <conditionalFormatting sqref="O37">
    <cfRule type="expression" dxfId="17665" priority="243">
      <formula>H37&gt;=23</formula>
    </cfRule>
    <cfRule type="expression" dxfId="17664" priority="244">
      <formula>H37&lt;23</formula>
    </cfRule>
  </conditionalFormatting>
  <conditionalFormatting sqref="P37">
    <cfRule type="expression" dxfId="17663" priority="241">
      <formula>H37&gt;=G37-8</formula>
    </cfRule>
    <cfRule type="expression" dxfId="17662" priority="242">
      <formula>H37&lt;G37-8</formula>
    </cfRule>
  </conditionalFormatting>
  <conditionalFormatting sqref="O38">
    <cfRule type="expression" dxfId="17661" priority="239">
      <formula>H38&gt;=23</formula>
    </cfRule>
    <cfRule type="expression" dxfId="17660" priority="240">
      <formula>H38&lt;23</formula>
    </cfRule>
  </conditionalFormatting>
  <conditionalFormatting sqref="P38">
    <cfRule type="expression" dxfId="17659" priority="237">
      <formula>H38&gt;=G38-8</formula>
    </cfRule>
    <cfRule type="expression" dxfId="17658" priority="238">
      <formula>H38&lt;G38-8</formula>
    </cfRule>
  </conditionalFormatting>
  <conditionalFormatting sqref="O39">
    <cfRule type="expression" dxfId="17657" priority="235">
      <formula>H39&gt;=23</formula>
    </cfRule>
    <cfRule type="expression" dxfId="17656" priority="236">
      <formula>H39&lt;23</formula>
    </cfRule>
  </conditionalFormatting>
  <conditionalFormatting sqref="P39">
    <cfRule type="expression" dxfId="17655" priority="233">
      <formula>H39&gt;=G39-8</formula>
    </cfRule>
    <cfRule type="expression" dxfId="17654" priority="234">
      <formula>H39&lt;G39-8</formula>
    </cfRule>
  </conditionalFormatting>
  <conditionalFormatting sqref="O40">
    <cfRule type="expression" dxfId="17653" priority="231">
      <formula>H40&gt;=23</formula>
    </cfRule>
    <cfRule type="expression" dxfId="17652" priority="232">
      <formula>H40&lt;23</formula>
    </cfRule>
  </conditionalFormatting>
  <conditionalFormatting sqref="P40">
    <cfRule type="expression" dxfId="17651" priority="229">
      <formula>H40&gt;=G40-8</formula>
    </cfRule>
    <cfRule type="expression" dxfId="17650" priority="230">
      <formula>H40&lt;G40-8</formula>
    </cfRule>
  </conditionalFormatting>
  <conditionalFormatting sqref="O45">
    <cfRule type="expression" dxfId="17649" priority="227">
      <formula>H45&gt;=23</formula>
    </cfRule>
    <cfRule type="expression" dxfId="17648" priority="228">
      <formula>H45&lt;23</formula>
    </cfRule>
  </conditionalFormatting>
  <conditionalFormatting sqref="P45">
    <cfRule type="expression" dxfId="17647" priority="225">
      <formula>H45&gt;=G45-8</formula>
    </cfRule>
    <cfRule type="expression" dxfId="17646" priority="226">
      <formula>H45&lt;G45-8</formula>
    </cfRule>
  </conditionalFormatting>
  <conditionalFormatting sqref="O42">
    <cfRule type="expression" dxfId="17645" priority="223">
      <formula>H42&gt;=23</formula>
    </cfRule>
    <cfRule type="expression" dxfId="17644" priority="224">
      <formula>H42&lt;23</formula>
    </cfRule>
  </conditionalFormatting>
  <conditionalFormatting sqref="P42">
    <cfRule type="expression" dxfId="17643" priority="221">
      <formula>H42&gt;=G42-8</formula>
    </cfRule>
    <cfRule type="expression" dxfId="17642" priority="222">
      <formula>H42&lt;G42-8</formula>
    </cfRule>
  </conditionalFormatting>
  <conditionalFormatting sqref="O43">
    <cfRule type="expression" dxfId="17641" priority="219">
      <formula>H43&gt;=23</formula>
    </cfRule>
    <cfRule type="expression" dxfId="17640" priority="220">
      <formula>H43&lt;23</formula>
    </cfRule>
  </conditionalFormatting>
  <conditionalFormatting sqref="P43">
    <cfRule type="expression" dxfId="17639" priority="217">
      <formula>H43&gt;=G43-8</formula>
    </cfRule>
    <cfRule type="expression" dxfId="17638" priority="218">
      <formula>H43&lt;G43-8</formula>
    </cfRule>
  </conditionalFormatting>
  <conditionalFormatting sqref="O41">
    <cfRule type="expression" dxfId="17637" priority="215">
      <formula>H41&gt;=23</formula>
    </cfRule>
    <cfRule type="expression" dxfId="17636" priority="216">
      <formula>H41&lt;23</formula>
    </cfRule>
  </conditionalFormatting>
  <conditionalFormatting sqref="P41">
    <cfRule type="expression" dxfId="17635" priority="213">
      <formula>H41&gt;=G41-8</formula>
    </cfRule>
    <cfRule type="expression" dxfId="17634" priority="214">
      <formula>H41&lt;G41-8</formula>
    </cfRule>
  </conditionalFormatting>
  <conditionalFormatting sqref="O44">
    <cfRule type="expression" dxfId="17633" priority="211">
      <formula>H44&gt;=23</formula>
    </cfRule>
    <cfRule type="expression" dxfId="17632" priority="212">
      <formula>H44&lt;23</formula>
    </cfRule>
  </conditionalFormatting>
  <conditionalFormatting sqref="P44">
    <cfRule type="expression" dxfId="17631" priority="209">
      <formula>H44&gt;=G44-8</formula>
    </cfRule>
    <cfRule type="expression" dxfId="17630" priority="210">
      <formula>H44&lt;G44-8</formula>
    </cfRule>
  </conditionalFormatting>
  <conditionalFormatting sqref="O46">
    <cfRule type="expression" dxfId="17629" priority="207">
      <formula>H46&gt;=23</formula>
    </cfRule>
    <cfRule type="expression" dxfId="17628" priority="208">
      <formula>H46&lt;23</formula>
    </cfRule>
  </conditionalFormatting>
  <conditionalFormatting sqref="P46">
    <cfRule type="expression" dxfId="17627" priority="205">
      <formula>H46&gt;=G46-8</formula>
    </cfRule>
    <cfRule type="expression" dxfId="17626" priority="206">
      <formula>H46&lt;G46-8</formula>
    </cfRule>
  </conditionalFormatting>
  <conditionalFormatting sqref="O51">
    <cfRule type="expression" dxfId="17625" priority="202">
      <formula>C51=0</formula>
    </cfRule>
    <cfRule type="expression" dxfId="17624" priority="203">
      <formula>H51&gt;=23</formula>
    </cfRule>
    <cfRule type="expression" dxfId="17623" priority="204">
      <formula>H51&lt;23</formula>
    </cfRule>
  </conditionalFormatting>
  <conditionalFormatting sqref="P51">
    <cfRule type="expression" dxfId="17622" priority="200">
      <formula>H51&gt;=G51-8</formula>
    </cfRule>
    <cfRule type="expression" dxfId="17621" priority="201">
      <formula>H51&lt;G51-8</formula>
    </cfRule>
  </conditionalFormatting>
  <conditionalFormatting sqref="O52">
    <cfRule type="expression" dxfId="17620" priority="198">
      <formula>H52&gt;=23</formula>
    </cfRule>
    <cfRule type="expression" dxfId="17619" priority="199">
      <formula>H52&lt;23</formula>
    </cfRule>
  </conditionalFormatting>
  <conditionalFormatting sqref="P52">
    <cfRule type="expression" dxfId="17618" priority="196">
      <formula>H52&gt;=G52-8</formula>
    </cfRule>
    <cfRule type="expression" dxfId="17617" priority="197">
      <formula>H52&lt;G52-8</formula>
    </cfRule>
  </conditionalFormatting>
  <conditionalFormatting sqref="O56">
    <cfRule type="expression" dxfId="17616" priority="194">
      <formula>H56&gt;=23</formula>
    </cfRule>
    <cfRule type="expression" dxfId="17615" priority="195">
      <formula>H56&lt;23</formula>
    </cfRule>
  </conditionalFormatting>
  <conditionalFormatting sqref="P56">
    <cfRule type="expression" dxfId="17614" priority="192">
      <formula>H56&gt;=G56-8</formula>
    </cfRule>
    <cfRule type="expression" dxfId="17613" priority="193">
      <formula>H56&lt;G56-8</formula>
    </cfRule>
  </conditionalFormatting>
  <conditionalFormatting sqref="O54">
    <cfRule type="expression" dxfId="17612" priority="190">
      <formula>H54&gt;=23</formula>
    </cfRule>
    <cfRule type="expression" dxfId="17611" priority="191">
      <formula>H54&lt;23</formula>
    </cfRule>
  </conditionalFormatting>
  <conditionalFormatting sqref="P54">
    <cfRule type="expression" dxfId="17610" priority="188">
      <formula>H54&gt;=G54-8</formula>
    </cfRule>
    <cfRule type="expression" dxfId="17609" priority="189">
      <formula>H54&lt;G54-8</formula>
    </cfRule>
  </conditionalFormatting>
  <conditionalFormatting sqref="O57">
    <cfRule type="expression" dxfId="17608" priority="186">
      <formula>H57&gt;=23</formula>
    </cfRule>
    <cfRule type="expression" dxfId="17607" priority="187">
      <formula>H57&lt;23</formula>
    </cfRule>
  </conditionalFormatting>
  <conditionalFormatting sqref="P57">
    <cfRule type="expression" dxfId="17606" priority="184">
      <formula>H57&gt;=G57-8</formula>
    </cfRule>
    <cfRule type="expression" dxfId="17605" priority="185">
      <formula>H57&lt;G57-8</formula>
    </cfRule>
  </conditionalFormatting>
  <conditionalFormatting sqref="O53">
    <cfRule type="expression" dxfId="17604" priority="182">
      <formula>H53&gt;=23</formula>
    </cfRule>
    <cfRule type="expression" dxfId="17603" priority="183">
      <formula>H53&lt;23</formula>
    </cfRule>
  </conditionalFormatting>
  <conditionalFormatting sqref="P53">
    <cfRule type="expression" dxfId="17602" priority="180">
      <formula>H53&gt;=G53-8</formula>
    </cfRule>
    <cfRule type="expression" dxfId="17601" priority="181">
      <formula>H53&lt;G53-8</formula>
    </cfRule>
  </conditionalFormatting>
  <conditionalFormatting sqref="O55">
    <cfRule type="expression" dxfId="17600" priority="178">
      <formula>H55&gt;=23</formula>
    </cfRule>
    <cfRule type="expression" dxfId="17599" priority="179">
      <formula>H55&lt;23</formula>
    </cfRule>
  </conditionalFormatting>
  <conditionalFormatting sqref="P55">
    <cfRule type="expression" dxfId="17598" priority="176">
      <formula>H55&gt;=G55-8</formula>
    </cfRule>
    <cfRule type="expression" dxfId="17597" priority="177">
      <formula>H55&lt;G55-8</formula>
    </cfRule>
  </conditionalFormatting>
  <conditionalFormatting sqref="O59">
    <cfRule type="expression" dxfId="17596" priority="170">
      <formula>H59&gt;=23</formula>
    </cfRule>
    <cfRule type="expression" dxfId="17595" priority="171">
      <formula>H59&lt;23</formula>
    </cfRule>
  </conditionalFormatting>
  <conditionalFormatting sqref="P59">
    <cfRule type="expression" dxfId="17594" priority="168">
      <formula>H59&gt;=G59-8</formula>
    </cfRule>
    <cfRule type="expression" dxfId="17593" priority="169">
      <formula>H59&lt;G59-8</formula>
    </cfRule>
  </conditionalFormatting>
  <conditionalFormatting sqref="O64">
    <cfRule type="expression" dxfId="17592" priority="166">
      <formula>H64&gt;=23</formula>
    </cfRule>
    <cfRule type="expression" dxfId="17591" priority="167">
      <formula>H64&lt;23</formula>
    </cfRule>
  </conditionalFormatting>
  <conditionalFormatting sqref="P64">
    <cfRule type="expression" dxfId="17590" priority="164">
      <formula>H64&gt;=G64-8</formula>
    </cfRule>
    <cfRule type="expression" dxfId="17589" priority="165">
      <formula>H64&lt;G64-8</formula>
    </cfRule>
  </conditionalFormatting>
  <conditionalFormatting sqref="O65">
    <cfRule type="expression" dxfId="17588" priority="162">
      <formula>H65&gt;=23</formula>
    </cfRule>
    <cfRule type="expression" dxfId="17587" priority="163">
      <formula>H65&lt;23</formula>
    </cfRule>
  </conditionalFormatting>
  <conditionalFormatting sqref="P65">
    <cfRule type="expression" dxfId="17586" priority="160">
      <formula>H65&gt;=G65-8</formula>
    </cfRule>
    <cfRule type="expression" dxfId="17585" priority="161">
      <formula>H65&lt;G65-8</formula>
    </cfRule>
  </conditionalFormatting>
  <conditionalFormatting sqref="O66">
    <cfRule type="expression" dxfId="17584" priority="158">
      <formula>H66&gt;=23</formula>
    </cfRule>
    <cfRule type="expression" dxfId="17583" priority="159">
      <formula>H66&lt;23</formula>
    </cfRule>
  </conditionalFormatting>
  <conditionalFormatting sqref="P66">
    <cfRule type="expression" dxfId="17582" priority="156">
      <formula>H66&gt;=G66-8</formula>
    </cfRule>
    <cfRule type="expression" dxfId="17581" priority="157">
      <formula>H66&lt;G66-8</formula>
    </cfRule>
  </conditionalFormatting>
  <conditionalFormatting sqref="O67">
    <cfRule type="expression" dxfId="17580" priority="154">
      <formula>H67&gt;=23</formula>
    </cfRule>
    <cfRule type="expression" dxfId="17579" priority="155">
      <formula>H67&lt;23</formula>
    </cfRule>
  </conditionalFormatting>
  <conditionalFormatting sqref="P67">
    <cfRule type="expression" dxfId="17578" priority="152">
      <formula>H67&gt;=G67-8</formula>
    </cfRule>
    <cfRule type="expression" dxfId="17577" priority="153">
      <formula>H67&lt;G67-8</formula>
    </cfRule>
  </conditionalFormatting>
  <conditionalFormatting sqref="O69">
    <cfRule type="expression" dxfId="17576" priority="148">
      <formula>H69&gt;=23</formula>
    </cfRule>
    <cfRule type="expression" dxfId="17575" priority="149">
      <formula>H69&lt;23</formula>
    </cfRule>
  </conditionalFormatting>
  <conditionalFormatting sqref="P69">
    <cfRule type="expression" dxfId="17574" priority="146">
      <formula>H69&gt;=G69-8</formula>
    </cfRule>
    <cfRule type="expression" dxfId="17573" priority="147">
      <formula>H69&lt;G69-8</formula>
    </cfRule>
  </conditionalFormatting>
  <conditionalFormatting sqref="AD51">
    <cfRule type="expression" dxfId="17572" priority="143">
      <formula>R51=0</formula>
    </cfRule>
    <cfRule type="expression" dxfId="17571" priority="144">
      <formula>W51&gt;=23</formula>
    </cfRule>
    <cfRule type="expression" dxfId="17570" priority="145">
      <formula>W51&lt;23</formula>
    </cfRule>
  </conditionalFormatting>
  <conditionalFormatting sqref="AE51">
    <cfRule type="expression" dxfId="17569" priority="141">
      <formula>W51&gt;=V51-8</formula>
    </cfRule>
    <cfRule type="expression" dxfId="17568" priority="142">
      <formula>W51&lt;V51-8</formula>
    </cfRule>
  </conditionalFormatting>
  <conditionalFormatting sqref="AD27">
    <cfRule type="expression" dxfId="17567" priority="139">
      <formula>W27&gt;=23</formula>
    </cfRule>
    <cfRule type="expression" dxfId="17566" priority="140">
      <formula>W27&lt;23</formula>
    </cfRule>
  </conditionalFormatting>
  <conditionalFormatting sqref="AE27">
    <cfRule type="expression" dxfId="17565" priority="137">
      <formula>W27&gt;=V27-8</formula>
    </cfRule>
    <cfRule type="expression" dxfId="17564" priority="138">
      <formula>W27&lt;V27-8</formula>
    </cfRule>
  </conditionalFormatting>
  <conditionalFormatting sqref="AD28">
    <cfRule type="expression" dxfId="17563" priority="135">
      <formula>W28&gt;=23</formula>
    </cfRule>
    <cfRule type="expression" dxfId="17562" priority="136">
      <formula>W28&lt;23</formula>
    </cfRule>
  </conditionalFormatting>
  <conditionalFormatting sqref="AE28">
    <cfRule type="expression" dxfId="17561" priority="133">
      <formula>W28&gt;=V28-8</formula>
    </cfRule>
    <cfRule type="expression" dxfId="17560" priority="134">
      <formula>W28&lt;V28-8</formula>
    </cfRule>
  </conditionalFormatting>
  <conditionalFormatting sqref="AD32">
    <cfRule type="expression" dxfId="17559" priority="131">
      <formula>W32&gt;=23</formula>
    </cfRule>
    <cfRule type="expression" dxfId="17558" priority="132">
      <formula>W32&lt;23</formula>
    </cfRule>
  </conditionalFormatting>
  <conditionalFormatting sqref="AE32">
    <cfRule type="expression" dxfId="17557" priority="129">
      <formula>W32&gt;=V32-8</formula>
    </cfRule>
    <cfRule type="expression" dxfId="17556" priority="130">
      <formula>W32&lt;V32-8</formula>
    </cfRule>
  </conditionalFormatting>
  <conditionalFormatting sqref="AD33">
    <cfRule type="expression" dxfId="17555" priority="127">
      <formula>W33&gt;=23</formula>
    </cfRule>
    <cfRule type="expression" dxfId="17554" priority="128">
      <formula>W33&lt;23</formula>
    </cfRule>
  </conditionalFormatting>
  <conditionalFormatting sqref="AE33">
    <cfRule type="expression" dxfId="17553" priority="125">
      <formula>W33&gt;=V33-8</formula>
    </cfRule>
    <cfRule type="expression" dxfId="17552" priority="126">
      <formula>W33&lt;V33-8</formula>
    </cfRule>
  </conditionalFormatting>
  <conditionalFormatting sqref="AD34">
    <cfRule type="expression" dxfId="17551" priority="123">
      <formula>W34&gt;=23</formula>
    </cfRule>
    <cfRule type="expression" dxfId="17550" priority="124">
      <formula>W34&lt;23</formula>
    </cfRule>
  </conditionalFormatting>
  <conditionalFormatting sqref="AE34">
    <cfRule type="expression" dxfId="17549" priority="121">
      <formula>W34&gt;=V34-8</formula>
    </cfRule>
    <cfRule type="expression" dxfId="17548" priority="122">
      <formula>W34&lt;V34-8</formula>
    </cfRule>
  </conditionalFormatting>
  <conditionalFormatting sqref="AD30">
    <cfRule type="expression" dxfId="17547" priority="119">
      <formula>W30&gt;=23</formula>
    </cfRule>
    <cfRule type="expression" dxfId="17546" priority="120">
      <formula>W30&lt;23</formula>
    </cfRule>
  </conditionalFormatting>
  <conditionalFormatting sqref="AE30">
    <cfRule type="expression" dxfId="17545" priority="117">
      <formula>W30&gt;=V30-8</formula>
    </cfRule>
    <cfRule type="expression" dxfId="17544" priority="118">
      <formula>W30&lt;V30-8</formula>
    </cfRule>
  </conditionalFormatting>
  <conditionalFormatting sqref="AD31">
    <cfRule type="expression" dxfId="17543" priority="115">
      <formula>W31&gt;=23</formula>
    </cfRule>
    <cfRule type="expression" dxfId="17542" priority="116">
      <formula>W31&lt;23</formula>
    </cfRule>
  </conditionalFormatting>
  <conditionalFormatting sqref="AE31">
    <cfRule type="expression" dxfId="17541" priority="113">
      <formula>W31&gt;=V31-8</formula>
    </cfRule>
    <cfRule type="expression" dxfId="17540" priority="114">
      <formula>W31&lt;V31-8</formula>
    </cfRule>
  </conditionalFormatting>
  <conditionalFormatting sqref="AD35">
    <cfRule type="expression" dxfId="17539" priority="111">
      <formula>W35&gt;=23</formula>
    </cfRule>
    <cfRule type="expression" dxfId="17538" priority="112">
      <formula>W35&lt;23</formula>
    </cfRule>
  </conditionalFormatting>
  <conditionalFormatting sqref="AE35">
    <cfRule type="expression" dxfId="17537" priority="109">
      <formula>W35&gt;=V35-8</formula>
    </cfRule>
    <cfRule type="expression" dxfId="17536" priority="110">
      <formula>W35&lt;V35-8</formula>
    </cfRule>
  </conditionalFormatting>
  <conditionalFormatting sqref="AD36">
    <cfRule type="expression" dxfId="17535" priority="107">
      <formula>W36&gt;=23</formula>
    </cfRule>
    <cfRule type="expression" dxfId="17534" priority="108">
      <formula>W36&lt;23</formula>
    </cfRule>
  </conditionalFormatting>
  <conditionalFormatting sqref="AE36">
    <cfRule type="expression" dxfId="17533" priority="105">
      <formula>W36&gt;=V36-8</formula>
    </cfRule>
    <cfRule type="expression" dxfId="17532" priority="106">
      <formula>W36&lt;V36-8</formula>
    </cfRule>
  </conditionalFormatting>
  <conditionalFormatting sqref="AD37">
    <cfRule type="expression" dxfId="17531" priority="103">
      <formula>W37&gt;=23</formula>
    </cfRule>
    <cfRule type="expression" dxfId="17530" priority="104">
      <formula>W37&lt;23</formula>
    </cfRule>
  </conditionalFormatting>
  <conditionalFormatting sqref="AE37">
    <cfRule type="expression" dxfId="17529" priority="101">
      <formula>W37&gt;=V37-8</formula>
    </cfRule>
    <cfRule type="expression" dxfId="17528" priority="102">
      <formula>W37&lt;V37-8</formula>
    </cfRule>
  </conditionalFormatting>
  <conditionalFormatting sqref="AD39">
    <cfRule type="expression" dxfId="17527" priority="99">
      <formula>W39&gt;=23</formula>
    </cfRule>
    <cfRule type="expression" dxfId="17526" priority="100">
      <formula>W39&lt;23</formula>
    </cfRule>
  </conditionalFormatting>
  <conditionalFormatting sqref="AE39">
    <cfRule type="expression" dxfId="17525" priority="97">
      <formula>W39&gt;=V39-8</formula>
    </cfRule>
    <cfRule type="expression" dxfId="17524" priority="98">
      <formula>W39&lt;V39-8</formula>
    </cfRule>
  </conditionalFormatting>
  <conditionalFormatting sqref="AD40">
    <cfRule type="expression" dxfId="17523" priority="95">
      <formula>W40&gt;=23</formula>
    </cfRule>
    <cfRule type="expression" dxfId="17522" priority="96">
      <formula>W40&lt;23</formula>
    </cfRule>
  </conditionalFormatting>
  <conditionalFormatting sqref="AE40">
    <cfRule type="expression" dxfId="17521" priority="93">
      <formula>W40&gt;=V40-8</formula>
    </cfRule>
    <cfRule type="expression" dxfId="17520" priority="94">
      <formula>W40&lt;V40-8</formula>
    </cfRule>
  </conditionalFormatting>
  <conditionalFormatting sqref="AD45">
    <cfRule type="expression" dxfId="17519" priority="91">
      <formula>W45&gt;=23</formula>
    </cfRule>
    <cfRule type="expression" dxfId="17518" priority="92">
      <formula>W45&lt;23</formula>
    </cfRule>
  </conditionalFormatting>
  <conditionalFormatting sqref="AE45">
    <cfRule type="expression" dxfId="17517" priority="89">
      <formula>W45&gt;=V45-8</formula>
    </cfRule>
    <cfRule type="expression" dxfId="17516" priority="90">
      <formula>W45&lt;V45-8</formula>
    </cfRule>
  </conditionalFormatting>
  <conditionalFormatting sqref="AD42">
    <cfRule type="expression" dxfId="17515" priority="87">
      <formula>W42&gt;=23</formula>
    </cfRule>
    <cfRule type="expression" dxfId="17514" priority="88">
      <formula>W42&lt;23</formula>
    </cfRule>
  </conditionalFormatting>
  <conditionalFormatting sqref="AE42">
    <cfRule type="expression" dxfId="17513" priority="85">
      <formula>W42&gt;=V42-8</formula>
    </cfRule>
    <cfRule type="expression" dxfId="17512" priority="86">
      <formula>W42&lt;V42-8</formula>
    </cfRule>
  </conditionalFormatting>
  <conditionalFormatting sqref="AD43">
    <cfRule type="expression" dxfId="17511" priority="83">
      <formula>W43&gt;=23</formula>
    </cfRule>
    <cfRule type="expression" dxfId="17510" priority="84">
      <formula>W43&lt;23</formula>
    </cfRule>
  </conditionalFormatting>
  <conditionalFormatting sqref="AE43">
    <cfRule type="expression" dxfId="17509" priority="81">
      <formula>W43&gt;=V43-8</formula>
    </cfRule>
    <cfRule type="expression" dxfId="17508" priority="82">
      <formula>W43&lt;V43-8</formula>
    </cfRule>
  </conditionalFormatting>
  <conditionalFormatting sqref="AD41">
    <cfRule type="expression" dxfId="17507" priority="79">
      <formula>W41&gt;=23</formula>
    </cfRule>
    <cfRule type="expression" dxfId="17506" priority="80">
      <formula>W41&lt;23</formula>
    </cfRule>
  </conditionalFormatting>
  <conditionalFormatting sqref="AE41">
    <cfRule type="expression" dxfId="17505" priority="77">
      <formula>W41&gt;=V41-8</formula>
    </cfRule>
    <cfRule type="expression" dxfId="17504" priority="78">
      <formula>W41&lt;V41-8</formula>
    </cfRule>
  </conditionalFormatting>
  <conditionalFormatting sqref="AD44">
    <cfRule type="expression" dxfId="17503" priority="75">
      <formula>W44&gt;=23</formula>
    </cfRule>
    <cfRule type="expression" dxfId="17502" priority="76">
      <formula>W44&lt;23</formula>
    </cfRule>
  </conditionalFormatting>
  <conditionalFormatting sqref="AE44">
    <cfRule type="expression" dxfId="17501" priority="73">
      <formula>W44&gt;=V44-8</formula>
    </cfRule>
    <cfRule type="expression" dxfId="17500" priority="74">
      <formula>W44&lt;V44-8</formula>
    </cfRule>
  </conditionalFormatting>
  <conditionalFormatting sqref="AD46">
    <cfRule type="expression" dxfId="17499" priority="71">
      <formula>W46&gt;=23</formula>
    </cfRule>
    <cfRule type="expression" dxfId="17498" priority="72">
      <formula>W46&lt;23</formula>
    </cfRule>
  </conditionalFormatting>
  <conditionalFormatting sqref="AE46">
    <cfRule type="expression" dxfId="17497" priority="69">
      <formula>W46&gt;=V46-8</formula>
    </cfRule>
    <cfRule type="expression" dxfId="17496" priority="70">
      <formula>W46&lt;V46-8</formula>
    </cfRule>
  </conditionalFormatting>
  <conditionalFormatting sqref="AD29">
    <cfRule type="expression" dxfId="17495" priority="67">
      <formula>W29&gt;=23</formula>
    </cfRule>
    <cfRule type="expression" dxfId="17494" priority="68">
      <formula>W29&lt;23</formula>
    </cfRule>
  </conditionalFormatting>
  <conditionalFormatting sqref="AE29">
    <cfRule type="expression" dxfId="17493" priority="65">
      <formula>W29&gt;=V29-8</formula>
    </cfRule>
    <cfRule type="expression" dxfId="17492" priority="66">
      <formula>W29&lt;V29-8</formula>
    </cfRule>
  </conditionalFormatting>
  <conditionalFormatting sqref="AD52">
    <cfRule type="expression" dxfId="17491" priority="63">
      <formula>W52&gt;=23</formula>
    </cfRule>
    <cfRule type="expression" dxfId="17490" priority="64">
      <formula>W52&lt;23</formula>
    </cfRule>
  </conditionalFormatting>
  <conditionalFormatting sqref="AE52">
    <cfRule type="expression" dxfId="17489" priority="61">
      <formula>W52&gt;=V52-8</formula>
    </cfRule>
    <cfRule type="expression" dxfId="17488" priority="62">
      <formula>W52&lt;V52-8</formula>
    </cfRule>
  </conditionalFormatting>
  <conditionalFormatting sqref="AD56">
    <cfRule type="expression" dxfId="17487" priority="59">
      <formula>W56&gt;=23</formula>
    </cfRule>
    <cfRule type="expression" dxfId="17486" priority="60">
      <formula>W56&lt;23</formula>
    </cfRule>
  </conditionalFormatting>
  <conditionalFormatting sqref="AE56">
    <cfRule type="expression" dxfId="17485" priority="57">
      <formula>W56&gt;=V56-8</formula>
    </cfRule>
    <cfRule type="expression" dxfId="17484" priority="58">
      <formula>W56&lt;V56-8</formula>
    </cfRule>
  </conditionalFormatting>
  <conditionalFormatting sqref="AD54">
    <cfRule type="expression" dxfId="17483" priority="55">
      <formula>W54&gt;=23</formula>
    </cfRule>
    <cfRule type="expression" dxfId="17482" priority="56">
      <formula>W54&lt;23</formula>
    </cfRule>
  </conditionalFormatting>
  <conditionalFormatting sqref="AE54">
    <cfRule type="expression" dxfId="17481" priority="53">
      <formula>W54&gt;=V54-8</formula>
    </cfRule>
    <cfRule type="expression" dxfId="17480" priority="54">
      <formula>W54&lt;V54-8</formula>
    </cfRule>
  </conditionalFormatting>
  <conditionalFormatting sqref="AD57">
    <cfRule type="expression" dxfId="17479" priority="51">
      <formula>W57&gt;=23</formula>
    </cfRule>
    <cfRule type="expression" dxfId="17478" priority="52">
      <formula>W57&lt;23</formula>
    </cfRule>
  </conditionalFormatting>
  <conditionalFormatting sqref="AE57">
    <cfRule type="expression" dxfId="17477" priority="49">
      <formula>W57&gt;=V57-8</formula>
    </cfRule>
    <cfRule type="expression" dxfId="17476" priority="50">
      <formula>W57&lt;V57-8</formula>
    </cfRule>
  </conditionalFormatting>
  <conditionalFormatting sqref="AD53">
    <cfRule type="expression" dxfId="17475" priority="47">
      <formula>W53&gt;=23</formula>
    </cfRule>
    <cfRule type="expression" dxfId="17474" priority="48">
      <formula>W53&lt;23</formula>
    </cfRule>
  </conditionalFormatting>
  <conditionalFormatting sqref="AE53">
    <cfRule type="expression" dxfId="17473" priority="45">
      <formula>W53&gt;=V53-8</formula>
    </cfRule>
    <cfRule type="expression" dxfId="17472" priority="46">
      <formula>W53&lt;V53-8</formula>
    </cfRule>
  </conditionalFormatting>
  <conditionalFormatting sqref="AD55">
    <cfRule type="expression" dxfId="17471" priority="43">
      <formula>W55&gt;=23</formula>
    </cfRule>
    <cfRule type="expression" dxfId="17470" priority="44">
      <formula>W55&lt;23</formula>
    </cfRule>
  </conditionalFormatting>
  <conditionalFormatting sqref="AE55">
    <cfRule type="expression" dxfId="17469" priority="41">
      <formula>W55&gt;=V55-8</formula>
    </cfRule>
    <cfRule type="expression" dxfId="17468" priority="42">
      <formula>W55&lt;V55-8</formula>
    </cfRule>
  </conditionalFormatting>
  <conditionalFormatting sqref="AD59">
    <cfRule type="expression" dxfId="17467" priority="35">
      <formula>W59&gt;=23</formula>
    </cfRule>
    <cfRule type="expression" dxfId="17466" priority="36">
      <formula>W59&lt;23</formula>
    </cfRule>
  </conditionalFormatting>
  <conditionalFormatting sqref="AE59">
    <cfRule type="expression" dxfId="17465" priority="33">
      <formula>W59&gt;=V59-8</formula>
    </cfRule>
    <cfRule type="expression" dxfId="17464" priority="34">
      <formula>W59&lt;V59-8</formula>
    </cfRule>
  </conditionalFormatting>
  <conditionalFormatting sqref="AD64">
    <cfRule type="expression" dxfId="17463" priority="31">
      <formula>W64&gt;=23</formula>
    </cfRule>
    <cfRule type="expression" dxfId="17462" priority="32">
      <formula>W64&lt;23</formula>
    </cfRule>
  </conditionalFormatting>
  <conditionalFormatting sqref="AE64">
    <cfRule type="expression" dxfId="17461" priority="29">
      <formula>W64&gt;=V64-8</formula>
    </cfRule>
    <cfRule type="expression" dxfId="17460" priority="30">
      <formula>W64&lt;V64-8</formula>
    </cfRule>
  </conditionalFormatting>
  <conditionalFormatting sqref="AD65">
    <cfRule type="expression" dxfId="17459" priority="27">
      <formula>W65&gt;=23</formula>
    </cfRule>
    <cfRule type="expression" dxfId="17458" priority="28">
      <formula>W65&lt;23</formula>
    </cfRule>
  </conditionalFormatting>
  <conditionalFormatting sqref="AE65">
    <cfRule type="expression" dxfId="17457" priority="25">
      <formula>W65&gt;=V65-8</formula>
    </cfRule>
    <cfRule type="expression" dxfId="17456" priority="26">
      <formula>W65&lt;V65-8</formula>
    </cfRule>
  </conditionalFormatting>
  <conditionalFormatting sqref="AD67">
    <cfRule type="expression" dxfId="17455" priority="23">
      <formula>W67&gt;=23</formula>
    </cfRule>
    <cfRule type="expression" dxfId="17454" priority="24">
      <formula>W67&lt;23</formula>
    </cfRule>
  </conditionalFormatting>
  <conditionalFormatting sqref="AE67">
    <cfRule type="expression" dxfId="17453" priority="21">
      <formula>W67&gt;=V67-8</formula>
    </cfRule>
    <cfRule type="expression" dxfId="17452" priority="22">
      <formula>W67&lt;V67-8</formula>
    </cfRule>
  </conditionalFormatting>
  <conditionalFormatting sqref="AD69">
    <cfRule type="expression" dxfId="17451" priority="15">
      <formula>W69&gt;=23</formula>
    </cfRule>
    <cfRule type="expression" dxfId="17450" priority="16">
      <formula>W69&lt;23</formula>
    </cfRule>
  </conditionalFormatting>
  <conditionalFormatting sqref="AE69">
    <cfRule type="expression" dxfId="17449" priority="13">
      <formula>W69&gt;=V69-8</formula>
    </cfRule>
    <cfRule type="expression" dxfId="17448" priority="14">
      <formula>W69&lt;V69-8</formula>
    </cfRule>
  </conditionalFormatting>
  <conditionalFormatting sqref="H75">
    <cfRule type="cellIs" dxfId="17447" priority="12" operator="greaterThan">
      <formula>G75</formula>
    </cfRule>
  </conditionalFormatting>
  <conditionalFormatting sqref="H76">
    <cfRule type="cellIs" dxfId="17446" priority="11" operator="greaterThan">
      <formula>G76</formula>
    </cfRule>
  </conditionalFormatting>
  <conditionalFormatting sqref="H77">
    <cfRule type="cellIs" dxfId="17445" priority="10" operator="greaterThan">
      <formula>G77</formula>
    </cfRule>
  </conditionalFormatting>
  <conditionalFormatting sqref="J75">
    <cfRule type="cellIs" dxfId="17444" priority="9" operator="greaterThan">
      <formula>I75</formula>
    </cfRule>
  </conditionalFormatting>
  <conditionalFormatting sqref="J76">
    <cfRule type="cellIs" dxfId="17443" priority="8" operator="greaterThan">
      <formula>I76</formula>
    </cfRule>
  </conditionalFormatting>
  <conditionalFormatting sqref="J77">
    <cfRule type="cellIs" dxfId="17442" priority="7" operator="greaterThan">
      <formula>I77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sheetPr codeName="Sheet20"/>
  <dimension ref="A1:AF129"/>
  <sheetViews>
    <sheetView topLeftCell="E30"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8"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43" t="s">
        <v>65</v>
      </c>
      <c r="L26" s="44" t="s">
        <v>66</v>
      </c>
      <c r="M26" s="44" t="s">
        <v>67</v>
      </c>
      <c r="N26" s="47" t="s">
        <v>68</v>
      </c>
      <c r="O26" s="43" t="s">
        <v>113</v>
      </c>
      <c r="P26" s="44" t="s">
        <v>115</v>
      </c>
      <c r="Q26" s="102" t="s">
        <v>93</v>
      </c>
      <c r="R26" s="161"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2</v>
      </c>
      <c r="E27" s="77">
        <v>2</v>
      </c>
      <c r="F27" s="138">
        <v>2</v>
      </c>
      <c r="G27" s="147">
        <v>34.5</v>
      </c>
      <c r="H27" s="57">
        <v>23</v>
      </c>
      <c r="I27" s="58">
        <v>23</v>
      </c>
      <c r="J27" s="148">
        <v>23</v>
      </c>
      <c r="K27" s="245">
        <v>5</v>
      </c>
      <c r="L27" s="239">
        <v>7.5</v>
      </c>
      <c r="M27" s="240">
        <v>3</v>
      </c>
      <c r="N27" s="246">
        <v>3.75</v>
      </c>
      <c r="O27" s="226" t="str">
        <f>IF(H27="","",IF(H27&gt;=23,"J",IF(H27&lt;23,"L")))</f>
        <v>J</v>
      </c>
      <c r="P27" s="227" t="str">
        <f>IF(H27="","",IF(H27&gt;=G27-8,"J",IF(H27&lt;G27-8,"L")))</f>
        <v>L</v>
      </c>
      <c r="Q27" s="228" t="s">
        <v>129</v>
      </c>
      <c r="R27" s="230">
        <v>3</v>
      </c>
      <c r="S27" s="231">
        <v>3</v>
      </c>
      <c r="T27" s="232">
        <v>2</v>
      </c>
      <c r="U27" s="233">
        <v>2</v>
      </c>
      <c r="V27" s="234">
        <v>34.5</v>
      </c>
      <c r="W27" s="235">
        <v>34.5</v>
      </c>
      <c r="X27" s="243">
        <v>23</v>
      </c>
      <c r="Y27" s="244">
        <v>23</v>
      </c>
      <c r="Z27" s="238">
        <v>5</v>
      </c>
      <c r="AA27" s="239">
        <v>5</v>
      </c>
      <c r="AB27" s="240">
        <v>3</v>
      </c>
      <c r="AC27" s="241">
        <v>3</v>
      </c>
      <c r="AD27" s="226" t="str">
        <f>IF(W27="","",IF(W27&gt;=23,"J",IF(W27&lt;23,"L")))</f>
        <v>J</v>
      </c>
      <c r="AE27" s="227" t="str">
        <f>IF(W27="","",IF(W27&gt;=V27-8,"J",IF(W27&lt;V27-8,"L")))</f>
        <v>J</v>
      </c>
      <c r="AF27" s="228" t="s">
        <v>130</v>
      </c>
    </row>
    <row r="28" spans="1:32" ht="12" customHeight="1">
      <c r="A28" s="405" t="s">
        <v>2</v>
      </c>
      <c r="B28" s="406"/>
      <c r="C28" s="15">
        <v>3</v>
      </c>
      <c r="D28" s="78">
        <v>2</v>
      </c>
      <c r="E28" s="17">
        <v>2</v>
      </c>
      <c r="F28" s="139">
        <v>2</v>
      </c>
      <c r="G28" s="89">
        <v>34.5</v>
      </c>
      <c r="H28" s="60">
        <v>23</v>
      </c>
      <c r="I28" s="61">
        <v>23</v>
      </c>
      <c r="J28" s="149">
        <v>23</v>
      </c>
      <c r="K28" s="185">
        <v>5</v>
      </c>
      <c r="L28" s="37">
        <v>7.5</v>
      </c>
      <c r="M28" s="36">
        <v>3</v>
      </c>
      <c r="N28" s="186">
        <v>3.75</v>
      </c>
      <c r="O28" s="158" t="str">
        <f>IF(H28="","",IF(H28&gt;=23,"J",IF(H28&lt;23,"L")))</f>
        <v>J</v>
      </c>
      <c r="P28" s="73" t="str">
        <f t="shared" ref="P28:P48" si="0">IF(H28="","",IF(H28&gt;=G28-8,"J",IF(H28&lt;G28-8,"L")))</f>
        <v>L</v>
      </c>
      <c r="Q28" s="16" t="s">
        <v>129</v>
      </c>
      <c r="R28" s="15">
        <v>3</v>
      </c>
      <c r="S28" s="78">
        <v>3</v>
      </c>
      <c r="T28" s="17">
        <v>2</v>
      </c>
      <c r="U28" s="139">
        <v>2</v>
      </c>
      <c r="V28" s="89">
        <v>34.5</v>
      </c>
      <c r="W28" s="60">
        <v>34.5</v>
      </c>
      <c r="X28" s="18">
        <v>23</v>
      </c>
      <c r="Y28" s="163">
        <v>23</v>
      </c>
      <c r="Z28" s="143">
        <v>5</v>
      </c>
      <c r="AA28" s="37">
        <v>5</v>
      </c>
      <c r="AB28" s="36">
        <v>3</v>
      </c>
      <c r="AC28" s="152">
        <v>3</v>
      </c>
      <c r="AD28" s="158" t="str">
        <f t="shared" ref="AD28:AD43" si="1">IF(W28="","",IF(W28&gt;=23,"J",IF(W28&lt;23,"L")))</f>
        <v>J</v>
      </c>
      <c r="AE28" s="73" t="str">
        <f t="shared" ref="AE28:AE48" si="2">IF(W28="","",IF(W28&gt;=V28-8,"J",IF(W28&lt;V28-8,"L")))</f>
        <v>J</v>
      </c>
      <c r="AF28" s="16" t="s">
        <v>130</v>
      </c>
    </row>
    <row r="29" spans="1:32" ht="12" customHeight="1">
      <c r="A29" s="405" t="s">
        <v>3</v>
      </c>
      <c r="B29" s="406"/>
      <c r="C29" s="15">
        <v>3</v>
      </c>
      <c r="D29" s="78">
        <v>2</v>
      </c>
      <c r="E29" s="17">
        <v>2</v>
      </c>
      <c r="F29" s="139">
        <v>2</v>
      </c>
      <c r="G29" s="89">
        <v>34.5</v>
      </c>
      <c r="H29" s="60">
        <v>23</v>
      </c>
      <c r="I29" s="61">
        <v>23</v>
      </c>
      <c r="J29" s="149">
        <v>23</v>
      </c>
      <c r="K29" s="185">
        <v>5</v>
      </c>
      <c r="L29" s="37">
        <v>7.5</v>
      </c>
      <c r="M29" s="36">
        <v>3</v>
      </c>
      <c r="N29" s="186">
        <v>3.75</v>
      </c>
      <c r="O29" s="158" t="str">
        <f t="shared" ref="O29:O48" si="3">IF(H29="","",IF(H29&gt;=23,"J",IF(H29&lt;23,"L")))</f>
        <v>J</v>
      </c>
      <c r="P29" s="73" t="str">
        <f t="shared" si="0"/>
        <v>L</v>
      </c>
      <c r="Q29" s="16" t="s">
        <v>129</v>
      </c>
      <c r="R29" s="15">
        <v>3</v>
      </c>
      <c r="S29" s="78">
        <v>2</v>
      </c>
      <c r="T29" s="17">
        <v>2</v>
      </c>
      <c r="U29" s="139">
        <v>2</v>
      </c>
      <c r="V29" s="89">
        <v>34.5</v>
      </c>
      <c r="W29" s="60">
        <v>23</v>
      </c>
      <c r="X29" s="18">
        <v>23</v>
      </c>
      <c r="Y29" s="163">
        <v>23</v>
      </c>
      <c r="Z29" s="143">
        <v>5</v>
      </c>
      <c r="AA29" s="37">
        <v>7.5</v>
      </c>
      <c r="AB29" s="36">
        <v>3</v>
      </c>
      <c r="AC29" s="152">
        <v>3.75</v>
      </c>
      <c r="AD29" s="158" t="str">
        <f t="shared" si="1"/>
        <v>J</v>
      </c>
      <c r="AE29" s="73" t="str">
        <f t="shared" si="2"/>
        <v>L</v>
      </c>
      <c r="AF29" s="16" t="s">
        <v>129</v>
      </c>
    </row>
    <row r="30" spans="1:32" ht="12" customHeight="1">
      <c r="A30" s="254" t="s">
        <v>123</v>
      </c>
      <c r="B30" s="242"/>
      <c r="C30" s="15">
        <v>7</v>
      </c>
      <c r="D30" s="78">
        <v>6</v>
      </c>
      <c r="E30" s="17">
        <v>5</v>
      </c>
      <c r="F30" s="139">
        <v>6</v>
      </c>
      <c r="G30" s="89">
        <v>80.5</v>
      </c>
      <c r="H30" s="60">
        <v>69</v>
      </c>
      <c r="I30" s="61">
        <v>57.5</v>
      </c>
      <c r="J30" s="149">
        <v>69</v>
      </c>
      <c r="K30" s="185">
        <v>5.1428571428571432</v>
      </c>
      <c r="L30" s="37">
        <v>6</v>
      </c>
      <c r="M30" s="36">
        <v>3</v>
      </c>
      <c r="N30" s="186">
        <v>3</v>
      </c>
      <c r="O30" s="158" t="str">
        <f>IF(H30="","",IF(H30&gt;=23,"J",IF(H30&lt;23,"L")))</f>
        <v>J</v>
      </c>
      <c r="P30" s="73" t="str">
        <f>IF(H30="","",IF(H30&gt;=G30-8,"J",IF(H30&lt;G30-8,"L")))</f>
        <v>L</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6</v>
      </c>
      <c r="E31" s="17">
        <v>2</v>
      </c>
      <c r="F31" s="139">
        <v>2</v>
      </c>
      <c r="G31" s="89">
        <v>69</v>
      </c>
      <c r="H31" s="60">
        <v>69</v>
      </c>
      <c r="I31" s="61">
        <v>23</v>
      </c>
      <c r="J31" s="149">
        <v>23</v>
      </c>
      <c r="K31" s="185">
        <v>4</v>
      </c>
      <c r="L31" s="37">
        <v>4</v>
      </c>
      <c r="M31" s="36">
        <v>3</v>
      </c>
      <c r="N31" s="186">
        <v>3</v>
      </c>
      <c r="O31" s="158" t="str">
        <f>IF(H31="","",IF(H31&gt;=23,"J",IF(H31&lt;23,"L")))</f>
        <v>J</v>
      </c>
      <c r="P31" s="73" t="str">
        <f>IF(H31="","",IF(H31&gt;=G31-8,"J",IF(H31&lt;G31-8,"L")))</f>
        <v>J</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v>
      </c>
      <c r="E32" s="17">
        <v>2</v>
      </c>
      <c r="F32" s="139">
        <v>2</v>
      </c>
      <c r="G32" s="89">
        <v>34.5</v>
      </c>
      <c r="H32" s="60">
        <v>34.5</v>
      </c>
      <c r="I32" s="61">
        <v>23</v>
      </c>
      <c r="J32" s="149">
        <v>23</v>
      </c>
      <c r="K32" s="185">
        <v>6</v>
      </c>
      <c r="L32" s="37">
        <v>6</v>
      </c>
      <c r="M32" s="36">
        <v>3.6</v>
      </c>
      <c r="N32" s="186">
        <v>3.6</v>
      </c>
      <c r="O32" s="158" t="str">
        <f>IF(H32="","",IF(H32&gt;=23,"J",IF(H32&lt;23,"L")))</f>
        <v>J</v>
      </c>
      <c r="P32" s="73" t="str">
        <f t="shared" si="0"/>
        <v>J</v>
      </c>
      <c r="Q32" s="16" t="s">
        <v>130</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3</v>
      </c>
      <c r="E33" s="17">
        <v>4</v>
      </c>
      <c r="F33" s="139">
        <v>4</v>
      </c>
      <c r="G33" s="89">
        <v>46</v>
      </c>
      <c r="H33" s="60">
        <v>34.5</v>
      </c>
      <c r="I33" s="61">
        <v>46</v>
      </c>
      <c r="J33" s="149">
        <v>46</v>
      </c>
      <c r="K33" s="185">
        <v>4</v>
      </c>
      <c r="L33" s="37">
        <v>5.333333333333333</v>
      </c>
      <c r="M33" s="36">
        <v>2</v>
      </c>
      <c r="N33" s="186">
        <v>2.2857142857142856</v>
      </c>
      <c r="O33" s="158" t="str">
        <f t="shared" si="3"/>
        <v>J</v>
      </c>
      <c r="P33" s="73" t="str">
        <f t="shared" si="0"/>
        <v>L</v>
      </c>
      <c r="Q33" s="16" t="s">
        <v>129</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3</v>
      </c>
      <c r="E34" s="17">
        <v>2</v>
      </c>
      <c r="F34" s="139">
        <v>2</v>
      </c>
      <c r="G34" s="89">
        <v>34.5</v>
      </c>
      <c r="H34" s="60">
        <v>34.5</v>
      </c>
      <c r="I34" s="61">
        <v>23</v>
      </c>
      <c r="J34" s="149">
        <v>23</v>
      </c>
      <c r="K34" s="185">
        <v>6</v>
      </c>
      <c r="L34" s="37">
        <v>6</v>
      </c>
      <c r="M34" s="36">
        <v>3.6</v>
      </c>
      <c r="N34" s="186">
        <v>3.6</v>
      </c>
      <c r="O34" s="158" t="str">
        <f t="shared" si="3"/>
        <v>J</v>
      </c>
      <c r="P34" s="73" t="str">
        <f t="shared" si="0"/>
        <v>J</v>
      </c>
      <c r="Q34" s="16" t="s">
        <v>130</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4</v>
      </c>
      <c r="D35" s="78">
        <v>3</v>
      </c>
      <c r="E35" s="17">
        <v>2</v>
      </c>
      <c r="F35" s="139">
        <v>2</v>
      </c>
      <c r="G35" s="147">
        <v>46</v>
      </c>
      <c r="H35" s="57">
        <v>34.5</v>
      </c>
      <c r="I35" s="58">
        <v>30.5</v>
      </c>
      <c r="J35" s="148">
        <v>23</v>
      </c>
      <c r="K35" s="247" t="s">
        <v>124</v>
      </c>
      <c r="L35" s="52" t="s">
        <v>124</v>
      </c>
      <c r="M35" s="52" t="s">
        <v>124</v>
      </c>
      <c r="N35" s="248" t="s">
        <v>124</v>
      </c>
      <c r="O35" s="158" t="str">
        <f t="shared" si="3"/>
        <v>J</v>
      </c>
      <c r="P35" s="73" t="str">
        <f t="shared" si="0"/>
        <v>L</v>
      </c>
      <c r="Q35" s="72" t="s">
        <v>129</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9</v>
      </c>
      <c r="E36" s="17">
        <v>4</v>
      </c>
      <c r="F36" s="139">
        <v>3</v>
      </c>
      <c r="G36" s="89">
        <v>115</v>
      </c>
      <c r="H36" s="60">
        <v>103.5</v>
      </c>
      <c r="I36" s="61">
        <v>46</v>
      </c>
      <c r="J36" s="149">
        <v>34.5</v>
      </c>
      <c r="K36" s="249" t="s">
        <v>124</v>
      </c>
      <c r="L36" s="53" t="s">
        <v>124</v>
      </c>
      <c r="M36" s="53" t="s">
        <v>124</v>
      </c>
      <c r="N36" s="250" t="s">
        <v>124</v>
      </c>
      <c r="O36" s="158" t="str">
        <f t="shared" si="3"/>
        <v>J</v>
      </c>
      <c r="P36" s="73" t="str">
        <f t="shared" si="0"/>
        <v>L</v>
      </c>
      <c r="Q36" s="16" t="s">
        <v>130</v>
      </c>
      <c r="R36" s="15">
        <v>10</v>
      </c>
      <c r="S36" s="78">
        <v>10</v>
      </c>
      <c r="T36" s="17">
        <v>2</v>
      </c>
      <c r="U36" s="139">
        <v>3</v>
      </c>
      <c r="V36" s="89">
        <v>115</v>
      </c>
      <c r="W36" s="60">
        <v>115</v>
      </c>
      <c r="X36" s="18">
        <v>23</v>
      </c>
      <c r="Y36" s="165">
        <v>34.5</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249" t="s">
        <v>124</v>
      </c>
      <c r="L37" s="53" t="s">
        <v>124</v>
      </c>
      <c r="M37" s="53" t="s">
        <v>124</v>
      </c>
      <c r="N37" s="250"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249" t="s">
        <v>124</v>
      </c>
      <c r="L38" s="53" t="s">
        <v>124</v>
      </c>
      <c r="M38" s="53" t="s">
        <v>124</v>
      </c>
      <c r="N38" s="250"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2</v>
      </c>
      <c r="E39" s="17">
        <v>3.65</v>
      </c>
      <c r="F39" s="139">
        <v>3.65</v>
      </c>
      <c r="G39" s="89">
        <v>46</v>
      </c>
      <c r="H39" s="60">
        <v>23</v>
      </c>
      <c r="I39" s="61">
        <v>42</v>
      </c>
      <c r="J39" s="149">
        <v>42</v>
      </c>
      <c r="K39" s="185">
        <v>7</v>
      </c>
      <c r="L39" s="37">
        <v>14</v>
      </c>
      <c r="M39" s="36">
        <v>3.6601307189542482</v>
      </c>
      <c r="N39" s="186">
        <v>4.9557522123893802</v>
      </c>
      <c r="O39" s="158" t="str">
        <f t="shared" si="3"/>
        <v>J</v>
      </c>
      <c r="P39" s="73" t="str">
        <f t="shared" si="0"/>
        <v>L</v>
      </c>
      <c r="Q39" s="16" t="s">
        <v>132</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5</v>
      </c>
      <c r="E40" s="17">
        <v>4.6500000000000004</v>
      </c>
      <c r="F40" s="139">
        <v>4</v>
      </c>
      <c r="G40" s="89">
        <v>57.5</v>
      </c>
      <c r="H40" s="60">
        <v>57.5</v>
      </c>
      <c r="I40" s="61">
        <v>53.5</v>
      </c>
      <c r="J40" s="149">
        <v>46</v>
      </c>
      <c r="K40" s="185">
        <v>7.2</v>
      </c>
      <c r="L40" s="37">
        <v>7.2</v>
      </c>
      <c r="M40" s="36">
        <v>3.7305699481865284</v>
      </c>
      <c r="N40" s="186">
        <v>4</v>
      </c>
      <c r="O40" s="158" t="str">
        <f t="shared" si="3"/>
        <v>J</v>
      </c>
      <c r="P40" s="73" t="str">
        <f t="shared" si="0"/>
        <v>J</v>
      </c>
      <c r="Q40" s="16" t="s">
        <v>130</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4.6500000000000004</v>
      </c>
      <c r="E41" s="17">
        <v>3</v>
      </c>
      <c r="F41" s="139">
        <v>4</v>
      </c>
      <c r="G41" s="89">
        <v>69</v>
      </c>
      <c r="H41" s="60">
        <v>53.5</v>
      </c>
      <c r="I41" s="61">
        <v>34.5</v>
      </c>
      <c r="J41" s="149">
        <v>46</v>
      </c>
      <c r="K41" s="185">
        <v>4.5</v>
      </c>
      <c r="L41" s="80">
        <v>5.8064516129032251</v>
      </c>
      <c r="M41" s="36">
        <v>3</v>
      </c>
      <c r="N41" s="251">
        <v>3.1213872832369942</v>
      </c>
      <c r="O41" s="158" t="str">
        <f>IF(H41="","",IF(H41&gt;=23,"J",IF(H41&lt;23,"L")))</f>
        <v>J</v>
      </c>
      <c r="P41" s="73" t="str">
        <f>IF(H41="","",IF(H41&gt;=G41-8,"J",IF(H41&lt;G41-8,"L")))</f>
        <v>L</v>
      </c>
      <c r="Q41" s="16" t="s">
        <v>130</v>
      </c>
      <c r="R41" s="15">
        <v>5</v>
      </c>
      <c r="S41" s="78">
        <v>5</v>
      </c>
      <c r="T41" s="17">
        <v>1</v>
      </c>
      <c r="U41" s="139">
        <v>2</v>
      </c>
      <c r="V41" s="89">
        <v>57.5</v>
      </c>
      <c r="W41" s="60">
        <v>57.5</v>
      </c>
      <c r="X41" s="18">
        <v>11.5</v>
      </c>
      <c r="Y41" s="163">
        <v>23</v>
      </c>
      <c r="Z41" s="143">
        <v>5.4</v>
      </c>
      <c r="AA41" s="80">
        <v>5.4</v>
      </c>
      <c r="AB41" s="36">
        <v>4.5</v>
      </c>
      <c r="AC41" s="155">
        <v>3.8571428571428572</v>
      </c>
      <c r="AD41" s="158" t="str">
        <f>IF(W41="","",IF(W41&gt;=23,"J",IF(W41&lt;23,"L")))</f>
        <v>J</v>
      </c>
      <c r="AE41" s="73" t="str">
        <f>IF(W41="","",IF(W41&gt;=V41-8,"J",IF(W41&lt;V41-8,"L")))</f>
        <v>J</v>
      </c>
      <c r="AF41" s="16" t="s">
        <v>130</v>
      </c>
    </row>
    <row r="42" spans="1:32" ht="12" customHeight="1">
      <c r="A42" s="405" t="s">
        <v>13</v>
      </c>
      <c r="B42" s="406"/>
      <c r="C42" s="15">
        <v>3</v>
      </c>
      <c r="D42" s="78">
        <v>3</v>
      </c>
      <c r="E42" s="17">
        <v>2</v>
      </c>
      <c r="F42" s="139">
        <v>2</v>
      </c>
      <c r="G42" s="89">
        <v>34.5</v>
      </c>
      <c r="H42" s="60">
        <v>34.5</v>
      </c>
      <c r="I42" s="61">
        <v>23</v>
      </c>
      <c r="J42" s="149">
        <v>23</v>
      </c>
      <c r="K42" s="185">
        <v>5.666666666666667</v>
      </c>
      <c r="L42" s="37">
        <v>5.666666666666667</v>
      </c>
      <c r="M42" s="36">
        <v>3.4</v>
      </c>
      <c r="N42" s="186">
        <v>3.4</v>
      </c>
      <c r="O42" s="158" t="str">
        <f t="shared" si="3"/>
        <v>J</v>
      </c>
      <c r="P42" s="73" t="str">
        <f t="shared" si="0"/>
        <v>J</v>
      </c>
      <c r="Q42" s="16" t="s">
        <v>130</v>
      </c>
      <c r="R42" s="15">
        <v>3</v>
      </c>
      <c r="S42" s="78">
        <v>3</v>
      </c>
      <c r="T42" s="17">
        <v>1</v>
      </c>
      <c r="U42" s="139">
        <v>1</v>
      </c>
      <c r="V42" s="89">
        <v>34.5</v>
      </c>
      <c r="W42" s="60">
        <v>34.5</v>
      </c>
      <c r="X42" s="18">
        <v>11.5</v>
      </c>
      <c r="Y42" s="163">
        <v>11.5</v>
      </c>
      <c r="Z42" s="143">
        <v>5.666666666666667</v>
      </c>
      <c r="AA42" s="37">
        <v>5.666666666666667</v>
      </c>
      <c r="AB42" s="36">
        <v>4.25</v>
      </c>
      <c r="AC42" s="152">
        <v>4.25</v>
      </c>
      <c r="AD42" s="158" t="str">
        <f t="shared" si="1"/>
        <v>J</v>
      </c>
      <c r="AE42" s="73" t="str">
        <f t="shared" si="2"/>
        <v>J</v>
      </c>
      <c r="AF42" s="16" t="s">
        <v>130</v>
      </c>
    </row>
    <row r="43" spans="1:32" ht="12" customHeight="1">
      <c r="A43" s="405" t="s">
        <v>14</v>
      </c>
      <c r="B43" s="406"/>
      <c r="C43" s="15">
        <v>3</v>
      </c>
      <c r="D43" s="78">
        <v>3</v>
      </c>
      <c r="E43" s="17">
        <v>2.3913043478260869</v>
      </c>
      <c r="F43" s="139">
        <v>1</v>
      </c>
      <c r="G43" s="89">
        <v>34.5</v>
      </c>
      <c r="H43" s="60">
        <v>34.5</v>
      </c>
      <c r="I43" s="61">
        <v>27.5</v>
      </c>
      <c r="J43" s="149">
        <v>11.5</v>
      </c>
      <c r="K43" s="185">
        <v>6.666666666666667</v>
      </c>
      <c r="L43" s="37">
        <v>6.666666666666667</v>
      </c>
      <c r="M43" s="36">
        <v>3.7096774193548385</v>
      </c>
      <c r="N43" s="186">
        <v>5</v>
      </c>
      <c r="O43" s="158" t="str">
        <f t="shared" si="3"/>
        <v>J</v>
      </c>
      <c r="P43" s="73" t="str">
        <f t="shared" si="0"/>
        <v>J</v>
      </c>
      <c r="Q43" s="16" t="s">
        <v>129</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2</v>
      </c>
      <c r="E44" s="17">
        <v>2</v>
      </c>
      <c r="F44" s="139">
        <v>3</v>
      </c>
      <c r="G44" s="89">
        <v>34.5</v>
      </c>
      <c r="H44" s="60">
        <v>23</v>
      </c>
      <c r="I44" s="61">
        <v>23</v>
      </c>
      <c r="J44" s="149">
        <v>34.5</v>
      </c>
      <c r="K44" s="185">
        <v>6.666666666666667</v>
      </c>
      <c r="L44" s="80">
        <v>10</v>
      </c>
      <c r="M44" s="36">
        <v>4</v>
      </c>
      <c r="N44" s="251">
        <v>4</v>
      </c>
      <c r="O44" s="158" t="str">
        <f>IF(H44="","",IF(H44&gt;=23,"J",IF(H44&lt;23,"L")))</f>
        <v>J</v>
      </c>
      <c r="P44" s="73" t="str">
        <f>IF(H44="","",IF(H44&gt;=G44-8,"J",IF(H44&lt;G44-8,"L")))</f>
        <v>L</v>
      </c>
      <c r="Q44" s="16" t="s">
        <v>129</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v>
      </c>
      <c r="E45" s="17">
        <v>2</v>
      </c>
      <c r="F45" s="139">
        <v>2</v>
      </c>
      <c r="G45" s="89">
        <v>23</v>
      </c>
      <c r="H45" s="60">
        <v>23</v>
      </c>
      <c r="I45" s="61">
        <v>23</v>
      </c>
      <c r="J45" s="149">
        <v>23</v>
      </c>
      <c r="K45" s="185">
        <v>5.5</v>
      </c>
      <c r="L45" s="37">
        <v>5.5</v>
      </c>
      <c r="M45" s="36">
        <v>2.75</v>
      </c>
      <c r="N45" s="186">
        <v>2.75</v>
      </c>
      <c r="O45" s="158" t="str">
        <f>IF(H45="","",IF(H45&gt;=23,"J",IF(H45&lt;23,"L")))</f>
        <v>J</v>
      </c>
      <c r="P45" s="73" t="str">
        <f>IF(H45="","",IF(H45&gt;=G45-8,"J",IF(H45&lt;G45-8,"L")))</f>
        <v>J</v>
      </c>
      <c r="Q45" s="16" t="s">
        <v>130</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c r="A46" s="482" t="s">
        <v>16</v>
      </c>
      <c r="B46" s="483"/>
      <c r="C46" s="15">
        <v>7</v>
      </c>
      <c r="D46" s="78">
        <v>5</v>
      </c>
      <c r="E46" s="17">
        <v>3.65</v>
      </c>
      <c r="F46" s="139">
        <v>3.65</v>
      </c>
      <c r="G46" s="89">
        <v>80.5</v>
      </c>
      <c r="H46" s="60">
        <v>57.5</v>
      </c>
      <c r="I46" s="61">
        <v>42</v>
      </c>
      <c r="J46" s="149">
        <v>42</v>
      </c>
      <c r="K46" s="185">
        <v>4.7142857142857144</v>
      </c>
      <c r="L46" s="80">
        <v>6.6</v>
      </c>
      <c r="M46" s="36">
        <v>3.0985915492957745</v>
      </c>
      <c r="N46" s="251">
        <v>3.8150289017341037</v>
      </c>
      <c r="O46" s="158" t="str">
        <f t="shared" si="3"/>
        <v>J</v>
      </c>
      <c r="P46" s="73" t="str">
        <f t="shared" si="0"/>
        <v>L</v>
      </c>
      <c r="Q46" s="16" t="s">
        <v>129</v>
      </c>
      <c r="R46" s="15">
        <v>7</v>
      </c>
      <c r="S46" s="78">
        <v>7</v>
      </c>
      <c r="T46" s="17">
        <v>3</v>
      </c>
      <c r="U46" s="139">
        <v>3</v>
      </c>
      <c r="V46" s="89">
        <v>80.5</v>
      </c>
      <c r="W46" s="60">
        <v>80.5</v>
      </c>
      <c r="X46" s="18">
        <v>34.5</v>
      </c>
      <c r="Y46" s="163">
        <v>34.5</v>
      </c>
      <c r="Z46" s="143">
        <v>4.7142857142857144</v>
      </c>
      <c r="AA46" s="80">
        <v>4.7142857142857144</v>
      </c>
      <c r="AB46" s="36">
        <v>3.3</v>
      </c>
      <c r="AC46" s="155">
        <v>3.3</v>
      </c>
      <c r="AD46" s="158" t="str">
        <f>IF(W46="","",IF(W46&gt;=23,"J",IF(W46&lt;23,"L")))</f>
        <v>J</v>
      </c>
      <c r="AE46" s="73" t="str">
        <f t="shared" si="2"/>
        <v>J</v>
      </c>
      <c r="AF46" s="16" t="s">
        <v>130</v>
      </c>
    </row>
    <row r="47" spans="1:32" ht="12" customHeight="1">
      <c r="A47" s="405" t="s">
        <v>127</v>
      </c>
      <c r="B47" s="406"/>
      <c r="C47" s="15">
        <v>4</v>
      </c>
      <c r="D47" s="78">
        <v>4</v>
      </c>
      <c r="E47" s="17">
        <v>4</v>
      </c>
      <c r="F47" s="139">
        <v>4</v>
      </c>
      <c r="G47" s="89">
        <v>46</v>
      </c>
      <c r="H47" s="60">
        <v>46</v>
      </c>
      <c r="I47" s="61">
        <v>46</v>
      </c>
      <c r="J47" s="149">
        <v>46</v>
      </c>
      <c r="K47" s="185">
        <v>7</v>
      </c>
      <c r="L47" s="80">
        <v>7</v>
      </c>
      <c r="M47" s="36">
        <v>3.5</v>
      </c>
      <c r="N47" s="251">
        <v>3.5</v>
      </c>
      <c r="O47" s="158" t="str">
        <f t="shared" si="3"/>
        <v>J</v>
      </c>
      <c r="P47" s="73" t="str">
        <f t="shared" si="0"/>
        <v>J</v>
      </c>
      <c r="Q47" s="16" t="s">
        <v>129</v>
      </c>
      <c r="R47" s="15">
        <v>4</v>
      </c>
      <c r="S47" s="78">
        <v>4</v>
      </c>
      <c r="T47" s="17">
        <v>4</v>
      </c>
      <c r="U47" s="139">
        <v>4</v>
      </c>
      <c r="V47" s="89">
        <v>46</v>
      </c>
      <c r="W47" s="60">
        <v>46</v>
      </c>
      <c r="X47" s="18">
        <v>46</v>
      </c>
      <c r="Y47" s="163">
        <v>46</v>
      </c>
      <c r="Z47" s="143">
        <v>7</v>
      </c>
      <c r="AA47" s="80">
        <v>7</v>
      </c>
      <c r="AB47" s="36">
        <v>3.5</v>
      </c>
      <c r="AC47" s="155">
        <v>3.5</v>
      </c>
      <c r="AD47" s="158" t="str">
        <f t="shared" ref="AD47:AD48" si="4">IF(W47="","",IF(W47&gt;=23,"J",IF(W47&lt;23,"L")))</f>
        <v>J</v>
      </c>
      <c r="AE47" s="73" t="str">
        <f t="shared" si="2"/>
        <v>J</v>
      </c>
      <c r="AF47" s="16" t="s">
        <v>129</v>
      </c>
    </row>
    <row r="48" spans="1:32" ht="12" customHeight="1" thickBot="1">
      <c r="A48" s="407" t="s">
        <v>128</v>
      </c>
      <c r="B48" s="408"/>
      <c r="C48" s="23">
        <v>2</v>
      </c>
      <c r="D48" s="79">
        <v>2</v>
      </c>
      <c r="E48" s="25">
        <v>2</v>
      </c>
      <c r="F48" s="140">
        <v>4</v>
      </c>
      <c r="G48" s="91">
        <v>23</v>
      </c>
      <c r="H48" s="62">
        <v>23</v>
      </c>
      <c r="I48" s="63">
        <v>23</v>
      </c>
      <c r="J48" s="150">
        <v>46</v>
      </c>
      <c r="K48" s="252">
        <v>8</v>
      </c>
      <c r="L48" s="82">
        <v>8</v>
      </c>
      <c r="M48" s="81">
        <v>4</v>
      </c>
      <c r="N48" s="253">
        <v>2.6666666666666665</v>
      </c>
      <c r="O48" s="159" t="str">
        <f t="shared" si="3"/>
        <v>J</v>
      </c>
      <c r="P48" s="74" t="str">
        <f t="shared" si="0"/>
        <v>J</v>
      </c>
      <c r="Q48" s="22" t="s">
        <v>130</v>
      </c>
      <c r="R48" s="23">
        <v>3</v>
      </c>
      <c r="S48" s="79">
        <v>3</v>
      </c>
      <c r="T48" s="25">
        <v>2</v>
      </c>
      <c r="U48" s="140">
        <v>2</v>
      </c>
      <c r="V48" s="91">
        <v>34.5</v>
      </c>
      <c r="W48" s="62">
        <v>34.5</v>
      </c>
      <c r="X48" s="21">
        <v>23</v>
      </c>
      <c r="Y48" s="166">
        <v>23</v>
      </c>
      <c r="Z48" s="146">
        <v>5.333333333333333</v>
      </c>
      <c r="AA48" s="82">
        <v>5.333333333333333</v>
      </c>
      <c r="AB48" s="81">
        <v>3.2</v>
      </c>
      <c r="AC48" s="156">
        <v>3.2</v>
      </c>
      <c r="AD48" s="159" t="str">
        <f t="shared" si="4"/>
        <v>J</v>
      </c>
      <c r="AE48" s="74" t="str">
        <f t="shared" si="2"/>
        <v>J</v>
      </c>
      <c r="AF48" s="22" t="s">
        <v>130</v>
      </c>
    </row>
    <row r="49" spans="1:32" ht="12" customHeight="1" thickBot="1">
      <c r="A49" s="6"/>
      <c r="B49" s="5"/>
      <c r="C49" s="5"/>
      <c r="D49" s="5"/>
      <c r="E49" s="5"/>
      <c r="F49" s="5"/>
      <c r="G49" s="5"/>
      <c r="H49" s="5"/>
      <c r="I49" s="5"/>
      <c r="J49" s="5"/>
      <c r="K49" s="5"/>
      <c r="L49" s="5"/>
      <c r="M49" s="5"/>
      <c r="N49" s="5"/>
      <c r="O49" s="5"/>
      <c r="P49" s="5"/>
      <c r="Q49" s="5"/>
      <c r="R49" s="5"/>
      <c r="S49" s="5"/>
      <c r="T49" s="5"/>
      <c r="U49" s="14"/>
      <c r="V49" s="13"/>
      <c r="W49" s="13"/>
      <c r="X49" s="13"/>
      <c r="Y49" s="13"/>
      <c r="Z49" s="13"/>
      <c r="AA49" s="13"/>
      <c r="AB49" s="13"/>
      <c r="AC49" s="13"/>
      <c r="AD49" s="13"/>
      <c r="AE49" s="13"/>
      <c r="AF49" s="13"/>
    </row>
    <row r="50" spans="1:32" ht="18" customHeight="1" thickBot="1">
      <c r="A50" s="329" t="s">
        <v>17</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1"/>
    </row>
    <row r="51" spans="1:32" ht="15.75" customHeight="1" thickBot="1">
      <c r="A51" s="411" t="s">
        <v>0</v>
      </c>
      <c r="B51" s="412"/>
      <c r="C51" s="323" t="s">
        <v>63</v>
      </c>
      <c r="D51" s="324"/>
      <c r="E51" s="324"/>
      <c r="F51" s="324"/>
      <c r="G51" s="324"/>
      <c r="H51" s="324"/>
      <c r="I51" s="324"/>
      <c r="J51" s="324"/>
      <c r="K51" s="324"/>
      <c r="L51" s="324"/>
      <c r="M51" s="324"/>
      <c r="N51" s="324"/>
      <c r="O51" s="324"/>
      <c r="P51" s="324"/>
      <c r="Q51" s="325"/>
      <c r="R51" s="326" t="s">
        <v>64</v>
      </c>
      <c r="S51" s="327"/>
      <c r="T51" s="327"/>
      <c r="U51" s="327"/>
      <c r="V51" s="327"/>
      <c r="W51" s="327"/>
      <c r="X51" s="327"/>
      <c r="Y51" s="327"/>
      <c r="Z51" s="327"/>
      <c r="AA51" s="327"/>
      <c r="AB51" s="327"/>
      <c r="AC51" s="327"/>
      <c r="AD51" s="327"/>
      <c r="AE51" s="327"/>
      <c r="AF51" s="328"/>
    </row>
    <row r="52" spans="1:32" ht="69" customHeight="1" thickBot="1">
      <c r="A52" s="413"/>
      <c r="B52" s="414"/>
      <c r="C52" s="104" t="s">
        <v>105</v>
      </c>
      <c r="D52" s="105" t="s">
        <v>106</v>
      </c>
      <c r="E52" s="105" t="s">
        <v>107</v>
      </c>
      <c r="F52" s="168" t="s">
        <v>108</v>
      </c>
      <c r="G52" s="104" t="s">
        <v>109</v>
      </c>
      <c r="H52" s="105" t="s">
        <v>110</v>
      </c>
      <c r="I52" s="105" t="s">
        <v>111</v>
      </c>
      <c r="J52" s="173" t="s">
        <v>112</v>
      </c>
      <c r="K52" s="104" t="s">
        <v>65</v>
      </c>
      <c r="L52" s="105" t="s">
        <v>66</v>
      </c>
      <c r="M52" s="105" t="s">
        <v>67</v>
      </c>
      <c r="N52" s="173" t="s">
        <v>68</v>
      </c>
      <c r="O52" s="172" t="s">
        <v>113</v>
      </c>
      <c r="P52" s="105" t="s">
        <v>115</v>
      </c>
      <c r="Q52" s="106" t="s">
        <v>93</v>
      </c>
      <c r="R52" s="107" t="s">
        <v>105</v>
      </c>
      <c r="S52" s="108" t="s">
        <v>106</v>
      </c>
      <c r="T52" s="108" t="s">
        <v>107</v>
      </c>
      <c r="U52" s="174" t="s">
        <v>108</v>
      </c>
      <c r="V52" s="107" t="s">
        <v>109</v>
      </c>
      <c r="W52" s="108" t="s">
        <v>110</v>
      </c>
      <c r="X52" s="108" t="s">
        <v>111</v>
      </c>
      <c r="Y52" s="109" t="s">
        <v>112</v>
      </c>
      <c r="Z52" s="107" t="s">
        <v>65</v>
      </c>
      <c r="AA52" s="108" t="s">
        <v>66</v>
      </c>
      <c r="AB52" s="108" t="s">
        <v>67</v>
      </c>
      <c r="AC52" s="109" t="s">
        <v>68</v>
      </c>
      <c r="AD52" s="175" t="s">
        <v>113</v>
      </c>
      <c r="AE52" s="108" t="s">
        <v>114</v>
      </c>
      <c r="AF52" s="109" t="s">
        <v>69</v>
      </c>
    </row>
    <row r="53" spans="1:32" ht="12" customHeight="1">
      <c r="A53" s="403" t="s">
        <v>18</v>
      </c>
      <c r="B53" s="404"/>
      <c r="C53" s="98">
        <v>2</v>
      </c>
      <c r="D53" s="99">
        <v>3</v>
      </c>
      <c r="E53" s="100">
        <v>1</v>
      </c>
      <c r="F53" s="169">
        <v>1</v>
      </c>
      <c r="G53" s="147">
        <v>23</v>
      </c>
      <c r="H53" s="57">
        <v>34.5</v>
      </c>
      <c r="I53" s="58">
        <v>11.5</v>
      </c>
      <c r="J53" s="148">
        <v>11.5</v>
      </c>
      <c r="K53" s="181">
        <v>7</v>
      </c>
      <c r="L53" s="39">
        <v>4.666666666666667</v>
      </c>
      <c r="M53" s="38">
        <v>4.666666666666667</v>
      </c>
      <c r="N53" s="182">
        <v>3.5</v>
      </c>
      <c r="O53" s="199" t="str">
        <f>IF(H53="","",IF(C53=0,"J",IF(H53&gt;=23,"J",IF(H53&lt;23,"L"))))</f>
        <v>J</v>
      </c>
      <c r="P53" s="101" t="str">
        <f t="shared" ref="P53:P61" si="5">IF(H53="","",IF(H53&gt;=G53-8,"J",IF(H53&lt;G53-8,"L")))</f>
        <v>J</v>
      </c>
      <c r="Q53" s="72" t="s">
        <v>130</v>
      </c>
      <c r="R53" s="98">
        <v>0</v>
      </c>
      <c r="S53" s="99">
        <v>0</v>
      </c>
      <c r="T53" s="100">
        <v>0</v>
      </c>
      <c r="U53" s="169">
        <v>0</v>
      </c>
      <c r="V53" s="147">
        <v>0</v>
      </c>
      <c r="W53" s="57">
        <v>0</v>
      </c>
      <c r="X53" s="64">
        <v>0</v>
      </c>
      <c r="Y53" s="162">
        <v>0</v>
      </c>
      <c r="Z53" s="181" t="e">
        <v>#DIV/0!</v>
      </c>
      <c r="AA53" s="39" t="e">
        <v>#DIV/0!</v>
      </c>
      <c r="AB53" s="38" t="e">
        <v>#DIV/0!</v>
      </c>
      <c r="AC53" s="182" t="e">
        <v>#DIV/0!</v>
      </c>
      <c r="AD53" s="199" t="str">
        <f>IF(W53="","",IF(R53=0,"J",IF(W53&gt;=23,"J",IF(W53&lt;23,"L"))))</f>
        <v>J</v>
      </c>
      <c r="AE53" s="101" t="str">
        <f t="shared" ref="AE53:AE61" si="6">IF(W53="","",IF(W53&gt;=V53-8,"J",IF(W53&lt;V53-8,"L")))</f>
        <v>J</v>
      </c>
      <c r="AF53" s="72" t="s">
        <v>131</v>
      </c>
    </row>
    <row r="54" spans="1:32" ht="12" customHeight="1">
      <c r="A54" s="405" t="s">
        <v>19</v>
      </c>
      <c r="B54" s="406"/>
      <c r="C54" s="66">
        <v>4</v>
      </c>
      <c r="D54" s="67">
        <v>3.65</v>
      </c>
      <c r="E54" s="68">
        <v>2</v>
      </c>
      <c r="F54" s="170">
        <v>3</v>
      </c>
      <c r="G54" s="89">
        <v>46</v>
      </c>
      <c r="H54" s="60">
        <v>42</v>
      </c>
      <c r="I54" s="61">
        <v>23</v>
      </c>
      <c r="J54" s="149">
        <v>34.5</v>
      </c>
      <c r="K54" s="185">
        <v>7</v>
      </c>
      <c r="L54" s="37">
        <v>7.6712328767123292</v>
      </c>
      <c r="M54" s="36">
        <v>4.666666666666667</v>
      </c>
      <c r="N54" s="186">
        <v>4.2105263157894735</v>
      </c>
      <c r="O54" s="200" t="str">
        <f t="shared" ref="O54:O61" si="7">IF(H54="","",IF(H54&gt;=23,"J",IF(H54&lt;23,"L")))</f>
        <v>J</v>
      </c>
      <c r="P54" s="73" t="str">
        <f t="shared" si="5"/>
        <v>J</v>
      </c>
      <c r="Q54" s="16" t="s">
        <v>130</v>
      </c>
      <c r="R54" s="66">
        <v>3</v>
      </c>
      <c r="S54" s="67">
        <v>3</v>
      </c>
      <c r="T54" s="68">
        <v>1</v>
      </c>
      <c r="U54" s="170">
        <v>1</v>
      </c>
      <c r="V54" s="89">
        <v>34.5</v>
      </c>
      <c r="W54" s="60">
        <v>34.5</v>
      </c>
      <c r="X54" s="18">
        <v>11.5</v>
      </c>
      <c r="Y54" s="163">
        <v>11.5</v>
      </c>
      <c r="Z54" s="185">
        <v>9.3333333333333339</v>
      </c>
      <c r="AA54" s="37">
        <v>9.3333333333333339</v>
      </c>
      <c r="AB54" s="36">
        <v>7</v>
      </c>
      <c r="AC54" s="186">
        <v>7</v>
      </c>
      <c r="AD54" s="200" t="str">
        <f t="shared" ref="AD54:AD61" si="8">IF(W54="","",IF(W54&gt;=23,"J",IF(W54&lt;23,"L")))</f>
        <v>J</v>
      </c>
      <c r="AE54" s="73" t="str">
        <f t="shared" si="6"/>
        <v>J</v>
      </c>
      <c r="AF54" s="16" t="s">
        <v>130</v>
      </c>
    </row>
    <row r="55" spans="1:32" ht="12" customHeight="1">
      <c r="A55" s="405" t="s">
        <v>23</v>
      </c>
      <c r="B55" s="406"/>
      <c r="C55" s="66">
        <v>3</v>
      </c>
      <c r="D55" s="67">
        <v>3</v>
      </c>
      <c r="E55" s="68">
        <v>3</v>
      </c>
      <c r="F55" s="170">
        <v>4</v>
      </c>
      <c r="G55" s="89">
        <v>34.5</v>
      </c>
      <c r="H55" s="60">
        <v>34.5</v>
      </c>
      <c r="I55" s="61">
        <v>34.5</v>
      </c>
      <c r="J55" s="149">
        <v>46</v>
      </c>
      <c r="K55" s="185">
        <v>7.333333333333333</v>
      </c>
      <c r="L55" s="37">
        <v>7.333333333333333</v>
      </c>
      <c r="M55" s="36">
        <v>3.6666666666666665</v>
      </c>
      <c r="N55" s="186">
        <v>3.1428571428571428</v>
      </c>
      <c r="O55" s="200" t="str">
        <f>IF(H55="","",IF(H55&gt;=23,"J",IF(H55&lt;23,"L")))</f>
        <v>J</v>
      </c>
      <c r="P55" s="73" t="str">
        <f>IF(H55="","",IF(H55&gt;=G55-8,"J",IF(H55&lt;G55-8,"L")))</f>
        <v>J</v>
      </c>
      <c r="Q55" s="16" t="s">
        <v>130</v>
      </c>
      <c r="R55" s="66">
        <v>3</v>
      </c>
      <c r="S55" s="67">
        <v>3</v>
      </c>
      <c r="T55" s="68">
        <v>2</v>
      </c>
      <c r="U55" s="170">
        <v>3</v>
      </c>
      <c r="V55" s="89">
        <v>34.5</v>
      </c>
      <c r="W55" s="60">
        <v>34.5</v>
      </c>
      <c r="X55" s="18">
        <v>23</v>
      </c>
      <c r="Y55" s="163">
        <v>34.5</v>
      </c>
      <c r="Z55" s="185">
        <v>7.333333333333333</v>
      </c>
      <c r="AA55" s="37">
        <v>7.333333333333333</v>
      </c>
      <c r="AB55" s="36">
        <v>4.4000000000000004</v>
      </c>
      <c r="AC55" s="186">
        <v>3.6666666666666665</v>
      </c>
      <c r="AD55" s="200" t="str">
        <f>IF(W55="","",IF(W55&gt;=23,"J",IF(W55&lt;23,"L")))</f>
        <v>J</v>
      </c>
      <c r="AE55" s="73" t="str">
        <f>IF(W55="","",IF(W55&gt;=V55-8,"J",IF(W55&lt;V55-8,"L")))</f>
        <v>J</v>
      </c>
      <c r="AF55" s="16" t="s">
        <v>130</v>
      </c>
    </row>
    <row r="56" spans="1:32" ht="12" customHeight="1">
      <c r="A56" s="405" t="s">
        <v>21</v>
      </c>
      <c r="B56" s="406"/>
      <c r="C56" s="66">
        <v>4</v>
      </c>
      <c r="D56" s="67">
        <v>3</v>
      </c>
      <c r="E56" s="68">
        <v>3</v>
      </c>
      <c r="F56" s="170">
        <v>3</v>
      </c>
      <c r="G56" s="89">
        <v>46</v>
      </c>
      <c r="H56" s="60">
        <v>34.5</v>
      </c>
      <c r="I56" s="61">
        <v>34.5</v>
      </c>
      <c r="J56" s="149">
        <v>34.5</v>
      </c>
      <c r="K56" s="185">
        <v>7</v>
      </c>
      <c r="L56" s="37">
        <v>9.3333333333333339</v>
      </c>
      <c r="M56" s="36">
        <v>4</v>
      </c>
      <c r="N56" s="186">
        <v>4.666666666666667</v>
      </c>
      <c r="O56" s="200" t="str">
        <f>IF(H56="","",IF(H56&gt;=23,"J",IF(H56&lt;23,"L")))</f>
        <v>J</v>
      </c>
      <c r="P56" s="73" t="str">
        <f>IF(H56="","",IF(H56&gt;=G56-8,"J",IF(H56&lt;G56-8,"L")))</f>
        <v>L</v>
      </c>
      <c r="Q56" s="16" t="s">
        <v>129</v>
      </c>
      <c r="R56" s="66">
        <v>4</v>
      </c>
      <c r="S56" s="67">
        <v>4</v>
      </c>
      <c r="T56" s="68">
        <v>1</v>
      </c>
      <c r="U56" s="170">
        <v>1</v>
      </c>
      <c r="V56" s="89">
        <v>46</v>
      </c>
      <c r="W56" s="60">
        <v>46</v>
      </c>
      <c r="X56" s="18">
        <v>11.5</v>
      </c>
      <c r="Y56" s="163">
        <v>11.5</v>
      </c>
      <c r="Z56" s="185">
        <v>7</v>
      </c>
      <c r="AA56" s="37">
        <v>7</v>
      </c>
      <c r="AB56" s="36">
        <v>5.6</v>
      </c>
      <c r="AC56" s="186">
        <v>5.6</v>
      </c>
      <c r="AD56" s="200" t="str">
        <f>IF(W56="","",IF(W56&gt;=23,"J",IF(W56&lt;23,"L")))</f>
        <v>J</v>
      </c>
      <c r="AE56" s="73" t="str">
        <f>IF(W56="","",IF(W56&gt;=V56-8,"J",IF(W56&lt;V56-8,"L")))</f>
        <v>J</v>
      </c>
      <c r="AF56" s="16" t="s">
        <v>130</v>
      </c>
    </row>
    <row r="57" spans="1:32" ht="12" customHeight="1">
      <c r="A57" s="405" t="s">
        <v>24</v>
      </c>
      <c r="B57" s="406"/>
      <c r="C57" s="66">
        <v>2</v>
      </c>
      <c r="D57" s="67">
        <v>2</v>
      </c>
      <c r="E57" s="68">
        <v>2</v>
      </c>
      <c r="F57" s="170">
        <v>2</v>
      </c>
      <c r="G57" s="89">
        <v>23</v>
      </c>
      <c r="H57" s="60">
        <v>23</v>
      </c>
      <c r="I57" s="61">
        <v>23</v>
      </c>
      <c r="J57" s="149">
        <v>23</v>
      </c>
      <c r="K57" s="185">
        <v>8</v>
      </c>
      <c r="L57" s="37">
        <v>8</v>
      </c>
      <c r="M57" s="36">
        <v>4</v>
      </c>
      <c r="N57" s="186">
        <v>4</v>
      </c>
      <c r="O57" s="200" t="str">
        <f>IF(H57="","",IF(H57&gt;=23,"J",IF(H57&lt;23,"L")))</f>
        <v>J</v>
      </c>
      <c r="P57" s="73" t="str">
        <f>IF(H57="","",IF(H57&gt;=G57-8,"J",IF(H57&lt;G57-8,"L")))</f>
        <v>J</v>
      </c>
      <c r="Q57" s="16" t="s">
        <v>130</v>
      </c>
      <c r="R57" s="66">
        <v>2</v>
      </c>
      <c r="S57" s="67">
        <v>2</v>
      </c>
      <c r="T57" s="68">
        <v>1</v>
      </c>
      <c r="U57" s="170">
        <v>1</v>
      </c>
      <c r="V57" s="89">
        <v>23</v>
      </c>
      <c r="W57" s="60">
        <v>23</v>
      </c>
      <c r="X57" s="18">
        <v>11.5</v>
      </c>
      <c r="Y57" s="163">
        <v>11.5</v>
      </c>
      <c r="Z57" s="185">
        <v>8</v>
      </c>
      <c r="AA57" s="37">
        <v>8</v>
      </c>
      <c r="AB57" s="36">
        <v>5.333333333333333</v>
      </c>
      <c r="AC57" s="186">
        <v>5.333333333333333</v>
      </c>
      <c r="AD57" s="200" t="str">
        <f>IF(W57="","",IF(W57&gt;=23,"J",IF(W57&lt;23,"L")))</f>
        <v>J</v>
      </c>
      <c r="AE57" s="73" t="str">
        <f>IF(W57="","",IF(W57&gt;=V57-8,"J",IF(W57&lt;V57-8,"L")))</f>
        <v>J</v>
      </c>
      <c r="AF57" s="16" t="s">
        <v>130</v>
      </c>
    </row>
    <row r="58" spans="1:32" ht="12" customHeight="1">
      <c r="A58" s="405" t="s">
        <v>20</v>
      </c>
      <c r="B58" s="406"/>
      <c r="C58" s="66">
        <v>3</v>
      </c>
      <c r="D58" s="67">
        <v>3</v>
      </c>
      <c r="E58" s="68">
        <v>2</v>
      </c>
      <c r="F58" s="170">
        <v>2</v>
      </c>
      <c r="G58" s="89">
        <v>34.5</v>
      </c>
      <c r="H58" s="60">
        <v>34.5</v>
      </c>
      <c r="I58" s="61">
        <v>23</v>
      </c>
      <c r="J58" s="149">
        <v>23</v>
      </c>
      <c r="K58" s="185">
        <v>7.333333333333333</v>
      </c>
      <c r="L58" s="37">
        <v>7.333333333333333</v>
      </c>
      <c r="M58" s="36">
        <v>4.4000000000000004</v>
      </c>
      <c r="N58" s="186">
        <v>4.4000000000000004</v>
      </c>
      <c r="O58" s="200" t="str">
        <f t="shared" si="7"/>
        <v>J</v>
      </c>
      <c r="P58" s="73" t="str">
        <f t="shared" si="5"/>
        <v>J</v>
      </c>
      <c r="Q58" s="16" t="s">
        <v>130</v>
      </c>
      <c r="R58" s="66">
        <v>3</v>
      </c>
      <c r="S58" s="67">
        <v>2</v>
      </c>
      <c r="T58" s="68">
        <v>1</v>
      </c>
      <c r="U58" s="170">
        <v>1</v>
      </c>
      <c r="V58" s="89">
        <v>34.5</v>
      </c>
      <c r="W58" s="60">
        <v>23</v>
      </c>
      <c r="X58" s="18">
        <v>11.5</v>
      </c>
      <c r="Y58" s="163">
        <v>11.5</v>
      </c>
      <c r="Z58" s="185">
        <v>7.333333333333333</v>
      </c>
      <c r="AA58" s="37">
        <v>11</v>
      </c>
      <c r="AB58" s="36">
        <v>5.5</v>
      </c>
      <c r="AC58" s="186">
        <v>7.333333333333333</v>
      </c>
      <c r="AD58" s="200" t="str">
        <f t="shared" si="8"/>
        <v>J</v>
      </c>
      <c r="AE58" s="73" t="str">
        <f t="shared" si="6"/>
        <v>L</v>
      </c>
      <c r="AF58" s="16" t="s">
        <v>129</v>
      </c>
    </row>
    <row r="59" spans="1:32" ht="12" customHeight="1">
      <c r="A59" s="405" t="s">
        <v>22</v>
      </c>
      <c r="B59" s="406"/>
      <c r="C59" s="66">
        <v>4</v>
      </c>
      <c r="D59" s="67">
        <v>4</v>
      </c>
      <c r="E59" s="68">
        <v>3</v>
      </c>
      <c r="F59" s="170">
        <v>3</v>
      </c>
      <c r="G59" s="89">
        <v>46</v>
      </c>
      <c r="H59" s="60">
        <v>46</v>
      </c>
      <c r="I59" s="61">
        <v>34.5</v>
      </c>
      <c r="J59" s="149">
        <v>34.5</v>
      </c>
      <c r="K59" s="185">
        <v>7.25</v>
      </c>
      <c r="L59" s="37">
        <v>7.25</v>
      </c>
      <c r="M59" s="36">
        <v>4.1428571428571432</v>
      </c>
      <c r="N59" s="186">
        <v>4.1428571428571432</v>
      </c>
      <c r="O59" s="200" t="str">
        <f t="shared" si="7"/>
        <v>J</v>
      </c>
      <c r="P59" s="73" t="str">
        <f t="shared" si="5"/>
        <v>J</v>
      </c>
      <c r="Q59" s="16" t="s">
        <v>130</v>
      </c>
      <c r="R59" s="66">
        <v>3</v>
      </c>
      <c r="S59" s="67">
        <v>3</v>
      </c>
      <c r="T59" s="68">
        <v>2</v>
      </c>
      <c r="U59" s="170">
        <v>2</v>
      </c>
      <c r="V59" s="89">
        <v>34.5</v>
      </c>
      <c r="W59" s="60">
        <v>34.5</v>
      </c>
      <c r="X59" s="18">
        <v>23</v>
      </c>
      <c r="Y59" s="163">
        <v>23</v>
      </c>
      <c r="Z59" s="185">
        <v>9.6666666666666661</v>
      </c>
      <c r="AA59" s="37">
        <v>9.6666666666666661</v>
      </c>
      <c r="AB59" s="36">
        <v>5.8</v>
      </c>
      <c r="AC59" s="186">
        <v>5.8</v>
      </c>
      <c r="AD59" s="200" t="str">
        <f t="shared" si="8"/>
        <v>J</v>
      </c>
      <c r="AE59" s="73" t="str">
        <f t="shared" si="6"/>
        <v>J</v>
      </c>
      <c r="AF59" s="16" t="s">
        <v>130</v>
      </c>
    </row>
    <row r="60" spans="1:32" ht="12" customHeight="1">
      <c r="A60" s="405" t="s">
        <v>101</v>
      </c>
      <c r="B60" s="406"/>
      <c r="C60" s="66">
        <v>1</v>
      </c>
      <c r="D60" s="67">
        <v>1</v>
      </c>
      <c r="E60" s="68">
        <v>1</v>
      </c>
      <c r="F60" s="170">
        <v>0</v>
      </c>
      <c r="G60" s="89">
        <v>11.5</v>
      </c>
      <c r="H60" s="60">
        <v>11.5</v>
      </c>
      <c r="I60" s="61">
        <v>11.5</v>
      </c>
      <c r="J60" s="149">
        <v>0</v>
      </c>
      <c r="K60" s="222" t="s">
        <v>124</v>
      </c>
      <c r="L60" s="49" t="s">
        <v>124</v>
      </c>
      <c r="M60" s="49" t="s">
        <v>124</v>
      </c>
      <c r="N60" s="223" t="s">
        <v>124</v>
      </c>
      <c r="O60" s="219" t="s">
        <v>124</v>
      </c>
      <c r="P60" s="220" t="s">
        <v>124</v>
      </c>
      <c r="Q60" s="16" t="s">
        <v>129</v>
      </c>
      <c r="R60" s="66">
        <v>0</v>
      </c>
      <c r="S60" s="67">
        <v>1</v>
      </c>
      <c r="T60" s="68">
        <v>0</v>
      </c>
      <c r="U60" s="170">
        <v>1</v>
      </c>
      <c r="V60" s="89">
        <v>0</v>
      </c>
      <c r="W60" s="60">
        <v>11.5</v>
      </c>
      <c r="X60" s="18">
        <v>0</v>
      </c>
      <c r="Y60" s="163">
        <v>11.5</v>
      </c>
      <c r="Z60" s="222" t="s">
        <v>124</v>
      </c>
      <c r="AA60" s="49" t="s">
        <v>124</v>
      </c>
      <c r="AB60" s="49" t="s">
        <v>124</v>
      </c>
      <c r="AC60" s="223" t="s">
        <v>124</v>
      </c>
      <c r="AD60" s="219" t="s">
        <v>124</v>
      </c>
      <c r="AE60" s="220" t="s">
        <v>124</v>
      </c>
      <c r="AF60" s="16" t="s">
        <v>130</v>
      </c>
    </row>
    <row r="61" spans="1:32" ht="12" customHeight="1" thickBot="1">
      <c r="A61" s="407" t="s">
        <v>71</v>
      </c>
      <c r="B61" s="408"/>
      <c r="C61" s="69">
        <v>14</v>
      </c>
      <c r="D61" s="70">
        <v>14</v>
      </c>
      <c r="E61" s="71">
        <v>1</v>
      </c>
      <c r="F61" s="171">
        <v>1</v>
      </c>
      <c r="G61" s="91">
        <v>161</v>
      </c>
      <c r="H61" s="62">
        <v>161</v>
      </c>
      <c r="I61" s="63">
        <v>11.5</v>
      </c>
      <c r="J61" s="150">
        <v>11.5</v>
      </c>
      <c r="K61" s="224" t="s">
        <v>124</v>
      </c>
      <c r="L61" s="24" t="s">
        <v>124</v>
      </c>
      <c r="M61" s="24" t="s">
        <v>124</v>
      </c>
      <c r="N61" s="225" t="s">
        <v>124</v>
      </c>
      <c r="O61" s="221" t="str">
        <f t="shared" si="7"/>
        <v>J</v>
      </c>
      <c r="P61" s="74" t="str">
        <f t="shared" si="5"/>
        <v>J</v>
      </c>
      <c r="Q61" s="22" t="s">
        <v>130</v>
      </c>
      <c r="R61" s="69">
        <v>13</v>
      </c>
      <c r="S61" s="70">
        <v>13</v>
      </c>
      <c r="T61" s="71">
        <v>1</v>
      </c>
      <c r="U61" s="171">
        <v>1</v>
      </c>
      <c r="V61" s="91">
        <v>149.5</v>
      </c>
      <c r="W61" s="62">
        <v>149.5</v>
      </c>
      <c r="X61" s="21">
        <v>11.5</v>
      </c>
      <c r="Y61" s="166">
        <v>11.5</v>
      </c>
      <c r="Z61" s="224" t="s">
        <v>124</v>
      </c>
      <c r="AA61" s="24" t="s">
        <v>124</v>
      </c>
      <c r="AB61" s="24" t="s">
        <v>124</v>
      </c>
      <c r="AC61" s="225" t="s">
        <v>124</v>
      </c>
      <c r="AD61" s="221" t="str">
        <f t="shared" si="8"/>
        <v>J</v>
      </c>
      <c r="AE61" s="74" t="str">
        <f t="shared" si="6"/>
        <v>J</v>
      </c>
      <c r="AF61" s="22" t="s">
        <v>129</v>
      </c>
    </row>
    <row r="62" spans="1:32" ht="12" customHeight="1" thickBot="1">
      <c r="A62" s="6"/>
      <c r="B62" s="5"/>
      <c r="C62" s="5"/>
      <c r="D62" s="5"/>
      <c r="E62" s="5"/>
      <c r="F62" s="5"/>
      <c r="G62" s="5"/>
      <c r="H62" s="5"/>
      <c r="I62" s="5"/>
      <c r="J62" s="5"/>
      <c r="K62" s="5"/>
      <c r="L62" s="5"/>
      <c r="M62" s="5"/>
      <c r="N62" s="5"/>
      <c r="O62" s="5"/>
      <c r="P62" s="5"/>
      <c r="Q62" s="5"/>
      <c r="R62" s="5"/>
      <c r="S62" s="5"/>
      <c r="T62" s="5"/>
      <c r="U62" s="48"/>
    </row>
    <row r="63" spans="1:32" s="10" customFormat="1" ht="18" customHeight="1" thickBot="1">
      <c r="A63" s="423" t="s">
        <v>102</v>
      </c>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c r="Z63" s="424"/>
      <c r="AA63" s="424"/>
      <c r="AB63" s="424"/>
      <c r="AC63" s="424"/>
      <c r="AD63" s="424"/>
      <c r="AE63" s="424"/>
      <c r="AF63" s="425"/>
    </row>
    <row r="64" spans="1:32" ht="15.75" customHeight="1" thickBot="1">
      <c r="A64" s="415" t="s">
        <v>0</v>
      </c>
      <c r="B64" s="416"/>
      <c r="C64" s="426" t="s">
        <v>63</v>
      </c>
      <c r="D64" s="427"/>
      <c r="E64" s="427"/>
      <c r="F64" s="427"/>
      <c r="G64" s="427"/>
      <c r="H64" s="427"/>
      <c r="I64" s="427"/>
      <c r="J64" s="427"/>
      <c r="K64" s="427"/>
      <c r="L64" s="427"/>
      <c r="M64" s="427"/>
      <c r="N64" s="427"/>
      <c r="O64" s="427"/>
      <c r="P64" s="427"/>
      <c r="Q64" s="428"/>
      <c r="R64" s="255" t="s">
        <v>64</v>
      </c>
      <c r="S64" s="256"/>
      <c r="T64" s="256"/>
      <c r="U64" s="256"/>
      <c r="V64" s="256"/>
      <c r="W64" s="256"/>
      <c r="X64" s="256"/>
      <c r="Y64" s="256"/>
      <c r="Z64" s="256"/>
      <c r="AA64" s="256"/>
      <c r="AB64" s="256"/>
      <c r="AC64" s="256"/>
      <c r="AD64" s="256"/>
      <c r="AE64" s="256"/>
      <c r="AF64" s="257"/>
    </row>
    <row r="65" spans="1:32" ht="69" customHeight="1" thickBot="1">
      <c r="A65" s="417"/>
      <c r="B65" s="418"/>
      <c r="C65" s="110" t="s">
        <v>119</v>
      </c>
      <c r="D65" s="111" t="s">
        <v>120</v>
      </c>
      <c r="E65" s="111" t="s">
        <v>107</v>
      </c>
      <c r="F65" s="190" t="s">
        <v>108</v>
      </c>
      <c r="G65" s="187" t="s">
        <v>116</v>
      </c>
      <c r="H65" s="111" t="s">
        <v>121</v>
      </c>
      <c r="I65" s="111" t="s">
        <v>111</v>
      </c>
      <c r="J65" s="112" t="s">
        <v>112</v>
      </c>
      <c r="K65" s="110" t="s">
        <v>65</v>
      </c>
      <c r="L65" s="111" t="s">
        <v>66</v>
      </c>
      <c r="M65" s="111" t="s">
        <v>67</v>
      </c>
      <c r="N65" s="190" t="s">
        <v>68</v>
      </c>
      <c r="O65" s="187" t="s">
        <v>113</v>
      </c>
      <c r="P65" s="111" t="s">
        <v>115</v>
      </c>
      <c r="Q65" s="113" t="s">
        <v>93</v>
      </c>
      <c r="R65" s="114" t="s">
        <v>119</v>
      </c>
      <c r="S65" s="115" t="s">
        <v>120</v>
      </c>
      <c r="T65" s="115" t="s">
        <v>107</v>
      </c>
      <c r="U65" s="116" t="s">
        <v>108</v>
      </c>
      <c r="V65" s="208" t="s">
        <v>116</v>
      </c>
      <c r="W65" s="115" t="s">
        <v>121</v>
      </c>
      <c r="X65" s="115" t="s">
        <v>111</v>
      </c>
      <c r="Y65" s="176" t="s">
        <v>112</v>
      </c>
      <c r="Z65" s="114" t="s">
        <v>65</v>
      </c>
      <c r="AA65" s="115" t="s">
        <v>66</v>
      </c>
      <c r="AB65" s="115" t="s">
        <v>67</v>
      </c>
      <c r="AC65" s="116" t="s">
        <v>68</v>
      </c>
      <c r="AD65" s="208" t="s">
        <v>113</v>
      </c>
      <c r="AE65" s="115" t="s">
        <v>115</v>
      </c>
      <c r="AF65" s="116" t="s">
        <v>93</v>
      </c>
    </row>
    <row r="66" spans="1:32" ht="12" customHeight="1">
      <c r="A66" s="419" t="s">
        <v>26</v>
      </c>
      <c r="B66" s="420"/>
      <c r="C66" s="98">
        <v>3</v>
      </c>
      <c r="D66" s="99">
        <v>4</v>
      </c>
      <c r="E66" s="100">
        <v>1</v>
      </c>
      <c r="F66" s="191">
        <v>1</v>
      </c>
      <c r="G66" s="56">
        <v>34.5</v>
      </c>
      <c r="H66" s="57">
        <v>46</v>
      </c>
      <c r="I66" s="58">
        <v>11.5</v>
      </c>
      <c r="J66" s="195">
        <v>11.5</v>
      </c>
      <c r="K66" s="181">
        <v>6.666666666666667</v>
      </c>
      <c r="L66" s="39">
        <v>5</v>
      </c>
      <c r="M66" s="38">
        <v>5</v>
      </c>
      <c r="N66" s="182">
        <v>4</v>
      </c>
      <c r="O66" s="199" t="str">
        <f t="shared" ref="O66:P71" si="9">IF(H66="","",IF(H66&gt;=23,"J",IF(H66&lt;23,"L")))</f>
        <v>J</v>
      </c>
      <c r="P66" s="101" t="str">
        <f t="shared" ref="P66:P69" si="10">IF(H66="","",IF(H66&gt;=G66-8,"J",IF(H66&lt;G66-8,"L")))</f>
        <v>J</v>
      </c>
      <c r="Q66" s="72" t="s">
        <v>130</v>
      </c>
      <c r="R66" s="98">
        <v>3</v>
      </c>
      <c r="S66" s="99">
        <v>3</v>
      </c>
      <c r="T66" s="100">
        <v>1</v>
      </c>
      <c r="U66" s="191">
        <v>1</v>
      </c>
      <c r="V66" s="56">
        <v>34.5</v>
      </c>
      <c r="W66" s="57">
        <v>34.5</v>
      </c>
      <c r="X66" s="64">
        <v>11.5</v>
      </c>
      <c r="Y66" s="178">
        <v>11.5</v>
      </c>
      <c r="Z66" s="181">
        <v>6.666666666666667</v>
      </c>
      <c r="AA66" s="39">
        <v>6.666666666666667</v>
      </c>
      <c r="AB66" s="38">
        <v>7.666666666666667</v>
      </c>
      <c r="AC66" s="182">
        <v>5</v>
      </c>
      <c r="AD66" s="199" t="str">
        <f t="shared" ref="AD66:AD71" si="11">IF(W66="","",IF(W66&gt;=23,"J",IF(W66&lt;23,"L")))</f>
        <v>J</v>
      </c>
      <c r="AE66" s="101" t="str">
        <f t="shared" ref="AE66:AE71" si="12">IF(W66="","",IF(W66&gt;=V66-8,"J",IF(W66&lt;V66-8,"L")))</f>
        <v>J</v>
      </c>
      <c r="AF66" s="72" t="s">
        <v>130</v>
      </c>
    </row>
    <row r="67" spans="1:32" ht="12" customHeight="1">
      <c r="A67" s="421" t="s">
        <v>47</v>
      </c>
      <c r="B67" s="422"/>
      <c r="C67" s="66">
        <v>4</v>
      </c>
      <c r="D67" s="67">
        <v>4</v>
      </c>
      <c r="E67" s="68">
        <v>0</v>
      </c>
      <c r="F67" s="192">
        <v>0</v>
      </c>
      <c r="G67" s="59">
        <v>46</v>
      </c>
      <c r="H67" s="60">
        <v>46</v>
      </c>
      <c r="I67" s="61">
        <v>0</v>
      </c>
      <c r="J67" s="196">
        <v>0</v>
      </c>
      <c r="K67" s="183" t="s">
        <v>124</v>
      </c>
      <c r="L67" s="40" t="s">
        <v>124</v>
      </c>
      <c r="M67" s="40" t="s">
        <v>124</v>
      </c>
      <c r="N67" s="184" t="s">
        <v>124</v>
      </c>
      <c r="O67" s="200" t="str">
        <f t="shared" si="9"/>
        <v>J</v>
      </c>
      <c r="P67" s="73" t="str">
        <f t="shared" si="10"/>
        <v>J</v>
      </c>
      <c r="Q67" s="16" t="s">
        <v>130</v>
      </c>
      <c r="R67" s="66">
        <v>3</v>
      </c>
      <c r="S67" s="67">
        <v>3</v>
      </c>
      <c r="T67" s="68">
        <v>0</v>
      </c>
      <c r="U67" s="192">
        <v>0</v>
      </c>
      <c r="V67" s="59">
        <v>34.5</v>
      </c>
      <c r="W67" s="60">
        <v>34.5</v>
      </c>
      <c r="X67" s="18">
        <v>0</v>
      </c>
      <c r="Y67" s="179">
        <v>0</v>
      </c>
      <c r="Z67" s="183" t="s">
        <v>124</v>
      </c>
      <c r="AA67" s="40" t="s">
        <v>124</v>
      </c>
      <c r="AB67" s="40" t="s">
        <v>124</v>
      </c>
      <c r="AC67" s="184" t="s">
        <v>124</v>
      </c>
      <c r="AD67" s="200" t="str">
        <f t="shared" si="11"/>
        <v>J</v>
      </c>
      <c r="AE67" s="73" t="str">
        <f t="shared" si="12"/>
        <v>J</v>
      </c>
      <c r="AF67" s="16" t="s">
        <v>130</v>
      </c>
    </row>
    <row r="68" spans="1:32" ht="12" customHeight="1">
      <c r="A68" s="421" t="s">
        <v>27</v>
      </c>
      <c r="B68" s="422"/>
      <c r="C68" s="66">
        <v>0</v>
      </c>
      <c r="D68" s="67">
        <v>0</v>
      </c>
      <c r="E68" s="68">
        <v>0</v>
      </c>
      <c r="F68" s="192">
        <v>0</v>
      </c>
      <c r="G68" s="59">
        <v>0</v>
      </c>
      <c r="H68" s="60">
        <v>0</v>
      </c>
      <c r="I68" s="61">
        <v>0</v>
      </c>
      <c r="J68" s="196">
        <v>0</v>
      </c>
      <c r="K68" s="183" t="s">
        <v>124</v>
      </c>
      <c r="L68" s="40" t="s">
        <v>124</v>
      </c>
      <c r="M68" s="40" t="s">
        <v>124</v>
      </c>
      <c r="N68" s="184" t="s">
        <v>124</v>
      </c>
      <c r="O68" s="199" t="str">
        <f>IF(H68="","",IF(C68=0,"J",IF(H68&gt;=23,"J",IF(H68&lt;23,"L"))))</f>
        <v>J</v>
      </c>
      <c r="P68" s="73" t="str">
        <f t="shared" si="10"/>
        <v>J</v>
      </c>
      <c r="Q68" s="16" t="s">
        <v>131</v>
      </c>
      <c r="R68" s="66">
        <v>0</v>
      </c>
      <c r="S68" s="67">
        <v>0</v>
      </c>
      <c r="T68" s="68">
        <v>0</v>
      </c>
      <c r="U68" s="192">
        <v>0</v>
      </c>
      <c r="V68" s="59">
        <v>0</v>
      </c>
      <c r="W68" s="60">
        <v>0</v>
      </c>
      <c r="X68" s="18">
        <v>0</v>
      </c>
      <c r="Y68" s="179">
        <v>0</v>
      </c>
      <c r="Z68" s="183" t="s">
        <v>124</v>
      </c>
      <c r="AA68" s="40" t="s">
        <v>124</v>
      </c>
      <c r="AB68" s="40" t="s">
        <v>124</v>
      </c>
      <c r="AC68" s="184" t="s">
        <v>124</v>
      </c>
      <c r="AD68" s="201" t="s">
        <v>124</v>
      </c>
      <c r="AE68" s="83" t="s">
        <v>124</v>
      </c>
      <c r="AF68" s="16" t="s">
        <v>131</v>
      </c>
    </row>
    <row r="69" spans="1:32" ht="12" customHeight="1">
      <c r="A69" s="421" t="s">
        <v>28</v>
      </c>
      <c r="B69" s="422"/>
      <c r="C69" s="66">
        <v>6</v>
      </c>
      <c r="D69" s="67">
        <v>7</v>
      </c>
      <c r="E69" s="68">
        <v>1</v>
      </c>
      <c r="F69" s="192">
        <v>0</v>
      </c>
      <c r="G69" s="59">
        <v>69</v>
      </c>
      <c r="H69" s="60">
        <v>80.5</v>
      </c>
      <c r="I69" s="61">
        <v>11.5</v>
      </c>
      <c r="J69" s="196">
        <v>0</v>
      </c>
      <c r="K69" s="183" t="s">
        <v>124</v>
      </c>
      <c r="L69" s="40" t="s">
        <v>124</v>
      </c>
      <c r="M69" s="40" t="s">
        <v>124</v>
      </c>
      <c r="N69" s="184" t="s">
        <v>124</v>
      </c>
      <c r="O69" s="200" t="str">
        <f t="shared" si="9"/>
        <v>J</v>
      </c>
      <c r="P69" s="73" t="str">
        <f t="shared" si="10"/>
        <v>J</v>
      </c>
      <c r="Q69" s="16" t="s">
        <v>130</v>
      </c>
      <c r="R69" s="66">
        <v>6</v>
      </c>
      <c r="S69" s="67">
        <v>5</v>
      </c>
      <c r="T69" s="68">
        <v>1</v>
      </c>
      <c r="U69" s="192">
        <v>1</v>
      </c>
      <c r="V69" s="59">
        <v>69</v>
      </c>
      <c r="W69" s="60">
        <v>57.5</v>
      </c>
      <c r="X69" s="18">
        <v>11.5</v>
      </c>
      <c r="Y69" s="179">
        <v>11.5</v>
      </c>
      <c r="Z69" s="183" t="s">
        <v>124</v>
      </c>
      <c r="AA69" s="40" t="s">
        <v>124</v>
      </c>
      <c r="AB69" s="40" t="s">
        <v>124</v>
      </c>
      <c r="AC69" s="184" t="s">
        <v>124</v>
      </c>
      <c r="AD69" s="200" t="str">
        <f t="shared" si="11"/>
        <v>J</v>
      </c>
      <c r="AE69" s="73" t="str">
        <f t="shared" si="12"/>
        <v>L</v>
      </c>
      <c r="AF69" s="16" t="s">
        <v>130</v>
      </c>
    </row>
    <row r="70" spans="1:32" ht="12" customHeight="1">
      <c r="A70" s="421" t="s">
        <v>29</v>
      </c>
      <c r="B70" s="422"/>
      <c r="C70" s="66">
        <v>0</v>
      </c>
      <c r="D70" s="67">
        <v>0</v>
      </c>
      <c r="E70" s="68">
        <v>2</v>
      </c>
      <c r="F70" s="192">
        <v>2</v>
      </c>
      <c r="G70" s="59">
        <v>0</v>
      </c>
      <c r="H70" s="60">
        <v>0</v>
      </c>
      <c r="I70" s="61">
        <v>23</v>
      </c>
      <c r="J70" s="196">
        <v>23</v>
      </c>
      <c r="K70" s="183" t="s">
        <v>124</v>
      </c>
      <c r="L70" s="40" t="s">
        <v>124</v>
      </c>
      <c r="M70" s="40" t="s">
        <v>124</v>
      </c>
      <c r="N70" s="184" t="s">
        <v>124</v>
      </c>
      <c r="O70" s="218" t="s">
        <v>124</v>
      </c>
      <c r="P70" s="83" t="s">
        <v>124</v>
      </c>
      <c r="Q70" s="16" t="s">
        <v>130</v>
      </c>
      <c r="R70" s="66">
        <v>1</v>
      </c>
      <c r="S70" s="67">
        <v>1</v>
      </c>
      <c r="T70" s="68">
        <v>1</v>
      </c>
      <c r="U70" s="192">
        <v>1</v>
      </c>
      <c r="V70" s="59">
        <v>11.5</v>
      </c>
      <c r="W70" s="60">
        <v>11.5</v>
      </c>
      <c r="X70" s="18">
        <v>11.5</v>
      </c>
      <c r="Y70" s="179">
        <v>11.5</v>
      </c>
      <c r="Z70" s="183" t="s">
        <v>124</v>
      </c>
      <c r="AA70" s="40" t="s">
        <v>124</v>
      </c>
      <c r="AB70" s="40" t="s">
        <v>124</v>
      </c>
      <c r="AC70" s="184" t="s">
        <v>124</v>
      </c>
      <c r="AD70" s="218" t="s">
        <v>124</v>
      </c>
      <c r="AE70" s="83" t="s">
        <v>124</v>
      </c>
      <c r="AF70" s="16" t="s">
        <v>130</v>
      </c>
    </row>
    <row r="71" spans="1:32" ht="12" customHeight="1">
      <c r="A71" s="421" t="s">
        <v>54</v>
      </c>
      <c r="B71" s="422"/>
      <c r="C71" s="66">
        <v>4</v>
      </c>
      <c r="D71" s="67">
        <v>3.65</v>
      </c>
      <c r="E71" s="68">
        <v>2</v>
      </c>
      <c r="F71" s="192">
        <v>1</v>
      </c>
      <c r="G71" s="59">
        <v>46</v>
      </c>
      <c r="H71" s="60">
        <v>42</v>
      </c>
      <c r="I71" s="61">
        <v>23</v>
      </c>
      <c r="J71" s="196">
        <v>11.5</v>
      </c>
      <c r="K71" s="185">
        <v>7</v>
      </c>
      <c r="L71" s="37">
        <v>7.6712328767123292</v>
      </c>
      <c r="M71" s="36">
        <v>4.666666666666667</v>
      </c>
      <c r="N71" s="186">
        <v>6.021505376344086</v>
      </c>
      <c r="O71" s="200" t="str">
        <f t="shared" si="9"/>
        <v>J</v>
      </c>
      <c r="P71" s="73" t="str">
        <f t="shared" si="9"/>
        <v>J</v>
      </c>
      <c r="Q71" s="16" t="s">
        <v>129</v>
      </c>
      <c r="R71" s="66">
        <v>3</v>
      </c>
      <c r="S71" s="67">
        <v>3</v>
      </c>
      <c r="T71" s="68">
        <v>2</v>
      </c>
      <c r="U71" s="192">
        <v>2</v>
      </c>
      <c r="V71" s="59">
        <v>34.5</v>
      </c>
      <c r="W71" s="60">
        <v>34.5</v>
      </c>
      <c r="X71" s="18">
        <v>23</v>
      </c>
      <c r="Y71" s="179">
        <v>23</v>
      </c>
      <c r="Z71" s="185">
        <v>9.3333333333333339</v>
      </c>
      <c r="AA71" s="37">
        <v>9.3333333333333339</v>
      </c>
      <c r="AB71" s="36">
        <v>5.6</v>
      </c>
      <c r="AC71" s="186">
        <v>5.6</v>
      </c>
      <c r="AD71" s="200" t="str">
        <f t="shared" si="11"/>
        <v>J</v>
      </c>
      <c r="AE71" s="73" t="str">
        <f t="shared" si="12"/>
        <v>J</v>
      </c>
      <c r="AF71" s="16" t="s">
        <v>130</v>
      </c>
    </row>
    <row r="72" spans="1:32" ht="12" customHeight="1">
      <c r="A72" s="421" t="s">
        <v>55</v>
      </c>
      <c r="B72" s="422"/>
      <c r="C72" s="66">
        <v>9</v>
      </c>
      <c r="D72" s="67">
        <v>8.65</v>
      </c>
      <c r="E72" s="68">
        <v>2</v>
      </c>
      <c r="F72" s="192">
        <v>1</v>
      </c>
      <c r="G72" s="188">
        <v>103.5</v>
      </c>
      <c r="H72" s="20">
        <v>99.5</v>
      </c>
      <c r="I72" s="18">
        <v>23</v>
      </c>
      <c r="J72" s="180">
        <v>11.5</v>
      </c>
      <c r="K72" s="183" t="s">
        <v>124</v>
      </c>
      <c r="L72" s="40" t="s">
        <v>124</v>
      </c>
      <c r="M72" s="40" t="s">
        <v>124</v>
      </c>
      <c r="N72" s="184" t="s">
        <v>124</v>
      </c>
      <c r="O72" s="201" t="s">
        <v>124</v>
      </c>
      <c r="P72" s="83" t="s">
        <v>124</v>
      </c>
      <c r="Q72" s="16" t="s">
        <v>129</v>
      </c>
      <c r="R72" s="66">
        <v>9</v>
      </c>
      <c r="S72" s="67">
        <v>8</v>
      </c>
      <c r="T72" s="68">
        <v>2</v>
      </c>
      <c r="U72" s="192">
        <v>1</v>
      </c>
      <c r="V72" s="59">
        <v>103.5</v>
      </c>
      <c r="W72" s="19">
        <v>92</v>
      </c>
      <c r="X72" s="18">
        <v>23</v>
      </c>
      <c r="Y72" s="180">
        <v>11.5</v>
      </c>
      <c r="Z72" s="183" t="s">
        <v>124</v>
      </c>
      <c r="AA72" s="40" t="s">
        <v>124</v>
      </c>
      <c r="AB72" s="40" t="s">
        <v>124</v>
      </c>
      <c r="AC72" s="184" t="s">
        <v>124</v>
      </c>
      <c r="AD72" s="201" t="s">
        <v>124</v>
      </c>
      <c r="AE72" s="83" t="s">
        <v>124</v>
      </c>
      <c r="AF72" s="16" t="s">
        <v>129</v>
      </c>
    </row>
    <row r="73" spans="1:32" ht="12" customHeight="1">
      <c r="A73" s="421" t="s">
        <v>56</v>
      </c>
      <c r="B73" s="422"/>
      <c r="C73" s="66">
        <v>3</v>
      </c>
      <c r="D73" s="67">
        <v>2</v>
      </c>
      <c r="E73" s="68">
        <v>1</v>
      </c>
      <c r="F73" s="192">
        <v>1</v>
      </c>
      <c r="G73" s="188">
        <v>34.5</v>
      </c>
      <c r="H73" s="20">
        <v>23</v>
      </c>
      <c r="I73" s="18">
        <v>11.5</v>
      </c>
      <c r="J73" s="180">
        <v>11.5</v>
      </c>
      <c r="K73" s="183" t="s">
        <v>124</v>
      </c>
      <c r="L73" s="40" t="s">
        <v>124</v>
      </c>
      <c r="M73" s="40" t="s">
        <v>124</v>
      </c>
      <c r="N73" s="184" t="s">
        <v>124</v>
      </c>
      <c r="O73" s="201" t="s">
        <v>124</v>
      </c>
      <c r="P73" s="83" t="s">
        <v>124</v>
      </c>
      <c r="Q73" s="16" t="s">
        <v>129</v>
      </c>
      <c r="R73" s="66">
        <v>3</v>
      </c>
      <c r="S73" s="67">
        <v>3</v>
      </c>
      <c r="T73" s="68">
        <v>1</v>
      </c>
      <c r="U73" s="192">
        <v>1</v>
      </c>
      <c r="V73" s="59">
        <v>34.5</v>
      </c>
      <c r="W73" s="19">
        <v>34.5</v>
      </c>
      <c r="X73" s="18">
        <v>11.5</v>
      </c>
      <c r="Y73" s="180">
        <v>11.5</v>
      </c>
      <c r="Z73" s="183" t="s">
        <v>124</v>
      </c>
      <c r="AA73" s="40" t="s">
        <v>124</v>
      </c>
      <c r="AB73" s="40" t="s">
        <v>124</v>
      </c>
      <c r="AC73" s="184" t="s">
        <v>124</v>
      </c>
      <c r="AD73" s="201" t="s">
        <v>124</v>
      </c>
      <c r="AE73" s="83" t="s">
        <v>124</v>
      </c>
      <c r="AF73" s="16" t="s">
        <v>130</v>
      </c>
    </row>
    <row r="74" spans="1:32" ht="12" customHeight="1">
      <c r="A74" s="421" t="s">
        <v>57</v>
      </c>
      <c r="B74" s="422"/>
      <c r="C74" s="66">
        <v>2</v>
      </c>
      <c r="D74" s="67">
        <v>2</v>
      </c>
      <c r="E74" s="68">
        <v>1</v>
      </c>
      <c r="F74" s="192">
        <v>1</v>
      </c>
      <c r="G74" s="188">
        <v>23</v>
      </c>
      <c r="H74" s="20">
        <v>23</v>
      </c>
      <c r="I74" s="18">
        <v>11.5</v>
      </c>
      <c r="J74" s="180">
        <v>11.5</v>
      </c>
      <c r="K74" s="183" t="s">
        <v>124</v>
      </c>
      <c r="L74" s="40" t="s">
        <v>124</v>
      </c>
      <c r="M74" s="40" t="s">
        <v>124</v>
      </c>
      <c r="N74" s="184" t="s">
        <v>124</v>
      </c>
      <c r="O74" s="201" t="s">
        <v>124</v>
      </c>
      <c r="P74" s="83" t="s">
        <v>124</v>
      </c>
      <c r="Q74" s="16" t="s">
        <v>130</v>
      </c>
      <c r="R74" s="66">
        <v>2</v>
      </c>
      <c r="S74" s="67">
        <v>2</v>
      </c>
      <c r="T74" s="68">
        <v>1</v>
      </c>
      <c r="U74" s="192">
        <v>1</v>
      </c>
      <c r="V74" s="59">
        <v>23</v>
      </c>
      <c r="W74" s="19">
        <v>23</v>
      </c>
      <c r="X74" s="18">
        <v>11.5</v>
      </c>
      <c r="Y74" s="180">
        <v>11.5</v>
      </c>
      <c r="Z74" s="183" t="s">
        <v>124</v>
      </c>
      <c r="AA74" s="40" t="s">
        <v>124</v>
      </c>
      <c r="AB74" s="40" t="s">
        <v>124</v>
      </c>
      <c r="AC74" s="184" t="s">
        <v>124</v>
      </c>
      <c r="AD74" s="201" t="s">
        <v>124</v>
      </c>
      <c r="AE74" s="83" t="s">
        <v>124</v>
      </c>
      <c r="AF74" s="16" t="s">
        <v>130</v>
      </c>
    </row>
    <row r="75" spans="1:32" ht="12" customHeight="1">
      <c r="A75" s="421" t="s">
        <v>58</v>
      </c>
      <c r="B75" s="422"/>
      <c r="C75" s="66">
        <v>4</v>
      </c>
      <c r="D75" s="67">
        <v>4</v>
      </c>
      <c r="E75" s="68">
        <v>3</v>
      </c>
      <c r="F75" s="192">
        <v>1</v>
      </c>
      <c r="G75" s="188">
        <v>46</v>
      </c>
      <c r="H75" s="20">
        <v>46</v>
      </c>
      <c r="I75" s="18">
        <v>34.5</v>
      </c>
      <c r="J75" s="180">
        <v>11.5</v>
      </c>
      <c r="K75" s="183" t="s">
        <v>124</v>
      </c>
      <c r="L75" s="40" t="s">
        <v>124</v>
      </c>
      <c r="M75" s="40" t="s">
        <v>124</v>
      </c>
      <c r="N75" s="184" t="s">
        <v>124</v>
      </c>
      <c r="O75" s="201" t="s">
        <v>124</v>
      </c>
      <c r="P75" s="83" t="s">
        <v>124</v>
      </c>
      <c r="Q75" s="16" t="s">
        <v>130</v>
      </c>
      <c r="R75" s="66">
        <v>3</v>
      </c>
      <c r="S75" s="67">
        <v>3</v>
      </c>
      <c r="T75" s="68">
        <v>2</v>
      </c>
      <c r="U75" s="192">
        <v>1</v>
      </c>
      <c r="V75" s="59">
        <v>34.5</v>
      </c>
      <c r="W75" s="19">
        <v>34.5</v>
      </c>
      <c r="X75" s="18">
        <v>23</v>
      </c>
      <c r="Y75" s="180">
        <v>11.5</v>
      </c>
      <c r="Z75" s="183" t="s">
        <v>124</v>
      </c>
      <c r="AA75" s="40" t="s">
        <v>124</v>
      </c>
      <c r="AB75" s="40" t="s">
        <v>124</v>
      </c>
      <c r="AC75" s="184" t="s">
        <v>124</v>
      </c>
      <c r="AD75" s="201" t="s">
        <v>124</v>
      </c>
      <c r="AE75" s="83" t="s">
        <v>124</v>
      </c>
      <c r="AF75" s="16" t="s">
        <v>130</v>
      </c>
    </row>
    <row r="76" spans="1:32" ht="12" customHeight="1">
      <c r="A76" s="421" t="s">
        <v>59</v>
      </c>
      <c r="B76" s="422"/>
      <c r="C76" s="66">
        <v>1</v>
      </c>
      <c r="D76" s="67">
        <v>0</v>
      </c>
      <c r="E76" s="68">
        <v>1</v>
      </c>
      <c r="F76" s="192">
        <v>1</v>
      </c>
      <c r="G76" s="188">
        <v>11.5</v>
      </c>
      <c r="H76" s="20">
        <v>0</v>
      </c>
      <c r="I76" s="18">
        <v>11.5</v>
      </c>
      <c r="J76" s="180">
        <v>11.5</v>
      </c>
      <c r="K76" s="183" t="s">
        <v>124</v>
      </c>
      <c r="L76" s="40" t="s">
        <v>124</v>
      </c>
      <c r="M76" s="40" t="s">
        <v>124</v>
      </c>
      <c r="N76" s="184" t="s">
        <v>124</v>
      </c>
      <c r="O76" s="201" t="s">
        <v>124</v>
      </c>
      <c r="P76" s="83" t="s">
        <v>124</v>
      </c>
      <c r="Q76" s="16" t="s">
        <v>129</v>
      </c>
      <c r="R76" s="66">
        <v>1</v>
      </c>
      <c r="S76" s="67">
        <v>1</v>
      </c>
      <c r="T76" s="68">
        <v>1</v>
      </c>
      <c r="U76" s="192">
        <v>1</v>
      </c>
      <c r="V76" s="59">
        <v>11.5</v>
      </c>
      <c r="W76" s="19">
        <v>11.5</v>
      </c>
      <c r="X76" s="18">
        <v>11.5</v>
      </c>
      <c r="Y76" s="180">
        <v>11.5</v>
      </c>
      <c r="Z76" s="183" t="s">
        <v>124</v>
      </c>
      <c r="AA76" s="40" t="s">
        <v>124</v>
      </c>
      <c r="AB76" s="40" t="s">
        <v>124</v>
      </c>
      <c r="AC76" s="184" t="s">
        <v>124</v>
      </c>
      <c r="AD76" s="201" t="s">
        <v>124</v>
      </c>
      <c r="AE76" s="83" t="s">
        <v>124</v>
      </c>
      <c r="AF76" s="16" t="s">
        <v>130</v>
      </c>
    </row>
    <row r="77" spans="1:32" hidden="1">
      <c r="A77" s="431" t="s">
        <v>95</v>
      </c>
      <c r="B77" s="432"/>
      <c r="C77" s="89">
        <v>0</v>
      </c>
      <c r="D77" s="90">
        <v>0</v>
      </c>
      <c r="E77" s="18">
        <v>0</v>
      </c>
      <c r="F77" s="193">
        <v>0</v>
      </c>
      <c r="G77" s="188">
        <v>0</v>
      </c>
      <c r="H77" s="20">
        <v>0</v>
      </c>
      <c r="I77" s="18">
        <v>0</v>
      </c>
      <c r="J77" s="197">
        <v>0</v>
      </c>
      <c r="K77" s="204" t="s">
        <v>124</v>
      </c>
      <c r="L77" s="86" t="s">
        <v>124</v>
      </c>
      <c r="M77" s="85" t="s">
        <v>124</v>
      </c>
      <c r="N77" s="205" t="s">
        <v>124</v>
      </c>
      <c r="O77" s="202" t="s">
        <v>124</v>
      </c>
      <c r="P77" s="85" t="s">
        <v>124</v>
      </c>
      <c r="Q77" s="16">
        <v>0</v>
      </c>
      <c r="R77" s="66">
        <v>0</v>
      </c>
      <c r="S77" s="67">
        <v>0</v>
      </c>
      <c r="T77" s="68">
        <v>0</v>
      </c>
      <c r="U77" s="192">
        <v>0</v>
      </c>
      <c r="V77" s="209">
        <v>0</v>
      </c>
      <c r="W77" s="93">
        <v>0</v>
      </c>
      <c r="X77" s="93" t="s">
        <v>124</v>
      </c>
      <c r="Y77" s="212" t="s">
        <v>124</v>
      </c>
      <c r="Z77" s="177" t="s">
        <v>124</v>
      </c>
      <c r="AA77" s="83" t="s">
        <v>124</v>
      </c>
      <c r="AB77" s="83" t="s">
        <v>124</v>
      </c>
      <c r="AC77" s="215" t="s">
        <v>124</v>
      </c>
      <c r="AD77" s="201" t="s">
        <v>124</v>
      </c>
      <c r="AE77" s="83" t="s">
        <v>124</v>
      </c>
      <c r="AF77" s="16">
        <v>0</v>
      </c>
    </row>
    <row r="78" spans="1:32" hidden="1">
      <c r="A78" s="431" t="s">
        <v>97</v>
      </c>
      <c r="B78" s="432"/>
      <c r="C78" s="89">
        <v>0</v>
      </c>
      <c r="D78" s="90">
        <v>0</v>
      </c>
      <c r="E78" s="18">
        <v>0</v>
      </c>
      <c r="F78" s="193">
        <v>0</v>
      </c>
      <c r="G78" s="188">
        <v>0</v>
      </c>
      <c r="H78" s="20">
        <v>0</v>
      </c>
      <c r="I78" s="18">
        <v>0</v>
      </c>
      <c r="J78" s="197">
        <v>0</v>
      </c>
      <c r="K78" s="204" t="s">
        <v>124</v>
      </c>
      <c r="L78" s="86" t="s">
        <v>124</v>
      </c>
      <c r="M78" s="85" t="s">
        <v>124</v>
      </c>
      <c r="N78" s="205" t="s">
        <v>124</v>
      </c>
      <c r="O78" s="202" t="s">
        <v>124</v>
      </c>
      <c r="P78" s="85" t="s">
        <v>124</v>
      </c>
      <c r="Q78" s="16">
        <v>0</v>
      </c>
      <c r="R78" s="66">
        <v>0</v>
      </c>
      <c r="S78" s="67">
        <v>0</v>
      </c>
      <c r="T78" s="68">
        <v>0</v>
      </c>
      <c r="U78" s="192">
        <v>0</v>
      </c>
      <c r="V78" s="209">
        <v>0</v>
      </c>
      <c r="W78" s="93">
        <v>0</v>
      </c>
      <c r="X78" s="93" t="s">
        <v>124</v>
      </c>
      <c r="Y78" s="212" t="s">
        <v>124</v>
      </c>
      <c r="Z78" s="177" t="s">
        <v>124</v>
      </c>
      <c r="AA78" s="83" t="s">
        <v>124</v>
      </c>
      <c r="AB78" s="83" t="s">
        <v>124</v>
      </c>
      <c r="AC78" s="215" t="s">
        <v>124</v>
      </c>
      <c r="AD78" s="201" t="s">
        <v>124</v>
      </c>
      <c r="AE78" s="83" t="s">
        <v>124</v>
      </c>
      <c r="AF78" s="16">
        <v>0</v>
      </c>
    </row>
    <row r="79" spans="1:32" ht="13.5" hidden="1" thickBot="1">
      <c r="A79" s="429" t="s">
        <v>96</v>
      </c>
      <c r="B79" s="430"/>
      <c r="C79" s="91">
        <v>0</v>
      </c>
      <c r="D79" s="92">
        <v>0</v>
      </c>
      <c r="E79" s="21">
        <v>0</v>
      </c>
      <c r="F79" s="194">
        <v>0</v>
      </c>
      <c r="G79" s="189">
        <v>0</v>
      </c>
      <c r="H79" s="41">
        <v>0</v>
      </c>
      <c r="I79" s="21">
        <v>0</v>
      </c>
      <c r="J79" s="198">
        <v>0</v>
      </c>
      <c r="K79" s="206" t="s">
        <v>124</v>
      </c>
      <c r="L79" s="88" t="s">
        <v>124</v>
      </c>
      <c r="M79" s="87" t="s">
        <v>124</v>
      </c>
      <c r="N79" s="207" t="s">
        <v>124</v>
      </c>
      <c r="O79" s="203" t="s">
        <v>124</v>
      </c>
      <c r="P79" s="87" t="s">
        <v>124</v>
      </c>
      <c r="Q79" s="22">
        <v>0</v>
      </c>
      <c r="R79" s="69">
        <v>0</v>
      </c>
      <c r="S79" s="70">
        <v>0</v>
      </c>
      <c r="T79" s="71">
        <v>0</v>
      </c>
      <c r="U79" s="211">
        <v>0</v>
      </c>
      <c r="V79" s="210">
        <v>0</v>
      </c>
      <c r="W79" s="94">
        <v>0</v>
      </c>
      <c r="X79" s="94" t="s">
        <v>124</v>
      </c>
      <c r="Y79" s="213" t="s">
        <v>124</v>
      </c>
      <c r="Z79" s="216" t="s">
        <v>124</v>
      </c>
      <c r="AA79" s="84" t="s">
        <v>124</v>
      </c>
      <c r="AB79" s="84" t="s">
        <v>124</v>
      </c>
      <c r="AC79" s="217" t="s">
        <v>124</v>
      </c>
      <c r="AD79" s="214" t="s">
        <v>124</v>
      </c>
      <c r="AE79" s="84" t="s">
        <v>124</v>
      </c>
      <c r="AF79" s="22">
        <v>0</v>
      </c>
    </row>
    <row r="80" spans="1:32" ht="12" customHeight="1" thickBot="1">
      <c r="A80" s="11"/>
      <c r="B80" s="65"/>
      <c r="C80" s="12"/>
      <c r="D80" s="12"/>
      <c r="E80" s="9"/>
      <c r="F80" s="9"/>
      <c r="G80" s="5"/>
      <c r="H80" s="5"/>
      <c r="I80" s="5"/>
      <c r="J80" s="5"/>
      <c r="K80" s="5"/>
      <c r="L80" s="5"/>
      <c r="M80" s="5"/>
      <c r="N80" s="5"/>
      <c r="O80" s="5"/>
      <c r="P80" s="5"/>
      <c r="Q80" s="5"/>
      <c r="R80" s="5"/>
      <c r="S80" s="5"/>
      <c r="T80" s="5"/>
      <c r="U80" s="5"/>
      <c r="V80" s="13"/>
      <c r="W80" s="13"/>
      <c r="X80" s="13"/>
      <c r="Y80" s="13"/>
      <c r="Z80" s="13"/>
      <c r="AA80" s="13"/>
      <c r="AB80" s="13"/>
      <c r="AC80" s="13"/>
      <c r="AD80" s="13"/>
      <c r="AE80" s="13"/>
      <c r="AF80" s="13"/>
    </row>
    <row r="81" spans="1:32" ht="18" customHeight="1" thickBot="1">
      <c r="A81" s="356" t="s">
        <v>39</v>
      </c>
      <c r="B81" s="357"/>
      <c r="C81" s="357"/>
      <c r="D81" s="357"/>
      <c r="E81" s="357"/>
      <c r="F81" s="357"/>
      <c r="G81" s="357"/>
      <c r="H81" s="357"/>
      <c r="I81" s="357"/>
      <c r="J81" s="357"/>
      <c r="K81" s="357"/>
      <c r="L81" s="357"/>
      <c r="M81" s="357"/>
      <c r="N81" s="357"/>
      <c r="O81" s="357"/>
      <c r="P81" s="357"/>
      <c r="Q81" s="357"/>
      <c r="R81" s="357"/>
      <c r="S81" s="357"/>
      <c r="T81" s="357"/>
      <c r="U81" s="357"/>
      <c r="V81" s="358"/>
      <c r="W81" s="13"/>
      <c r="X81" s="13"/>
      <c r="Y81" s="13"/>
      <c r="Z81" s="13"/>
      <c r="AA81" s="13"/>
      <c r="AB81" s="13"/>
      <c r="AC81" s="13"/>
      <c r="AD81" s="13"/>
      <c r="AE81" s="13"/>
      <c r="AF81" s="13"/>
    </row>
    <row r="82" spans="1:32" ht="15.75" customHeight="1" thickBot="1">
      <c r="A82" s="371" t="s">
        <v>0</v>
      </c>
      <c r="B82" s="372"/>
      <c r="C82" s="351" t="s">
        <v>63</v>
      </c>
      <c r="D82" s="352"/>
      <c r="E82" s="352"/>
      <c r="F82" s="352"/>
      <c r="G82" s="352"/>
      <c r="H82" s="352"/>
      <c r="I82" s="352"/>
      <c r="J82" s="352"/>
      <c r="K82" s="352"/>
      <c r="L82" s="352"/>
      <c r="M82" s="352"/>
      <c r="N82" s="352"/>
      <c r="O82" s="352"/>
      <c r="P82" s="352"/>
      <c r="Q82" s="352"/>
      <c r="R82" s="352"/>
      <c r="S82" s="352"/>
      <c r="T82" s="353"/>
      <c r="U82" s="349" t="s">
        <v>64</v>
      </c>
      <c r="V82" s="350"/>
      <c r="W82" s="13"/>
      <c r="X82" s="13"/>
      <c r="Y82" s="13"/>
      <c r="Z82" s="13"/>
      <c r="AA82" s="13"/>
      <c r="AB82" s="13"/>
      <c r="AC82" s="13"/>
      <c r="AD82" s="13"/>
      <c r="AE82" s="13"/>
      <c r="AF82" s="13"/>
    </row>
    <row r="83" spans="1:32" ht="15" customHeight="1">
      <c r="A83" s="373"/>
      <c r="B83" s="374"/>
      <c r="C83" s="354" t="s">
        <v>91</v>
      </c>
      <c r="D83" s="355"/>
      <c r="E83" s="355"/>
      <c r="F83" s="355"/>
      <c r="G83" s="355"/>
      <c r="H83" s="355"/>
      <c r="I83" s="355"/>
      <c r="J83" s="355"/>
      <c r="K83" s="355" t="s">
        <v>92</v>
      </c>
      <c r="L83" s="355"/>
      <c r="M83" s="355"/>
      <c r="N83" s="355"/>
      <c r="O83" s="355"/>
      <c r="P83" s="355"/>
      <c r="Q83" s="355"/>
      <c r="R83" s="355"/>
      <c r="S83" s="359" t="s">
        <v>93</v>
      </c>
      <c r="T83" s="360"/>
      <c r="U83" s="363" t="s">
        <v>69</v>
      </c>
      <c r="V83" s="364"/>
      <c r="W83" s="13"/>
      <c r="X83" s="13"/>
      <c r="Y83" s="13"/>
      <c r="Z83" s="13"/>
      <c r="AA83" s="13"/>
      <c r="AB83" s="13"/>
      <c r="AC83" s="13"/>
      <c r="AD83" s="13"/>
      <c r="AE83" s="13"/>
      <c r="AF83" s="13"/>
    </row>
    <row r="84" spans="1:32" ht="45.75" customHeight="1" thickBot="1">
      <c r="A84" s="375"/>
      <c r="B84" s="376"/>
      <c r="C84" s="264" t="s">
        <v>88</v>
      </c>
      <c r="D84" s="265"/>
      <c r="E84" s="265" t="s">
        <v>89</v>
      </c>
      <c r="F84" s="265"/>
      <c r="G84" s="265" t="s">
        <v>117</v>
      </c>
      <c r="H84" s="265"/>
      <c r="I84" s="265" t="s">
        <v>118</v>
      </c>
      <c r="J84" s="265"/>
      <c r="K84" s="265" t="s">
        <v>88</v>
      </c>
      <c r="L84" s="265"/>
      <c r="M84" s="265" t="s">
        <v>89</v>
      </c>
      <c r="N84" s="265"/>
      <c r="O84" s="265" t="s">
        <v>117</v>
      </c>
      <c r="P84" s="265"/>
      <c r="Q84" s="265" t="s">
        <v>118</v>
      </c>
      <c r="R84" s="265"/>
      <c r="S84" s="361"/>
      <c r="T84" s="362"/>
      <c r="U84" s="365"/>
      <c r="V84" s="366"/>
      <c r="W84" s="13"/>
      <c r="X84" s="13"/>
      <c r="Y84" s="13"/>
      <c r="Z84" s="13"/>
      <c r="AA84" s="13"/>
      <c r="AB84" s="13"/>
      <c r="AC84" s="13"/>
      <c r="AD84" s="13"/>
      <c r="AE84" s="13"/>
      <c r="AF84" s="13"/>
    </row>
    <row r="85" spans="1:32" ht="12" customHeight="1">
      <c r="A85" s="437" t="s">
        <v>40</v>
      </c>
      <c r="B85" s="438"/>
      <c r="C85" s="266">
        <v>0</v>
      </c>
      <c r="D85" s="263"/>
      <c r="E85" s="269">
        <v>0</v>
      </c>
      <c r="F85" s="269"/>
      <c r="G85" s="263">
        <v>0</v>
      </c>
      <c r="H85" s="263"/>
      <c r="I85" s="348">
        <v>0</v>
      </c>
      <c r="J85" s="348"/>
      <c r="K85" s="263">
        <v>0</v>
      </c>
      <c r="L85" s="263"/>
      <c r="M85" s="269">
        <v>0</v>
      </c>
      <c r="N85" s="269"/>
      <c r="O85" s="263">
        <v>0</v>
      </c>
      <c r="P85" s="263"/>
      <c r="Q85" s="348">
        <v>0</v>
      </c>
      <c r="R85" s="348"/>
      <c r="S85" s="367">
        <v>0</v>
      </c>
      <c r="T85" s="368"/>
      <c r="U85" s="379" t="s">
        <v>134</v>
      </c>
      <c r="V85" s="380"/>
      <c r="W85" s="13"/>
      <c r="X85" s="13"/>
      <c r="Y85" s="13"/>
      <c r="Z85" s="13"/>
      <c r="AA85" s="13"/>
      <c r="AB85" s="13"/>
      <c r="AC85" s="13"/>
      <c r="AD85" s="13"/>
      <c r="AE85" s="13"/>
      <c r="AF85" s="13"/>
    </row>
    <row r="86" spans="1:32" ht="12" customHeight="1">
      <c r="A86" s="435" t="s">
        <v>17</v>
      </c>
      <c r="B86" s="436"/>
      <c r="C86" s="267">
        <v>0</v>
      </c>
      <c r="D86" s="261"/>
      <c r="E86" s="270">
        <v>0</v>
      </c>
      <c r="F86" s="270"/>
      <c r="G86" s="261">
        <v>0</v>
      </c>
      <c r="H86" s="261"/>
      <c r="I86" s="270">
        <v>0</v>
      </c>
      <c r="J86" s="270"/>
      <c r="K86" s="261">
        <v>0</v>
      </c>
      <c r="L86" s="261"/>
      <c r="M86" s="270">
        <v>0</v>
      </c>
      <c r="N86" s="270"/>
      <c r="O86" s="261">
        <v>0</v>
      </c>
      <c r="P86" s="261"/>
      <c r="Q86" s="270">
        <v>0</v>
      </c>
      <c r="R86" s="270"/>
      <c r="S86" s="369">
        <v>0</v>
      </c>
      <c r="T86" s="370"/>
      <c r="U86" s="381"/>
      <c r="V86" s="382"/>
      <c r="W86" s="13"/>
      <c r="X86" s="13"/>
      <c r="Y86" s="13"/>
      <c r="Z86" s="13"/>
      <c r="AA86" s="13"/>
      <c r="AB86" s="13"/>
      <c r="AC86" s="13"/>
      <c r="AD86" s="13"/>
      <c r="AE86" s="13"/>
      <c r="AF86" s="13"/>
    </row>
    <row r="87" spans="1:32" ht="12" customHeight="1">
      <c r="A87" s="435" t="s">
        <v>41</v>
      </c>
      <c r="B87" s="436"/>
      <c r="C87" s="267">
        <v>0</v>
      </c>
      <c r="D87" s="261"/>
      <c r="E87" s="271">
        <v>0</v>
      </c>
      <c r="F87" s="271"/>
      <c r="G87" s="261">
        <v>0</v>
      </c>
      <c r="H87" s="261"/>
      <c r="I87" s="270">
        <v>0</v>
      </c>
      <c r="J87" s="270"/>
      <c r="K87" s="261">
        <v>0</v>
      </c>
      <c r="L87" s="261"/>
      <c r="M87" s="271">
        <v>0</v>
      </c>
      <c r="N87" s="271"/>
      <c r="O87" s="261">
        <v>0</v>
      </c>
      <c r="P87" s="261"/>
      <c r="Q87" s="270">
        <v>0</v>
      </c>
      <c r="R87" s="270"/>
      <c r="S87" s="369">
        <v>0</v>
      </c>
      <c r="T87" s="370"/>
      <c r="U87" s="381"/>
      <c r="V87" s="382"/>
      <c r="W87" s="13"/>
      <c r="X87" s="13"/>
      <c r="Y87" s="13"/>
      <c r="Z87" s="13"/>
      <c r="AA87" s="13"/>
      <c r="AB87" s="13"/>
      <c r="AC87" s="13"/>
      <c r="AD87" s="13"/>
      <c r="AE87" s="13"/>
      <c r="AF87" s="13"/>
    </row>
    <row r="88" spans="1:32" ht="12" customHeight="1">
      <c r="A88" s="435" t="s">
        <v>42</v>
      </c>
      <c r="B88" s="436"/>
      <c r="C88" s="267">
        <v>0</v>
      </c>
      <c r="D88" s="261"/>
      <c r="E88" s="271">
        <v>0</v>
      </c>
      <c r="F88" s="271"/>
      <c r="G88" s="261">
        <v>0</v>
      </c>
      <c r="H88" s="261"/>
      <c r="I88" s="270">
        <v>0</v>
      </c>
      <c r="J88" s="270"/>
      <c r="K88" s="261">
        <v>0</v>
      </c>
      <c r="L88" s="261"/>
      <c r="M88" s="271">
        <v>0</v>
      </c>
      <c r="N88" s="271"/>
      <c r="O88" s="261">
        <v>0</v>
      </c>
      <c r="P88" s="261"/>
      <c r="Q88" s="270">
        <v>0</v>
      </c>
      <c r="R88" s="270"/>
      <c r="S88" s="369">
        <v>0</v>
      </c>
      <c r="T88" s="370"/>
      <c r="U88" s="381"/>
      <c r="V88" s="382"/>
      <c r="W88" s="13"/>
      <c r="X88" s="13"/>
      <c r="Y88" s="13"/>
      <c r="Z88" s="13"/>
      <c r="AA88" s="13"/>
      <c r="AB88" s="13"/>
      <c r="AC88" s="13"/>
      <c r="AD88" s="13"/>
      <c r="AE88" s="13"/>
      <c r="AF88" s="13"/>
    </row>
    <row r="89" spans="1:32" ht="12" customHeight="1">
      <c r="A89" s="435" t="s">
        <v>43</v>
      </c>
      <c r="B89" s="436"/>
      <c r="C89" s="267">
        <v>0</v>
      </c>
      <c r="D89" s="261"/>
      <c r="E89" s="271">
        <v>0</v>
      </c>
      <c r="F89" s="271"/>
      <c r="G89" s="261">
        <v>0</v>
      </c>
      <c r="H89" s="261"/>
      <c r="I89" s="271">
        <v>0</v>
      </c>
      <c r="J89" s="271"/>
      <c r="K89" s="261">
        <v>0</v>
      </c>
      <c r="L89" s="261"/>
      <c r="M89" s="271">
        <v>0</v>
      </c>
      <c r="N89" s="271"/>
      <c r="O89" s="261">
        <v>0</v>
      </c>
      <c r="P89" s="261"/>
      <c r="Q89" s="271">
        <v>0</v>
      </c>
      <c r="R89" s="271"/>
      <c r="S89" s="369">
        <v>0</v>
      </c>
      <c r="T89" s="370"/>
      <c r="U89" s="381"/>
      <c r="V89" s="382"/>
      <c r="W89" s="13"/>
      <c r="X89" s="13"/>
      <c r="Y89" s="13"/>
      <c r="Z89" s="13"/>
      <c r="AA89" s="13"/>
      <c r="AB89" s="13"/>
      <c r="AC89" s="13"/>
      <c r="AD89" s="13"/>
      <c r="AE89" s="13"/>
      <c r="AF89" s="13"/>
    </row>
    <row r="90" spans="1:32" ht="12" customHeight="1">
      <c r="A90" s="435" t="s">
        <v>104</v>
      </c>
      <c r="B90" s="436"/>
      <c r="C90" s="267">
        <v>0</v>
      </c>
      <c r="D90" s="261"/>
      <c r="E90" s="271">
        <v>0</v>
      </c>
      <c r="F90" s="271"/>
      <c r="G90" s="261">
        <v>0</v>
      </c>
      <c r="H90" s="261"/>
      <c r="I90" s="270">
        <v>0</v>
      </c>
      <c r="J90" s="270"/>
      <c r="K90" s="261">
        <v>0</v>
      </c>
      <c r="L90" s="261"/>
      <c r="M90" s="271">
        <v>0</v>
      </c>
      <c r="N90" s="271"/>
      <c r="O90" s="261">
        <v>0</v>
      </c>
      <c r="P90" s="261"/>
      <c r="Q90" s="270">
        <v>0</v>
      </c>
      <c r="R90" s="270"/>
      <c r="S90" s="369">
        <v>0</v>
      </c>
      <c r="T90" s="370"/>
      <c r="U90" s="381"/>
      <c r="V90" s="382"/>
      <c r="W90" s="13"/>
      <c r="X90" s="13"/>
      <c r="Y90" s="13"/>
      <c r="Z90" s="13"/>
      <c r="AA90" s="13"/>
      <c r="AB90" s="13"/>
      <c r="AC90" s="13"/>
      <c r="AD90" s="13"/>
      <c r="AE90" s="13"/>
      <c r="AF90" s="13"/>
    </row>
    <row r="91" spans="1:32" ht="12" customHeight="1">
      <c r="A91" s="435" t="s">
        <v>44</v>
      </c>
      <c r="B91" s="436"/>
      <c r="C91" s="267">
        <v>0</v>
      </c>
      <c r="D91" s="261"/>
      <c r="E91" s="271">
        <v>0</v>
      </c>
      <c r="F91" s="271"/>
      <c r="G91" s="261">
        <v>0</v>
      </c>
      <c r="H91" s="261"/>
      <c r="I91" s="270">
        <v>0</v>
      </c>
      <c r="J91" s="270"/>
      <c r="K91" s="261">
        <v>0</v>
      </c>
      <c r="L91" s="261"/>
      <c r="M91" s="271">
        <v>0</v>
      </c>
      <c r="N91" s="271"/>
      <c r="O91" s="261">
        <v>0</v>
      </c>
      <c r="P91" s="261"/>
      <c r="Q91" s="270">
        <v>0</v>
      </c>
      <c r="R91" s="270"/>
      <c r="S91" s="369">
        <v>0</v>
      </c>
      <c r="T91" s="370"/>
      <c r="U91" s="381"/>
      <c r="V91" s="382"/>
      <c r="W91" s="13"/>
      <c r="X91" s="13"/>
      <c r="Y91" s="13"/>
      <c r="Z91" s="13"/>
      <c r="AA91" s="13"/>
      <c r="AB91" s="13"/>
      <c r="AC91" s="13"/>
      <c r="AD91" s="13"/>
      <c r="AE91" s="13"/>
      <c r="AF91" s="13"/>
    </row>
    <row r="92" spans="1:32" ht="12" customHeight="1">
      <c r="A92" s="435" t="s">
        <v>25</v>
      </c>
      <c r="B92" s="436"/>
      <c r="C92" s="267">
        <v>0</v>
      </c>
      <c r="D92" s="261"/>
      <c r="E92" s="271">
        <v>0</v>
      </c>
      <c r="F92" s="271"/>
      <c r="G92" s="261">
        <v>0</v>
      </c>
      <c r="H92" s="261"/>
      <c r="I92" s="271">
        <v>0</v>
      </c>
      <c r="J92" s="271"/>
      <c r="K92" s="261">
        <v>0</v>
      </c>
      <c r="L92" s="261"/>
      <c r="M92" s="271">
        <v>0</v>
      </c>
      <c r="N92" s="271"/>
      <c r="O92" s="261">
        <v>0</v>
      </c>
      <c r="P92" s="261"/>
      <c r="Q92" s="271">
        <v>0</v>
      </c>
      <c r="R92" s="271"/>
      <c r="S92" s="369">
        <v>0</v>
      </c>
      <c r="T92" s="370"/>
      <c r="U92" s="381"/>
      <c r="V92" s="382"/>
      <c r="W92" s="13"/>
      <c r="X92" s="13"/>
      <c r="Y92" s="13"/>
      <c r="Z92" s="13"/>
      <c r="AA92" s="13"/>
      <c r="AB92" s="13"/>
      <c r="AC92" s="13"/>
      <c r="AD92" s="13"/>
      <c r="AE92" s="13"/>
      <c r="AF92" s="13"/>
    </row>
    <row r="93" spans="1:32" ht="12" customHeight="1" thickBot="1">
      <c r="A93" s="433" t="s">
        <v>45</v>
      </c>
      <c r="B93" s="434"/>
      <c r="C93" s="268">
        <v>0</v>
      </c>
      <c r="D93" s="262"/>
      <c r="E93" s="346">
        <v>0</v>
      </c>
      <c r="F93" s="346"/>
      <c r="G93" s="262">
        <v>0</v>
      </c>
      <c r="H93" s="262"/>
      <c r="I93" s="347">
        <v>0</v>
      </c>
      <c r="J93" s="347"/>
      <c r="K93" s="262">
        <v>0</v>
      </c>
      <c r="L93" s="262"/>
      <c r="M93" s="346">
        <v>0</v>
      </c>
      <c r="N93" s="346"/>
      <c r="O93" s="262">
        <v>0</v>
      </c>
      <c r="P93" s="262"/>
      <c r="Q93" s="347">
        <v>0</v>
      </c>
      <c r="R93" s="347"/>
      <c r="S93" s="377">
        <v>0</v>
      </c>
      <c r="T93" s="378"/>
      <c r="U93" s="383"/>
      <c r="V93" s="384"/>
      <c r="W93" s="13"/>
      <c r="X93" s="13"/>
      <c r="Y93" s="13"/>
      <c r="Z93" s="13"/>
      <c r="AA93" s="13"/>
      <c r="AB93" s="13"/>
      <c r="AC93" s="13"/>
      <c r="AD93" s="13"/>
      <c r="AE93" s="13"/>
      <c r="AF93" s="13"/>
    </row>
    <row r="94" spans="1:32" ht="18" customHeight="1" thickBot="1">
      <c r="A94" s="356" t="s">
        <v>90</v>
      </c>
      <c r="B94" s="357"/>
      <c r="C94" s="357"/>
      <c r="D94" s="357"/>
      <c r="E94" s="357"/>
      <c r="F94" s="357"/>
      <c r="G94" s="357"/>
      <c r="H94" s="357"/>
      <c r="I94" s="357"/>
      <c r="J94" s="357"/>
      <c r="K94" s="357"/>
      <c r="L94" s="357"/>
      <c r="M94" s="357"/>
      <c r="N94" s="357"/>
      <c r="O94" s="357"/>
      <c r="P94" s="357"/>
      <c r="Q94" s="357"/>
      <c r="R94" s="357"/>
      <c r="S94" s="357"/>
      <c r="T94" s="357"/>
      <c r="U94" s="357"/>
      <c r="V94" s="358"/>
      <c r="W94" s="13"/>
      <c r="X94" s="13"/>
      <c r="Y94" s="13"/>
      <c r="Z94" s="13"/>
      <c r="AA94" s="13"/>
      <c r="AB94" s="13"/>
      <c r="AC94" s="13"/>
      <c r="AD94" s="13"/>
      <c r="AE94" s="13"/>
      <c r="AF94" s="13"/>
    </row>
    <row r="95" spans="1:32" ht="15.75" customHeight="1" thickBot="1">
      <c r="A95" s="371" t="s">
        <v>0</v>
      </c>
      <c r="B95" s="372"/>
      <c r="C95" s="351" t="s">
        <v>63</v>
      </c>
      <c r="D95" s="352"/>
      <c r="E95" s="352"/>
      <c r="F95" s="352"/>
      <c r="G95" s="352"/>
      <c r="H95" s="352"/>
      <c r="I95" s="352"/>
      <c r="J95" s="352"/>
      <c r="K95" s="352"/>
      <c r="L95" s="352"/>
      <c r="M95" s="352"/>
      <c r="N95" s="352"/>
      <c r="O95" s="352"/>
      <c r="P95" s="352"/>
      <c r="Q95" s="352"/>
      <c r="R95" s="352"/>
      <c r="S95" s="352"/>
      <c r="T95" s="353"/>
      <c r="U95" s="349" t="s">
        <v>64</v>
      </c>
      <c r="V95" s="350"/>
      <c r="W95" s="13"/>
      <c r="X95" s="13"/>
      <c r="Y95" s="13"/>
      <c r="Z95" s="13"/>
      <c r="AA95" s="13"/>
      <c r="AB95" s="13"/>
      <c r="AC95" s="13"/>
      <c r="AD95" s="13"/>
      <c r="AE95" s="13"/>
      <c r="AF95" s="13"/>
    </row>
    <row r="96" spans="1:32" ht="15" customHeight="1">
      <c r="A96" s="373"/>
      <c r="B96" s="374"/>
      <c r="C96" s="385" t="s">
        <v>91</v>
      </c>
      <c r="D96" s="386"/>
      <c r="E96" s="386"/>
      <c r="F96" s="386"/>
      <c r="G96" s="386"/>
      <c r="H96" s="386"/>
      <c r="I96" s="386"/>
      <c r="J96" s="386"/>
      <c r="K96" s="386" t="s">
        <v>92</v>
      </c>
      <c r="L96" s="386"/>
      <c r="M96" s="386"/>
      <c r="N96" s="386"/>
      <c r="O96" s="386"/>
      <c r="P96" s="386"/>
      <c r="Q96" s="386"/>
      <c r="R96" s="386"/>
      <c r="S96" s="393" t="s">
        <v>93</v>
      </c>
      <c r="T96" s="393"/>
      <c r="U96" s="387" t="s">
        <v>69</v>
      </c>
      <c r="V96" s="388"/>
      <c r="W96" s="13"/>
      <c r="X96" s="13"/>
      <c r="Y96" s="13"/>
      <c r="Z96" s="13"/>
      <c r="AA96" s="13"/>
      <c r="AB96" s="13"/>
      <c r="AC96" s="13"/>
      <c r="AD96" s="13"/>
      <c r="AE96" s="13"/>
      <c r="AF96" s="13"/>
    </row>
    <row r="97" spans="1:32" ht="45.75" customHeight="1" thickBot="1">
      <c r="A97" s="375"/>
      <c r="B97" s="376"/>
      <c r="C97" s="394" t="s">
        <v>88</v>
      </c>
      <c r="D97" s="361"/>
      <c r="E97" s="361" t="s">
        <v>89</v>
      </c>
      <c r="F97" s="361"/>
      <c r="G97" s="361" t="s">
        <v>117</v>
      </c>
      <c r="H97" s="361"/>
      <c r="I97" s="361" t="s">
        <v>118</v>
      </c>
      <c r="J97" s="361"/>
      <c r="K97" s="361" t="s">
        <v>88</v>
      </c>
      <c r="L97" s="361"/>
      <c r="M97" s="361" t="s">
        <v>89</v>
      </c>
      <c r="N97" s="361"/>
      <c r="O97" s="361" t="s">
        <v>117</v>
      </c>
      <c r="P97" s="361"/>
      <c r="Q97" s="361" t="s">
        <v>118</v>
      </c>
      <c r="R97" s="361"/>
      <c r="S97" s="361"/>
      <c r="T97" s="361"/>
      <c r="U97" s="389"/>
      <c r="V97" s="366"/>
      <c r="W97" s="13"/>
      <c r="X97" s="13"/>
      <c r="Y97" s="13"/>
      <c r="Z97" s="13"/>
      <c r="AA97" s="13"/>
      <c r="AB97" s="13"/>
      <c r="AC97" s="13"/>
      <c r="AD97" s="13"/>
      <c r="AE97" s="13"/>
      <c r="AF97" s="13"/>
    </row>
    <row r="98" spans="1:32" ht="12" customHeight="1">
      <c r="A98" s="437" t="s">
        <v>103</v>
      </c>
      <c r="B98" s="438"/>
      <c r="C98" s="266">
        <v>0</v>
      </c>
      <c r="D98" s="263"/>
      <c r="E98" s="269">
        <v>0</v>
      </c>
      <c r="F98" s="269"/>
      <c r="G98" s="263">
        <v>0</v>
      </c>
      <c r="H98" s="263"/>
      <c r="I98" s="348">
        <v>0</v>
      </c>
      <c r="J98" s="348"/>
      <c r="K98" s="263">
        <v>0</v>
      </c>
      <c r="L98" s="263"/>
      <c r="M98" s="269">
        <v>0</v>
      </c>
      <c r="N98" s="269"/>
      <c r="O98" s="263">
        <v>0</v>
      </c>
      <c r="P98" s="263"/>
      <c r="Q98" s="348">
        <v>0</v>
      </c>
      <c r="R98" s="348"/>
      <c r="S98" s="367">
        <v>0</v>
      </c>
      <c r="T98" s="367"/>
      <c r="U98" s="390" t="s">
        <v>133</v>
      </c>
      <c r="V98" s="380"/>
      <c r="W98" s="13"/>
      <c r="X98" s="13"/>
      <c r="Y98" s="13"/>
      <c r="Z98" s="13"/>
      <c r="AA98" s="13"/>
      <c r="AB98" s="13"/>
      <c r="AC98" s="13"/>
      <c r="AD98" s="13"/>
      <c r="AE98" s="13"/>
      <c r="AF98" s="13"/>
    </row>
    <row r="99" spans="1:32" ht="12" customHeight="1">
      <c r="A99" s="435" t="s">
        <v>46</v>
      </c>
      <c r="B99" s="436"/>
      <c r="C99" s="267">
        <v>0</v>
      </c>
      <c r="D99" s="261"/>
      <c r="E99" s="270">
        <v>0</v>
      </c>
      <c r="F99" s="270"/>
      <c r="G99" s="261">
        <v>0</v>
      </c>
      <c r="H99" s="261"/>
      <c r="I99" s="270">
        <v>0</v>
      </c>
      <c r="J99" s="270"/>
      <c r="K99" s="261">
        <v>0</v>
      </c>
      <c r="L99" s="261"/>
      <c r="M99" s="270">
        <v>0</v>
      </c>
      <c r="N99" s="270"/>
      <c r="O99" s="261">
        <v>0</v>
      </c>
      <c r="P99" s="261"/>
      <c r="Q99" s="270">
        <v>0</v>
      </c>
      <c r="R99" s="270"/>
      <c r="S99" s="369">
        <v>0</v>
      </c>
      <c r="T99" s="369"/>
      <c r="U99" s="391"/>
      <c r="V99" s="382"/>
      <c r="W99" s="13"/>
      <c r="X99" s="13"/>
      <c r="Y99" s="13"/>
      <c r="Z99" s="13"/>
      <c r="AA99" s="13"/>
      <c r="AB99" s="13"/>
      <c r="AC99" s="13"/>
      <c r="AD99" s="13"/>
      <c r="AE99" s="13"/>
      <c r="AF99" s="13"/>
    </row>
    <row r="100" spans="1:32" ht="12" customHeight="1">
      <c r="A100" s="435" t="s">
        <v>43</v>
      </c>
      <c r="B100" s="436"/>
      <c r="C100" s="267">
        <v>0</v>
      </c>
      <c r="D100" s="261"/>
      <c r="E100" s="271">
        <v>0</v>
      </c>
      <c r="F100" s="271"/>
      <c r="G100" s="261">
        <v>0</v>
      </c>
      <c r="H100" s="261"/>
      <c r="I100" s="270">
        <v>0</v>
      </c>
      <c r="J100" s="270"/>
      <c r="K100" s="261">
        <v>0</v>
      </c>
      <c r="L100" s="261"/>
      <c r="M100" s="271">
        <v>0</v>
      </c>
      <c r="N100" s="271"/>
      <c r="O100" s="261">
        <v>0</v>
      </c>
      <c r="P100" s="261"/>
      <c r="Q100" s="270">
        <v>0</v>
      </c>
      <c r="R100" s="270"/>
      <c r="S100" s="369">
        <v>0</v>
      </c>
      <c r="T100" s="369"/>
      <c r="U100" s="391"/>
      <c r="V100" s="382"/>
      <c r="W100" s="13"/>
      <c r="X100" s="13"/>
      <c r="Y100" s="13"/>
      <c r="Z100" s="13"/>
      <c r="AA100" s="13"/>
      <c r="AB100" s="13"/>
      <c r="AC100" s="13"/>
      <c r="AD100" s="13"/>
      <c r="AE100" s="13"/>
      <c r="AF100" s="13"/>
    </row>
    <row r="101" spans="1:32" ht="12" customHeight="1" thickBot="1">
      <c r="A101" s="433" t="s">
        <v>44</v>
      </c>
      <c r="B101" s="434"/>
      <c r="C101" s="268">
        <v>0</v>
      </c>
      <c r="D101" s="262"/>
      <c r="E101" s="346">
        <v>0</v>
      </c>
      <c r="F101" s="346"/>
      <c r="G101" s="262">
        <v>0</v>
      </c>
      <c r="H101" s="262"/>
      <c r="I101" s="347">
        <v>0</v>
      </c>
      <c r="J101" s="347"/>
      <c r="K101" s="262">
        <v>0</v>
      </c>
      <c r="L101" s="262"/>
      <c r="M101" s="346">
        <v>0</v>
      </c>
      <c r="N101" s="346"/>
      <c r="O101" s="262">
        <v>0</v>
      </c>
      <c r="P101" s="262"/>
      <c r="Q101" s="347">
        <v>0</v>
      </c>
      <c r="R101" s="347"/>
      <c r="S101" s="377">
        <v>0</v>
      </c>
      <c r="T101" s="377"/>
      <c r="U101" s="392"/>
      <c r="V101" s="384"/>
      <c r="W101" s="13"/>
      <c r="X101" s="13"/>
      <c r="Y101" s="13"/>
      <c r="Z101" s="13"/>
      <c r="AA101" s="13"/>
      <c r="AB101" s="13"/>
      <c r="AC101" s="13"/>
      <c r="AD101" s="13"/>
      <c r="AE101" s="13"/>
      <c r="AF101" s="13"/>
    </row>
    <row r="102" spans="1:32" ht="12" customHeight="1" thickBot="1">
      <c r="A102" s="11"/>
      <c r="B102" s="65"/>
      <c r="C102" s="12"/>
      <c r="D102" s="12"/>
      <c r="E102" s="9"/>
      <c r="F102" s="9"/>
      <c r="G102" s="5"/>
      <c r="H102" s="5"/>
      <c r="I102" s="5"/>
      <c r="J102" s="5"/>
      <c r="K102" s="5"/>
      <c r="L102" s="5"/>
      <c r="M102" s="5"/>
      <c r="N102" s="5"/>
      <c r="O102" s="5"/>
      <c r="P102" s="5"/>
      <c r="Q102" s="5"/>
      <c r="R102" s="5"/>
      <c r="S102" s="5"/>
      <c r="T102" s="5"/>
      <c r="U102" s="5"/>
      <c r="V102" s="13"/>
      <c r="W102" s="13"/>
      <c r="X102" s="13"/>
      <c r="Y102" s="13"/>
      <c r="Z102" s="13"/>
      <c r="AA102" s="13"/>
      <c r="AB102" s="13"/>
      <c r="AC102" s="13"/>
      <c r="AD102" s="13"/>
      <c r="AE102" s="13"/>
      <c r="AF102" s="13"/>
    </row>
    <row r="103" spans="1:32" ht="18" customHeight="1" thickBot="1">
      <c r="A103" s="453" t="s">
        <v>48</v>
      </c>
      <c r="B103" s="454"/>
      <c r="C103" s="454"/>
      <c r="D103" s="454"/>
      <c r="E103" s="454"/>
      <c r="F103" s="454"/>
      <c r="G103" s="454"/>
      <c r="H103" s="454"/>
      <c r="I103" s="454"/>
      <c r="J103" s="454"/>
      <c r="K103" s="454"/>
      <c r="L103" s="454"/>
      <c r="M103" s="454"/>
      <c r="N103" s="454"/>
      <c r="O103" s="454"/>
      <c r="P103" s="454"/>
      <c r="Q103" s="455"/>
      <c r="R103" s="128"/>
      <c r="S103" s="128"/>
      <c r="T103" s="128"/>
      <c r="U103" s="5"/>
      <c r="V103" s="13"/>
      <c r="W103" s="13"/>
      <c r="X103" s="13"/>
      <c r="Y103" s="13"/>
      <c r="Z103" s="13"/>
      <c r="AA103" s="13"/>
      <c r="AB103" s="13"/>
      <c r="AC103" s="13"/>
      <c r="AD103" s="13"/>
      <c r="AE103" s="13"/>
      <c r="AF103" s="13"/>
    </row>
    <row r="104" spans="1:32" ht="15.75" customHeight="1">
      <c r="A104" s="439" t="s">
        <v>0</v>
      </c>
      <c r="B104" s="440"/>
      <c r="C104" s="456" t="s">
        <v>73</v>
      </c>
      <c r="D104" s="457"/>
      <c r="E104" s="458"/>
      <c r="F104" s="468" t="s">
        <v>63</v>
      </c>
      <c r="G104" s="469"/>
      <c r="H104" s="469"/>
      <c r="I104" s="469"/>
      <c r="J104" s="469"/>
      <c r="K104" s="470"/>
      <c r="L104" s="471" t="s">
        <v>64</v>
      </c>
      <c r="M104" s="472"/>
      <c r="N104" s="472"/>
      <c r="O104" s="472"/>
      <c r="P104" s="472"/>
      <c r="Q104" s="473"/>
      <c r="R104" s="5"/>
      <c r="S104" s="5"/>
      <c r="T104" s="129"/>
      <c r="U104" s="5"/>
      <c r="V104" s="13"/>
      <c r="W104" s="13"/>
      <c r="X104" s="13"/>
      <c r="Y104" s="13"/>
      <c r="Z104" s="13"/>
      <c r="AA104" s="13"/>
      <c r="AB104" s="13"/>
      <c r="AC104" s="13"/>
      <c r="AD104" s="13"/>
      <c r="AE104" s="13"/>
      <c r="AF104" s="13"/>
    </row>
    <row r="105" spans="1:32" ht="16.5" customHeight="1">
      <c r="A105" s="441"/>
      <c r="B105" s="442"/>
      <c r="C105" s="459"/>
      <c r="D105" s="460"/>
      <c r="E105" s="461"/>
      <c r="F105" s="474" t="s">
        <v>74</v>
      </c>
      <c r="G105" s="475"/>
      <c r="H105" s="475" t="s">
        <v>75</v>
      </c>
      <c r="I105" s="475"/>
      <c r="J105" s="476" t="s">
        <v>94</v>
      </c>
      <c r="K105" s="477"/>
      <c r="L105" s="395" t="s">
        <v>76</v>
      </c>
      <c r="M105" s="396"/>
      <c r="N105" s="396" t="s">
        <v>77</v>
      </c>
      <c r="O105" s="396"/>
      <c r="P105" s="397" t="s">
        <v>69</v>
      </c>
      <c r="Q105" s="398"/>
      <c r="R105" s="5"/>
      <c r="S105" s="5"/>
      <c r="T105" s="5"/>
      <c r="U105" s="5"/>
      <c r="V105" s="13"/>
      <c r="W105" s="13"/>
      <c r="X105" s="13"/>
      <c r="Y105" s="13"/>
      <c r="Z105" s="13"/>
      <c r="AA105" s="13"/>
      <c r="AB105" s="13"/>
      <c r="AC105" s="13"/>
      <c r="AD105" s="13"/>
      <c r="AE105" s="13"/>
      <c r="AF105" s="13"/>
    </row>
    <row r="106" spans="1:32" ht="17.25" customHeight="1" thickBot="1">
      <c r="A106" s="443"/>
      <c r="B106" s="444"/>
      <c r="C106" s="462"/>
      <c r="D106" s="463"/>
      <c r="E106" s="464"/>
      <c r="F106" s="121" t="s">
        <v>78</v>
      </c>
      <c r="G106" s="134" t="s">
        <v>79</v>
      </c>
      <c r="H106" s="134" t="s">
        <v>78</v>
      </c>
      <c r="I106" s="134" t="s">
        <v>79</v>
      </c>
      <c r="J106" s="478"/>
      <c r="K106" s="479"/>
      <c r="L106" s="124" t="s">
        <v>78</v>
      </c>
      <c r="M106" s="133" t="s">
        <v>79</v>
      </c>
      <c r="N106" s="133" t="s">
        <v>78</v>
      </c>
      <c r="O106" s="133" t="s">
        <v>79</v>
      </c>
      <c r="P106" s="389"/>
      <c r="Q106" s="366"/>
      <c r="R106" s="5"/>
      <c r="S106" s="5"/>
      <c r="T106" s="5"/>
      <c r="U106" s="5"/>
      <c r="V106" s="13"/>
      <c r="W106" s="13"/>
      <c r="X106" s="13"/>
      <c r="Y106" s="13"/>
      <c r="Z106" s="13"/>
      <c r="AA106" s="13"/>
      <c r="AB106" s="13"/>
      <c r="AC106" s="13"/>
      <c r="AD106" s="13"/>
      <c r="AE106" s="13"/>
      <c r="AF106" s="13"/>
    </row>
    <row r="107" spans="1:32" ht="12" customHeight="1">
      <c r="A107" s="447" t="s">
        <v>80</v>
      </c>
      <c r="B107" s="448"/>
      <c r="C107" s="465" t="s">
        <v>81</v>
      </c>
      <c r="D107" s="466"/>
      <c r="E107" s="467"/>
      <c r="F107" s="117">
        <v>3</v>
      </c>
      <c r="G107" s="118">
        <v>3</v>
      </c>
      <c r="H107" s="42">
        <v>7</v>
      </c>
      <c r="I107" s="118">
        <v>7</v>
      </c>
      <c r="J107" s="272" t="s">
        <v>130</v>
      </c>
      <c r="K107" s="273"/>
      <c r="L107" s="125">
        <v>4</v>
      </c>
      <c r="M107" s="119">
        <v>4</v>
      </c>
      <c r="N107" s="132">
        <v>2</v>
      </c>
      <c r="O107" s="119">
        <v>2</v>
      </c>
      <c r="P107" s="272" t="s">
        <v>130</v>
      </c>
      <c r="Q107" s="273"/>
      <c r="R107" s="5"/>
      <c r="S107" s="5"/>
      <c r="T107" s="5"/>
      <c r="U107" s="5"/>
      <c r="V107" s="13"/>
      <c r="W107" s="13"/>
      <c r="X107" s="13"/>
      <c r="Y107" s="13"/>
      <c r="Z107" s="13"/>
      <c r="AA107" s="13"/>
      <c r="AB107" s="13"/>
      <c r="AC107" s="13"/>
      <c r="AD107" s="13"/>
      <c r="AE107" s="13"/>
      <c r="AF107" s="13"/>
    </row>
    <row r="108" spans="1:32" ht="12" customHeight="1">
      <c r="A108" s="447"/>
      <c r="B108" s="448"/>
      <c r="C108" s="278" t="s">
        <v>82</v>
      </c>
      <c r="D108" s="279"/>
      <c r="E108" s="280"/>
      <c r="F108" s="26">
        <v>0</v>
      </c>
      <c r="G108" s="27">
        <v>0</v>
      </c>
      <c r="H108" s="28">
        <v>0</v>
      </c>
      <c r="I108" s="27">
        <v>0</v>
      </c>
      <c r="J108" s="274"/>
      <c r="K108" s="275"/>
      <c r="L108" s="126">
        <v>0</v>
      </c>
      <c r="M108" s="33">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7"/>
      <c r="B109" s="448"/>
      <c r="C109" s="278" t="s">
        <v>83</v>
      </c>
      <c r="D109" s="279"/>
      <c r="E109" s="280"/>
      <c r="F109" s="26">
        <v>0</v>
      </c>
      <c r="G109" s="29">
        <v>0</v>
      </c>
      <c r="H109" s="28">
        <v>0</v>
      </c>
      <c r="I109" s="29">
        <v>0</v>
      </c>
      <c r="J109" s="274"/>
      <c r="K109" s="275"/>
      <c r="L109" s="126">
        <v>0</v>
      </c>
      <c r="M109" s="34">
        <v>0</v>
      </c>
      <c r="N109" s="130">
        <v>0</v>
      </c>
      <c r="O109" s="34">
        <v>0</v>
      </c>
      <c r="P109" s="274"/>
      <c r="Q109" s="275"/>
      <c r="R109" s="5"/>
      <c r="S109" s="5"/>
      <c r="T109" s="5"/>
      <c r="U109" s="5"/>
      <c r="V109" s="13"/>
      <c r="W109" s="13"/>
      <c r="X109" s="13"/>
      <c r="Y109" s="13"/>
      <c r="Z109" s="13"/>
      <c r="AA109" s="13"/>
      <c r="AB109" s="13"/>
      <c r="AC109" s="13"/>
      <c r="AD109" s="13"/>
      <c r="AE109" s="13"/>
      <c r="AF109" s="13"/>
    </row>
    <row r="110" spans="1:32" ht="12" customHeight="1">
      <c r="A110" s="451"/>
      <c r="B110" s="452"/>
      <c r="C110" s="281" t="s">
        <v>84</v>
      </c>
      <c r="D110" s="282"/>
      <c r="E110" s="283"/>
      <c r="F110" s="26">
        <v>0</v>
      </c>
      <c r="G110" s="29">
        <v>0</v>
      </c>
      <c r="H110" s="28">
        <v>0</v>
      </c>
      <c r="I110" s="29">
        <v>0</v>
      </c>
      <c r="J110" s="274"/>
      <c r="K110" s="275"/>
      <c r="L110" s="126">
        <v>0</v>
      </c>
      <c r="M110" s="34">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5" t="s">
        <v>85</v>
      </c>
      <c r="B111" s="446"/>
      <c r="C111" s="281" t="s">
        <v>81</v>
      </c>
      <c r="D111" s="282"/>
      <c r="E111" s="283"/>
      <c r="F111" s="26">
        <v>2</v>
      </c>
      <c r="G111" s="29">
        <v>2</v>
      </c>
      <c r="H111" s="28">
        <v>2</v>
      </c>
      <c r="I111" s="29">
        <v>2</v>
      </c>
      <c r="J111" s="274" t="s">
        <v>130</v>
      </c>
      <c r="K111" s="275"/>
      <c r="L111" s="126">
        <v>0</v>
      </c>
      <c r="M111" s="34">
        <v>0</v>
      </c>
      <c r="N111" s="130">
        <v>0</v>
      </c>
      <c r="O111" s="34">
        <v>0</v>
      </c>
      <c r="P111" s="274" t="s">
        <v>133</v>
      </c>
      <c r="Q111" s="275"/>
      <c r="R111" s="5"/>
      <c r="S111" s="5"/>
      <c r="T111" s="5"/>
      <c r="U111" s="5"/>
      <c r="V111" s="13"/>
      <c r="W111" s="13"/>
      <c r="X111" s="13"/>
      <c r="Y111" s="13"/>
      <c r="Z111" s="13"/>
      <c r="AA111" s="13"/>
      <c r="AB111" s="13"/>
      <c r="AC111" s="13"/>
      <c r="AD111" s="13"/>
      <c r="AE111" s="13"/>
      <c r="AF111" s="13"/>
    </row>
    <row r="112" spans="1:32" ht="12" customHeight="1">
      <c r="A112" s="447"/>
      <c r="B112" s="448"/>
      <c r="C112" s="278" t="s">
        <v>82</v>
      </c>
      <c r="D112" s="279"/>
      <c r="E112" s="280"/>
      <c r="F112" s="26">
        <v>0</v>
      </c>
      <c r="G112" s="27">
        <v>0</v>
      </c>
      <c r="H112" s="28">
        <v>0</v>
      </c>
      <c r="I112" s="27">
        <v>0</v>
      </c>
      <c r="J112" s="274"/>
      <c r="K112" s="275"/>
      <c r="L112" s="126">
        <v>0</v>
      </c>
      <c r="M112" s="33">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7"/>
      <c r="B113" s="448"/>
      <c r="C113" s="278" t="s">
        <v>83</v>
      </c>
      <c r="D113" s="279"/>
      <c r="E113" s="280"/>
      <c r="F113" s="26">
        <v>1</v>
      </c>
      <c r="G113" s="29">
        <v>1</v>
      </c>
      <c r="H113" s="28">
        <v>1</v>
      </c>
      <c r="I113" s="29">
        <v>1</v>
      </c>
      <c r="J113" s="274"/>
      <c r="K113" s="275"/>
      <c r="L113" s="126">
        <v>0</v>
      </c>
      <c r="M113" s="34">
        <v>0</v>
      </c>
      <c r="N113" s="130">
        <v>0</v>
      </c>
      <c r="O113" s="34">
        <v>0</v>
      </c>
      <c r="P113" s="274"/>
      <c r="Q113" s="275"/>
      <c r="R113" s="5"/>
      <c r="S113" s="5"/>
      <c r="T113" s="5"/>
      <c r="U113" s="5"/>
      <c r="V113" s="13"/>
      <c r="W113" s="13"/>
      <c r="X113" s="13"/>
      <c r="Y113" s="13"/>
      <c r="Z113" s="13"/>
      <c r="AA113" s="13"/>
      <c r="AB113" s="13"/>
      <c r="AC113" s="13"/>
      <c r="AD113" s="13"/>
      <c r="AE113" s="13"/>
      <c r="AF113" s="13"/>
    </row>
    <row r="114" spans="1:32" ht="12" customHeight="1">
      <c r="A114" s="451"/>
      <c r="B114" s="452"/>
      <c r="C114" s="281" t="s">
        <v>84</v>
      </c>
      <c r="D114" s="282"/>
      <c r="E114" s="283"/>
      <c r="F114" s="26">
        <v>0</v>
      </c>
      <c r="G114" s="29">
        <v>0</v>
      </c>
      <c r="H114" s="28">
        <v>0</v>
      </c>
      <c r="I114" s="29">
        <v>0</v>
      </c>
      <c r="J114" s="274"/>
      <c r="K114" s="275"/>
      <c r="L114" s="126">
        <v>0</v>
      </c>
      <c r="M114" s="34">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45" t="s">
        <v>86</v>
      </c>
      <c r="B115" s="446"/>
      <c r="C115" s="281" t="s">
        <v>81</v>
      </c>
      <c r="D115" s="282"/>
      <c r="E115" s="283"/>
      <c r="F115" s="26">
        <v>1</v>
      </c>
      <c r="G115" s="29">
        <v>1</v>
      </c>
      <c r="H115" s="28">
        <v>2</v>
      </c>
      <c r="I115" s="29">
        <v>2</v>
      </c>
      <c r="J115" s="274" t="s">
        <v>130</v>
      </c>
      <c r="K115" s="275"/>
      <c r="L115" s="126">
        <v>1</v>
      </c>
      <c r="M115" s="34">
        <v>1</v>
      </c>
      <c r="N115" s="130">
        <v>0</v>
      </c>
      <c r="O115" s="34">
        <v>0</v>
      </c>
      <c r="P115" s="274" t="s">
        <v>133</v>
      </c>
      <c r="Q115" s="275"/>
      <c r="R115" s="5"/>
      <c r="S115" s="5"/>
      <c r="T115" s="5"/>
      <c r="U115" s="5"/>
      <c r="V115" s="13"/>
      <c r="W115" s="13"/>
      <c r="X115" s="13"/>
      <c r="Y115" s="13"/>
      <c r="Z115" s="13"/>
      <c r="AA115" s="13"/>
      <c r="AB115" s="13"/>
      <c r="AC115" s="13"/>
      <c r="AD115" s="13"/>
      <c r="AE115" s="13"/>
      <c r="AF115" s="13"/>
    </row>
    <row r="116" spans="1:32" ht="12" customHeight="1">
      <c r="A116" s="447"/>
      <c r="B116" s="448"/>
      <c r="C116" s="278" t="s">
        <v>82</v>
      </c>
      <c r="D116" s="279"/>
      <c r="E116" s="280"/>
      <c r="F116" s="26">
        <v>0</v>
      </c>
      <c r="G116" s="27">
        <v>0</v>
      </c>
      <c r="H116" s="28">
        <v>0</v>
      </c>
      <c r="I116" s="27">
        <v>0</v>
      </c>
      <c r="J116" s="274"/>
      <c r="K116" s="275"/>
      <c r="L116" s="126">
        <v>0</v>
      </c>
      <c r="M116" s="33">
        <v>0</v>
      </c>
      <c r="N116" s="130">
        <v>0</v>
      </c>
      <c r="O116" s="34">
        <v>0</v>
      </c>
      <c r="P116" s="274"/>
      <c r="Q116" s="275"/>
      <c r="R116" s="5"/>
      <c r="S116" s="5"/>
      <c r="T116" s="5"/>
      <c r="U116" s="5"/>
      <c r="V116" s="13"/>
      <c r="W116" s="13"/>
      <c r="X116" s="13"/>
      <c r="Y116" s="13"/>
      <c r="Z116" s="13"/>
      <c r="AA116" s="13"/>
      <c r="AB116" s="13"/>
      <c r="AC116" s="13"/>
      <c r="AD116" s="13"/>
      <c r="AE116" s="13"/>
      <c r="AF116" s="13"/>
    </row>
    <row r="117" spans="1:32" ht="12" customHeight="1">
      <c r="A117" s="451"/>
      <c r="B117" s="452"/>
      <c r="C117" s="278" t="s">
        <v>83</v>
      </c>
      <c r="D117" s="279"/>
      <c r="E117" s="280"/>
      <c r="F117" s="26">
        <v>0</v>
      </c>
      <c r="G117" s="29">
        <v>0</v>
      </c>
      <c r="H117" s="28">
        <v>0</v>
      </c>
      <c r="I117" s="29">
        <v>0</v>
      </c>
      <c r="J117" s="274"/>
      <c r="K117" s="275"/>
      <c r="L117" s="126">
        <v>0</v>
      </c>
      <c r="M117" s="34">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5" t="s">
        <v>87</v>
      </c>
      <c r="B118" s="446"/>
      <c r="C118" s="281" t="s">
        <v>81</v>
      </c>
      <c r="D118" s="282"/>
      <c r="E118" s="283"/>
      <c r="F118" s="26">
        <v>0</v>
      </c>
      <c r="G118" s="29">
        <v>0</v>
      </c>
      <c r="H118" s="28">
        <v>0</v>
      </c>
      <c r="I118" s="29">
        <v>0</v>
      </c>
      <c r="J118" s="274" t="s">
        <v>133</v>
      </c>
      <c r="K118" s="275"/>
      <c r="L118" s="126">
        <v>0</v>
      </c>
      <c r="M118" s="34">
        <v>0</v>
      </c>
      <c r="N118" s="130">
        <v>0</v>
      </c>
      <c r="O118" s="34">
        <v>0</v>
      </c>
      <c r="P118" s="274" t="s">
        <v>133</v>
      </c>
      <c r="Q118" s="275"/>
      <c r="R118" s="5"/>
      <c r="S118" s="5"/>
      <c r="T118" s="5"/>
      <c r="U118" s="5"/>
      <c r="V118" s="13"/>
      <c r="W118" s="13"/>
      <c r="X118" s="13"/>
      <c r="Y118" s="13"/>
      <c r="Z118" s="13"/>
      <c r="AA118" s="13"/>
      <c r="AB118" s="13"/>
      <c r="AC118" s="13"/>
      <c r="AD118" s="13"/>
      <c r="AE118" s="13"/>
      <c r="AF118" s="13"/>
    </row>
    <row r="119" spans="1:32" ht="12" customHeight="1">
      <c r="A119" s="447"/>
      <c r="B119" s="448"/>
      <c r="C119" s="278" t="s">
        <v>82</v>
      </c>
      <c r="D119" s="279"/>
      <c r="E119" s="280"/>
      <c r="F119" s="26">
        <v>0</v>
      </c>
      <c r="G119" s="27">
        <v>0</v>
      </c>
      <c r="H119" s="28">
        <v>0</v>
      </c>
      <c r="I119" s="27">
        <v>0</v>
      </c>
      <c r="J119" s="274"/>
      <c r="K119" s="275"/>
      <c r="L119" s="126">
        <v>0</v>
      </c>
      <c r="M119" s="33">
        <v>0</v>
      </c>
      <c r="N119" s="130">
        <v>0</v>
      </c>
      <c r="O119" s="34">
        <v>0</v>
      </c>
      <c r="P119" s="274"/>
      <c r="Q119" s="275"/>
      <c r="R119" s="5"/>
      <c r="S119" s="5"/>
      <c r="T119" s="5"/>
      <c r="U119" s="5"/>
      <c r="V119" s="13"/>
      <c r="W119" s="13"/>
      <c r="X119" s="13"/>
      <c r="Y119" s="13"/>
      <c r="Z119" s="13"/>
      <c r="AA119" s="13"/>
      <c r="AB119" s="13"/>
      <c r="AC119" s="13"/>
      <c r="AD119" s="13"/>
      <c r="AE119" s="13"/>
      <c r="AF119" s="13"/>
    </row>
    <row r="120" spans="1:32" ht="12" customHeight="1">
      <c r="A120" s="447"/>
      <c r="B120" s="448"/>
      <c r="C120" s="278" t="s">
        <v>83</v>
      </c>
      <c r="D120" s="279"/>
      <c r="E120" s="280"/>
      <c r="F120" s="26">
        <v>0</v>
      </c>
      <c r="G120" s="29">
        <v>0</v>
      </c>
      <c r="H120" s="28">
        <v>0</v>
      </c>
      <c r="I120" s="29">
        <v>0</v>
      </c>
      <c r="J120" s="274"/>
      <c r="K120" s="275"/>
      <c r="L120" s="126">
        <v>0</v>
      </c>
      <c r="M120" s="34">
        <v>0</v>
      </c>
      <c r="N120" s="130">
        <v>0</v>
      </c>
      <c r="O120" s="34">
        <v>0</v>
      </c>
      <c r="P120" s="274"/>
      <c r="Q120" s="275"/>
      <c r="R120" s="5"/>
      <c r="S120" s="5"/>
      <c r="T120" s="5"/>
      <c r="U120" s="5"/>
      <c r="V120" s="13"/>
      <c r="W120" s="13"/>
      <c r="X120" s="13"/>
      <c r="Y120" s="13"/>
      <c r="Z120" s="13"/>
      <c r="AA120" s="13"/>
      <c r="AB120" s="13"/>
      <c r="AC120" s="13"/>
      <c r="AD120" s="13"/>
      <c r="AE120" s="13"/>
      <c r="AF120" s="13"/>
    </row>
    <row r="121" spans="1:32" ht="12" customHeight="1" thickBot="1">
      <c r="A121" s="449"/>
      <c r="B121" s="450"/>
      <c r="C121" s="287" t="s">
        <v>84</v>
      </c>
      <c r="D121" s="288"/>
      <c r="E121" s="289"/>
      <c r="F121" s="30">
        <v>0</v>
      </c>
      <c r="G121" s="31">
        <v>0</v>
      </c>
      <c r="H121" s="32">
        <v>0</v>
      </c>
      <c r="I121" s="31">
        <v>0</v>
      </c>
      <c r="J121" s="276"/>
      <c r="K121" s="277"/>
      <c r="L121" s="127">
        <v>0</v>
      </c>
      <c r="M121" s="35">
        <v>0</v>
      </c>
      <c r="N121" s="131">
        <v>0</v>
      </c>
      <c r="O121" s="35">
        <v>0</v>
      </c>
      <c r="P121" s="276"/>
      <c r="Q121" s="277"/>
      <c r="R121" s="5"/>
      <c r="S121" s="5"/>
      <c r="T121" s="5"/>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row r="128" spans="1:32">
      <c r="Q128" s="10"/>
      <c r="R128" s="10"/>
      <c r="S128" s="10"/>
      <c r="T128" s="10"/>
    </row>
    <row r="129" spans="17:20">
      <c r="Q129" s="10"/>
      <c r="R129" s="10"/>
      <c r="S129" s="10"/>
      <c r="T129" s="10"/>
    </row>
  </sheetData>
  <mergeCells count="277">
    <mergeCell ref="A118:B121"/>
    <mergeCell ref="C118:E118"/>
    <mergeCell ref="J118:K121"/>
    <mergeCell ref="P118:Q121"/>
    <mergeCell ref="C119:E119"/>
    <mergeCell ref="C120:E120"/>
    <mergeCell ref="C121:E121"/>
    <mergeCell ref="A115:B117"/>
    <mergeCell ref="C115:E115"/>
    <mergeCell ref="J115:K117"/>
    <mergeCell ref="P115:Q117"/>
    <mergeCell ref="C116:E116"/>
    <mergeCell ref="C117:E117"/>
    <mergeCell ref="A107:B110"/>
    <mergeCell ref="C107:E107"/>
    <mergeCell ref="J107:K110"/>
    <mergeCell ref="P107:Q110"/>
    <mergeCell ref="C108:E108"/>
    <mergeCell ref="C109:E109"/>
    <mergeCell ref="C110:E110"/>
    <mergeCell ref="A111:B114"/>
    <mergeCell ref="C111:E111"/>
    <mergeCell ref="J111:K114"/>
    <mergeCell ref="P111:Q114"/>
    <mergeCell ref="C112:E112"/>
    <mergeCell ref="C113:E113"/>
    <mergeCell ref="C114:E114"/>
    <mergeCell ref="A103:Q103"/>
    <mergeCell ref="A104:B106"/>
    <mergeCell ref="C104:E106"/>
    <mergeCell ref="F104:K104"/>
    <mergeCell ref="L104:Q104"/>
    <mergeCell ref="F105:G105"/>
    <mergeCell ref="H105:I105"/>
    <mergeCell ref="J105:K106"/>
    <mergeCell ref="L105:M105"/>
    <mergeCell ref="N105:O105"/>
    <mergeCell ref="P105:Q106"/>
    <mergeCell ref="A101:B101"/>
    <mergeCell ref="C101:D101"/>
    <mergeCell ref="E101:F101"/>
    <mergeCell ref="G101:H101"/>
    <mergeCell ref="I101:J101"/>
    <mergeCell ref="K101:L101"/>
    <mergeCell ref="A100:B100"/>
    <mergeCell ref="C100:D100"/>
    <mergeCell ref="E100:F100"/>
    <mergeCell ref="G100:H100"/>
    <mergeCell ref="I100:J100"/>
    <mergeCell ref="K100:L100"/>
    <mergeCell ref="A99:B99"/>
    <mergeCell ref="C99:D99"/>
    <mergeCell ref="E99:F99"/>
    <mergeCell ref="G99:H99"/>
    <mergeCell ref="I99:J99"/>
    <mergeCell ref="K99:L99"/>
    <mergeCell ref="K98:L98"/>
    <mergeCell ref="M98:N98"/>
    <mergeCell ref="O98:P98"/>
    <mergeCell ref="A98:B98"/>
    <mergeCell ref="C98:D98"/>
    <mergeCell ref="E98:F98"/>
    <mergeCell ref="G98:H98"/>
    <mergeCell ref="Q98:R98"/>
    <mergeCell ref="S98:T98"/>
    <mergeCell ref="U98:V101"/>
    <mergeCell ref="M99:N99"/>
    <mergeCell ref="O99:P99"/>
    <mergeCell ref="Q99:R99"/>
    <mergeCell ref="S99:T99"/>
    <mergeCell ref="I97:J97"/>
    <mergeCell ref="K97:L97"/>
    <mergeCell ref="M97:N97"/>
    <mergeCell ref="O97:P97"/>
    <mergeCell ref="Q97:R97"/>
    <mergeCell ref="I98:J98"/>
    <mergeCell ref="M100:N100"/>
    <mergeCell ref="O100:P100"/>
    <mergeCell ref="Q100:R100"/>
    <mergeCell ref="S100:T100"/>
    <mergeCell ref="M101:N101"/>
    <mergeCell ref="O101:P101"/>
    <mergeCell ref="Q101:R101"/>
    <mergeCell ref="S101:T101"/>
    <mergeCell ref="A95:B97"/>
    <mergeCell ref="C95:T95"/>
    <mergeCell ref="U95:V95"/>
    <mergeCell ref="C96:J96"/>
    <mergeCell ref="K96:R96"/>
    <mergeCell ref="S96:T97"/>
    <mergeCell ref="U96:V97"/>
    <mergeCell ref="C97:D97"/>
    <mergeCell ref="E97:F97"/>
    <mergeCell ref="G97:H97"/>
    <mergeCell ref="A94:V94"/>
    <mergeCell ref="K92:L92"/>
    <mergeCell ref="M92:N92"/>
    <mergeCell ref="O92:P92"/>
    <mergeCell ref="Q92:R92"/>
    <mergeCell ref="S92:T92"/>
    <mergeCell ref="A93:B93"/>
    <mergeCell ref="C93:D93"/>
    <mergeCell ref="E93:F93"/>
    <mergeCell ref="G93:H93"/>
    <mergeCell ref="I93:J93"/>
    <mergeCell ref="S91:T91"/>
    <mergeCell ref="A92:B92"/>
    <mergeCell ref="C92:D92"/>
    <mergeCell ref="E92:F92"/>
    <mergeCell ref="G92:H92"/>
    <mergeCell ref="I92:J92"/>
    <mergeCell ref="K93:L93"/>
    <mergeCell ref="M93:N93"/>
    <mergeCell ref="O93:P93"/>
    <mergeCell ref="Q93:R93"/>
    <mergeCell ref="S93:T93"/>
    <mergeCell ref="A91:B91"/>
    <mergeCell ref="C91:D91"/>
    <mergeCell ref="E91:F91"/>
    <mergeCell ref="G91:H91"/>
    <mergeCell ref="I91:J91"/>
    <mergeCell ref="K91:L91"/>
    <mergeCell ref="M91:N91"/>
    <mergeCell ref="O91:P91"/>
    <mergeCell ref="Q91:R91"/>
    <mergeCell ref="S89:T89"/>
    <mergeCell ref="A90:B90"/>
    <mergeCell ref="C90:D90"/>
    <mergeCell ref="E90:F90"/>
    <mergeCell ref="G90:H90"/>
    <mergeCell ref="I90:J90"/>
    <mergeCell ref="K90:L90"/>
    <mergeCell ref="M90:N90"/>
    <mergeCell ref="O90:P90"/>
    <mergeCell ref="Q90:R90"/>
    <mergeCell ref="S90:T90"/>
    <mergeCell ref="A89:B89"/>
    <mergeCell ref="C89:D89"/>
    <mergeCell ref="E89:F89"/>
    <mergeCell ref="G89:H89"/>
    <mergeCell ref="I89:J89"/>
    <mergeCell ref="K89:L89"/>
    <mergeCell ref="M89:N89"/>
    <mergeCell ref="O89:P89"/>
    <mergeCell ref="Q89:R89"/>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M85:N85"/>
    <mergeCell ref="O85:P85"/>
    <mergeCell ref="Q85:R85"/>
    <mergeCell ref="S85:T85"/>
    <mergeCell ref="U85:V93"/>
    <mergeCell ref="A86:B86"/>
    <mergeCell ref="C86:D86"/>
    <mergeCell ref="E86:F86"/>
    <mergeCell ref="G86:H86"/>
    <mergeCell ref="I86:J86"/>
    <mergeCell ref="A85:B85"/>
    <mergeCell ref="C85:D85"/>
    <mergeCell ref="E85:F85"/>
    <mergeCell ref="G85:H85"/>
    <mergeCell ref="I85:J85"/>
    <mergeCell ref="K85:L85"/>
    <mergeCell ref="K86:L86"/>
    <mergeCell ref="M86:N86"/>
    <mergeCell ref="O86:P86"/>
    <mergeCell ref="Q86:R86"/>
    <mergeCell ref="S86:T86"/>
    <mergeCell ref="A87:B87"/>
    <mergeCell ref="C87:D87"/>
    <mergeCell ref="E87:F87"/>
    <mergeCell ref="G84:H84"/>
    <mergeCell ref="I84:J84"/>
    <mergeCell ref="K84:L84"/>
    <mergeCell ref="M84:N84"/>
    <mergeCell ref="O84:P84"/>
    <mergeCell ref="Q84:R84"/>
    <mergeCell ref="A81:V81"/>
    <mergeCell ref="A82:B84"/>
    <mergeCell ref="C82:T82"/>
    <mergeCell ref="U82:V82"/>
    <mergeCell ref="C83:J83"/>
    <mergeCell ref="K83:R83"/>
    <mergeCell ref="S83:T84"/>
    <mergeCell ref="U83:V84"/>
    <mergeCell ref="C84:D84"/>
    <mergeCell ref="E84:F84"/>
    <mergeCell ref="A74:B74"/>
    <mergeCell ref="A75:B75"/>
    <mergeCell ref="A76:B76"/>
    <mergeCell ref="A77:B77"/>
    <mergeCell ref="A78:B78"/>
    <mergeCell ref="A79:B79"/>
    <mergeCell ref="A68:B68"/>
    <mergeCell ref="A69:B69"/>
    <mergeCell ref="A70:B70"/>
    <mergeCell ref="A71:B71"/>
    <mergeCell ref="A72:B72"/>
    <mergeCell ref="A73:B73"/>
    <mergeCell ref="A63:AF63"/>
    <mergeCell ref="A64:B65"/>
    <mergeCell ref="C64:Q64"/>
    <mergeCell ref="R64:AF64"/>
    <mergeCell ref="A66:B66"/>
    <mergeCell ref="A67:B67"/>
    <mergeCell ref="A56:B56"/>
    <mergeCell ref="A59:B59"/>
    <mergeCell ref="A55:B55"/>
    <mergeCell ref="A57:B57"/>
    <mergeCell ref="A60:B60"/>
    <mergeCell ref="A61:B61"/>
    <mergeCell ref="A51:B52"/>
    <mergeCell ref="C51:Q51"/>
    <mergeCell ref="R51:AF51"/>
    <mergeCell ref="A53:B53"/>
    <mergeCell ref="A54:B54"/>
    <mergeCell ref="A58:B58"/>
    <mergeCell ref="A42:B42"/>
    <mergeCell ref="A43:B43"/>
    <mergeCell ref="A41:B41"/>
    <mergeCell ref="A44:B44"/>
    <mergeCell ref="A46:B46"/>
    <mergeCell ref="A50:AF50"/>
    <mergeCell ref="A47:B47"/>
    <mergeCell ref="A48:B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5 J107 P107 J111 P111 J115 J118 P118 AF66:AF79 Q66:Q79 AF53:AF61 Q53:Q61 Q27:Q48 AF27:AF48">
    <cfRule type="containsText" dxfId="9973" priority="496" stopIfTrue="1" operator="containsText" text="G">
      <formula>NOT(ISERROR(SEARCH("G",J27)))</formula>
    </cfRule>
    <cfRule type="containsText" dxfId="9972" priority="497" stopIfTrue="1" operator="containsText" text="A">
      <formula>NOT(ISERROR(SEARCH("A",J27)))</formula>
    </cfRule>
    <cfRule type="containsText" dxfId="9971" priority="498" stopIfTrue="1" operator="containsText" text="R">
      <formula>NOT(ISERROR(SEARCH("R",J27)))</formula>
    </cfRule>
  </conditionalFormatting>
  <conditionalFormatting sqref="J107 P107 J111 P111 J115 P115 J118 P118">
    <cfRule type="containsText" dxfId="9970" priority="495" stopIfTrue="1" operator="containsText" text="No Service">
      <formula>NOT(ISERROR(SEARCH("No Service",J107)))</formula>
    </cfRule>
  </conditionalFormatting>
  <conditionalFormatting sqref="U98 S85:S93 U85 S98:S101">
    <cfRule type="containsText" dxfId="9969" priority="490" stopIfTrue="1" operator="containsText" text="On Call">
      <formula>NOT(ISERROR(SEARCH("On Call",S85)))</formula>
    </cfRule>
    <cfRule type="containsText" dxfId="9968" priority="491" stopIfTrue="1" operator="containsText" text="No Service">
      <formula>NOT(ISERROR(SEARCH("No Service",S85)))</formula>
    </cfRule>
    <cfRule type="containsText" dxfId="9967" priority="492" stopIfTrue="1" operator="containsText" text="G">
      <formula>NOT(ISERROR(SEARCH("G",S85)))</formula>
    </cfRule>
    <cfRule type="containsText" dxfId="9966" priority="493" stopIfTrue="1" operator="containsText" text="A">
      <formula>NOT(ISERROR(SEARCH("A",S85)))</formula>
    </cfRule>
    <cfRule type="containsText" dxfId="9965" priority="494" stopIfTrue="1" operator="containsText" text="R">
      <formula>NOT(ISERROR(SEARCH("R",S85)))</formula>
    </cfRule>
  </conditionalFormatting>
  <conditionalFormatting sqref="H27">
    <cfRule type="cellIs" dxfId="9964" priority="489" operator="greaterThan">
      <formula>$G$27</formula>
    </cfRule>
  </conditionalFormatting>
  <conditionalFormatting sqref="H28">
    <cfRule type="cellIs" dxfId="9963" priority="488" operator="greaterThan">
      <formula>$G$28</formula>
    </cfRule>
  </conditionalFormatting>
  <conditionalFormatting sqref="H29">
    <cfRule type="cellIs" dxfId="9962" priority="487" operator="greaterThan">
      <formula>$G$29</formula>
    </cfRule>
  </conditionalFormatting>
  <conditionalFormatting sqref="H32">
    <cfRule type="cellIs" dxfId="9961" priority="486" operator="greaterThan">
      <formula>$G$32</formula>
    </cfRule>
  </conditionalFormatting>
  <conditionalFormatting sqref="H33">
    <cfRule type="cellIs" dxfId="9960" priority="485" operator="greaterThan">
      <formula>$G$33</formula>
    </cfRule>
  </conditionalFormatting>
  <conditionalFormatting sqref="H34">
    <cfRule type="cellIs" dxfId="9959" priority="484" operator="greaterThan">
      <formula>$G$34</formula>
    </cfRule>
  </conditionalFormatting>
  <conditionalFormatting sqref="H30">
    <cfRule type="cellIs" dxfId="9958" priority="483" operator="greaterThan">
      <formula>$G$30</formula>
    </cfRule>
  </conditionalFormatting>
  <conditionalFormatting sqref="H31">
    <cfRule type="cellIs" dxfId="9957" priority="482" operator="greaterThan">
      <formula>$G$31</formula>
    </cfRule>
  </conditionalFormatting>
  <conditionalFormatting sqref="H35">
    <cfRule type="cellIs" dxfId="9956" priority="481" operator="greaterThan">
      <formula>$G$35</formula>
    </cfRule>
  </conditionalFormatting>
  <conditionalFormatting sqref="H36">
    <cfRule type="cellIs" dxfId="9955" priority="480" operator="greaterThan">
      <formula>$G$36</formula>
    </cfRule>
  </conditionalFormatting>
  <conditionalFormatting sqref="H37">
    <cfRule type="cellIs" dxfId="9954" priority="479" operator="greaterThan">
      <formula>$G$37</formula>
    </cfRule>
  </conditionalFormatting>
  <conditionalFormatting sqref="H38">
    <cfRule type="cellIs" dxfId="9953" priority="478" operator="greaterThan">
      <formula>$G$38</formula>
    </cfRule>
  </conditionalFormatting>
  <conditionalFormatting sqref="H41">
    <cfRule type="cellIs" dxfId="9952" priority="477" operator="greaterThan">
      <formula>$G$41</formula>
    </cfRule>
  </conditionalFormatting>
  <conditionalFormatting sqref="H39">
    <cfRule type="cellIs" dxfId="9951" priority="476" operator="greaterThan">
      <formula>$G$39</formula>
    </cfRule>
  </conditionalFormatting>
  <conditionalFormatting sqref="H40">
    <cfRule type="cellIs" dxfId="9950" priority="475" operator="greaterThan">
      <formula>$G$40</formula>
    </cfRule>
  </conditionalFormatting>
  <conditionalFormatting sqref="H45">
    <cfRule type="cellIs" dxfId="9949" priority="474" operator="greaterThan">
      <formula>$G$45</formula>
    </cfRule>
  </conditionalFormatting>
  <conditionalFormatting sqref="H42">
    <cfRule type="cellIs" dxfId="9948" priority="473" operator="greaterThan">
      <formula>$G$42</formula>
    </cfRule>
  </conditionalFormatting>
  <conditionalFormatting sqref="H43">
    <cfRule type="cellIs" dxfId="9947" priority="472" operator="greaterThan">
      <formula>$G$43</formula>
    </cfRule>
  </conditionalFormatting>
  <conditionalFormatting sqref="H44">
    <cfRule type="cellIs" dxfId="9946" priority="471" operator="greaterThan">
      <formula>$G$44</formula>
    </cfRule>
  </conditionalFormatting>
  <conditionalFormatting sqref="H46">
    <cfRule type="cellIs" dxfId="9945" priority="470" operator="greaterThan">
      <formula>$G$46</formula>
    </cfRule>
  </conditionalFormatting>
  <conditionalFormatting sqref="H53">
    <cfRule type="cellIs" dxfId="9944" priority="469" operator="greaterThan">
      <formula>$G$53</formula>
    </cfRule>
  </conditionalFormatting>
  <conditionalFormatting sqref="H54">
    <cfRule type="cellIs" dxfId="9943" priority="468" operator="greaterThan">
      <formula>$G$54</formula>
    </cfRule>
  </conditionalFormatting>
  <conditionalFormatting sqref="H58">
    <cfRule type="cellIs" dxfId="9942" priority="467" operator="greaterThan">
      <formula>$G$58</formula>
    </cfRule>
  </conditionalFormatting>
  <conditionalFormatting sqref="H56">
    <cfRule type="cellIs" dxfId="9941" priority="466" operator="greaterThan">
      <formula>$G$56</formula>
    </cfRule>
  </conditionalFormatting>
  <conditionalFormatting sqref="H59">
    <cfRule type="cellIs" dxfId="9940" priority="465" operator="greaterThan">
      <formula>$G$59</formula>
    </cfRule>
  </conditionalFormatting>
  <conditionalFormatting sqref="H55">
    <cfRule type="cellIs" dxfId="9939" priority="464" operator="greaterThan">
      <formula>$G$55</formula>
    </cfRule>
  </conditionalFormatting>
  <conditionalFormatting sqref="H61">
    <cfRule type="cellIs" dxfId="9938" priority="463" operator="greaterThan">
      <formula>$G$61</formula>
    </cfRule>
  </conditionalFormatting>
  <conditionalFormatting sqref="H66">
    <cfRule type="cellIs" dxfId="9937" priority="462" operator="greaterThan">
      <formula>$G$66</formula>
    </cfRule>
  </conditionalFormatting>
  <conditionalFormatting sqref="H67">
    <cfRule type="cellIs" dxfId="9936" priority="461" operator="greaterThan">
      <formula>$G$67</formula>
    </cfRule>
  </conditionalFormatting>
  <conditionalFormatting sqref="H68">
    <cfRule type="cellIs" dxfId="9935" priority="460" operator="greaterThan">
      <formula>$G$68</formula>
    </cfRule>
  </conditionalFormatting>
  <conditionalFormatting sqref="H69">
    <cfRule type="cellIs" dxfId="9934" priority="459" operator="greaterThan">
      <formula>$G$69</formula>
    </cfRule>
  </conditionalFormatting>
  <conditionalFormatting sqref="H70">
    <cfRule type="cellIs" dxfId="9933" priority="458" operator="greaterThan">
      <formula>$G$70</formula>
    </cfRule>
  </conditionalFormatting>
  <conditionalFormatting sqref="H71">
    <cfRule type="cellIs" dxfId="9932" priority="457" operator="greaterThan">
      <formula>$G$71</formula>
    </cfRule>
  </conditionalFormatting>
  <conditionalFormatting sqref="H72">
    <cfRule type="cellIs" dxfId="9931" priority="456" operator="greaterThan">
      <formula>$G$72</formula>
    </cfRule>
  </conditionalFormatting>
  <conditionalFormatting sqref="H73">
    <cfRule type="cellIs" dxfId="9930" priority="455" operator="greaterThan">
      <formula>$G$73</formula>
    </cfRule>
  </conditionalFormatting>
  <conditionalFormatting sqref="H74">
    <cfRule type="cellIs" dxfId="9929" priority="454" operator="greaterThan">
      <formula>$G$74</formula>
    </cfRule>
  </conditionalFormatting>
  <conditionalFormatting sqref="H75">
    <cfRule type="cellIs" dxfId="9928" priority="453" operator="greaterThan">
      <formula>$G$75</formula>
    </cfRule>
  </conditionalFormatting>
  <conditionalFormatting sqref="H76">
    <cfRule type="cellIs" dxfId="9927" priority="452" operator="greaterThan">
      <formula>G76</formula>
    </cfRule>
  </conditionalFormatting>
  <conditionalFormatting sqref="J27">
    <cfRule type="cellIs" dxfId="9926" priority="451" operator="greaterThan">
      <formula>$I$27</formula>
    </cfRule>
  </conditionalFormatting>
  <conditionalFormatting sqref="J28">
    <cfRule type="cellIs" dxfId="9925" priority="450" operator="greaterThan">
      <formula>$I$28</formula>
    </cfRule>
  </conditionalFormatting>
  <conditionalFormatting sqref="J29">
    <cfRule type="cellIs" dxfId="9924" priority="449" operator="greaterThan">
      <formula>$I$29</formula>
    </cfRule>
  </conditionalFormatting>
  <conditionalFormatting sqref="J32">
    <cfRule type="cellIs" dxfId="9923" priority="448" operator="greaterThan">
      <formula>$I$32</formula>
    </cfRule>
  </conditionalFormatting>
  <conditionalFormatting sqref="J33">
    <cfRule type="cellIs" dxfId="9922" priority="447" operator="greaterThan">
      <formula>$I$33</formula>
    </cfRule>
  </conditionalFormatting>
  <conditionalFormatting sqref="J34">
    <cfRule type="cellIs" dxfId="9921" priority="446" operator="greaterThan">
      <formula>$I$34</formula>
    </cfRule>
  </conditionalFormatting>
  <conditionalFormatting sqref="J30">
    <cfRule type="cellIs" dxfId="9920" priority="445" operator="greaterThan">
      <formula>$I$30</formula>
    </cfRule>
  </conditionalFormatting>
  <conditionalFormatting sqref="J31">
    <cfRule type="cellIs" dxfId="9919" priority="444" operator="greaterThan">
      <formula>$I$31</formula>
    </cfRule>
  </conditionalFormatting>
  <conditionalFormatting sqref="W27">
    <cfRule type="cellIs" dxfId="9918" priority="443" operator="greaterThan">
      <formula>$V$27</formula>
    </cfRule>
  </conditionalFormatting>
  <conditionalFormatting sqref="W28">
    <cfRule type="cellIs" dxfId="9917" priority="442" operator="greaterThan">
      <formula>$V$28</formula>
    </cfRule>
  </conditionalFormatting>
  <conditionalFormatting sqref="W29">
    <cfRule type="cellIs" dxfId="9916" priority="441" operator="greaterThan">
      <formula>$V$29</formula>
    </cfRule>
  </conditionalFormatting>
  <conditionalFormatting sqref="W32">
    <cfRule type="cellIs" dxfId="9915" priority="440" operator="greaterThan">
      <formula>$V$32</formula>
    </cfRule>
  </conditionalFormatting>
  <conditionalFormatting sqref="W33">
    <cfRule type="cellIs" dxfId="9914" priority="439" operator="greaterThan">
      <formula>$V$33</formula>
    </cfRule>
  </conditionalFormatting>
  <conditionalFormatting sqref="W34">
    <cfRule type="cellIs" dxfId="9913" priority="438" operator="greaterThan">
      <formula>$V$34</formula>
    </cfRule>
  </conditionalFormatting>
  <conditionalFormatting sqref="W30">
    <cfRule type="cellIs" dxfId="9912" priority="437" operator="greaterThan">
      <formula>$V$30</formula>
    </cfRule>
  </conditionalFormatting>
  <conditionalFormatting sqref="W31">
    <cfRule type="cellIs" dxfId="9911" priority="436" operator="greaterThan">
      <formula>$V$31</formula>
    </cfRule>
  </conditionalFormatting>
  <conditionalFormatting sqref="Y27">
    <cfRule type="cellIs" dxfId="9910" priority="435" operator="greaterThan">
      <formula>$X$27</formula>
    </cfRule>
  </conditionalFormatting>
  <conditionalFormatting sqref="Y28">
    <cfRule type="cellIs" dxfId="9909" priority="434" operator="greaterThan">
      <formula>$X$28</formula>
    </cfRule>
  </conditionalFormatting>
  <conditionalFormatting sqref="Y29">
    <cfRule type="cellIs" dxfId="9908" priority="433" operator="greaterThan">
      <formula>$X$29</formula>
    </cfRule>
  </conditionalFormatting>
  <conditionalFormatting sqref="Y32">
    <cfRule type="cellIs" dxfId="9907" priority="432" operator="greaterThan">
      <formula>$X$32</formula>
    </cfRule>
  </conditionalFormatting>
  <conditionalFormatting sqref="Y33">
    <cfRule type="cellIs" dxfId="9906" priority="431" operator="greaterThan">
      <formula>$X$33</formula>
    </cfRule>
  </conditionalFormatting>
  <conditionalFormatting sqref="Y34">
    <cfRule type="cellIs" dxfId="9905" priority="430" operator="greaterThan">
      <formula>$X$34</formula>
    </cfRule>
  </conditionalFormatting>
  <conditionalFormatting sqref="Y30">
    <cfRule type="cellIs" dxfId="9904" priority="429" operator="greaterThan">
      <formula>$X$30</formula>
    </cfRule>
  </conditionalFormatting>
  <conditionalFormatting sqref="Y31">
    <cfRule type="cellIs" dxfId="9903" priority="428" operator="greaterThan">
      <formula>$X$31</formula>
    </cfRule>
  </conditionalFormatting>
  <conditionalFormatting sqref="J35">
    <cfRule type="cellIs" dxfId="9902" priority="427" operator="greaterThan">
      <formula>$I$35</formula>
    </cfRule>
  </conditionalFormatting>
  <conditionalFormatting sqref="J36">
    <cfRule type="cellIs" dxfId="9901" priority="426" operator="greaterThan">
      <formula>$I$36</formula>
    </cfRule>
  </conditionalFormatting>
  <conditionalFormatting sqref="J37">
    <cfRule type="cellIs" dxfId="9900" priority="425" operator="greaterThan">
      <formula>$I$37</formula>
    </cfRule>
  </conditionalFormatting>
  <conditionalFormatting sqref="J38">
    <cfRule type="cellIs" dxfId="9899" priority="424" operator="greaterThan">
      <formula>$I$38</formula>
    </cfRule>
  </conditionalFormatting>
  <conditionalFormatting sqref="J41">
    <cfRule type="cellIs" dxfId="9898" priority="423" operator="greaterThan">
      <formula>$I$41</formula>
    </cfRule>
  </conditionalFormatting>
  <conditionalFormatting sqref="J39">
    <cfRule type="cellIs" dxfId="9897" priority="422" operator="greaterThan">
      <formula>$I$39</formula>
    </cfRule>
  </conditionalFormatting>
  <conditionalFormatting sqref="J40">
    <cfRule type="cellIs" dxfId="9896" priority="421" operator="greaterThan">
      <formula>$I$40</formula>
    </cfRule>
  </conditionalFormatting>
  <conditionalFormatting sqref="J45">
    <cfRule type="cellIs" dxfId="9895" priority="420" operator="greaterThan">
      <formula>$I$45</formula>
    </cfRule>
  </conditionalFormatting>
  <conditionalFormatting sqref="J42">
    <cfRule type="cellIs" dxfId="9894" priority="419" operator="greaterThan">
      <formula>$I$42</formula>
    </cfRule>
  </conditionalFormatting>
  <conditionalFormatting sqref="J43">
    <cfRule type="cellIs" dxfId="9893" priority="418" operator="greaterThan">
      <formula>$I$43</formula>
    </cfRule>
  </conditionalFormatting>
  <conditionalFormatting sqref="J44">
    <cfRule type="cellIs" dxfId="9892" priority="417" operator="greaterThan">
      <formula>$I$44</formula>
    </cfRule>
  </conditionalFormatting>
  <conditionalFormatting sqref="J46">
    <cfRule type="cellIs" dxfId="9891" priority="416" operator="greaterThan">
      <formula>$I$46</formula>
    </cfRule>
  </conditionalFormatting>
  <conditionalFormatting sqref="W35">
    <cfRule type="cellIs" dxfId="9890" priority="415" operator="greaterThan">
      <formula>$V$35</formula>
    </cfRule>
  </conditionalFormatting>
  <conditionalFormatting sqref="W36">
    <cfRule type="cellIs" dxfId="9889" priority="414" operator="greaterThan">
      <formula>$V$36</formula>
    </cfRule>
  </conditionalFormatting>
  <conditionalFormatting sqref="W37">
    <cfRule type="cellIs" dxfId="9888" priority="413" operator="greaterThan">
      <formula>$V$37</formula>
    </cfRule>
  </conditionalFormatting>
  <conditionalFormatting sqref="W38">
    <cfRule type="cellIs" dxfId="9887" priority="412" operator="greaterThan">
      <formula>$V$38</formula>
    </cfRule>
  </conditionalFormatting>
  <conditionalFormatting sqref="W41">
    <cfRule type="cellIs" dxfId="9886" priority="411" operator="greaterThan">
      <formula>$V$41</formula>
    </cfRule>
  </conditionalFormatting>
  <conditionalFormatting sqref="W39">
    <cfRule type="cellIs" dxfId="9885" priority="410" operator="greaterThan">
      <formula>$V$39</formula>
    </cfRule>
  </conditionalFormatting>
  <conditionalFormatting sqref="W40">
    <cfRule type="cellIs" dxfId="9884" priority="409" operator="greaterThan">
      <formula>$V$40</formula>
    </cfRule>
  </conditionalFormatting>
  <conditionalFormatting sqref="W45">
    <cfRule type="cellIs" dxfId="9883" priority="408" operator="greaterThan">
      <formula>$V$45</formula>
    </cfRule>
  </conditionalFormatting>
  <conditionalFormatting sqref="W42">
    <cfRule type="cellIs" dxfId="9882" priority="407" operator="greaterThan">
      <formula>$V$42</formula>
    </cfRule>
  </conditionalFormatting>
  <conditionalFormatting sqref="W43">
    <cfRule type="cellIs" dxfId="9881" priority="406" operator="greaterThan">
      <formula>$V$43</formula>
    </cfRule>
  </conditionalFormatting>
  <conditionalFormatting sqref="W44">
    <cfRule type="cellIs" dxfId="9880" priority="405" operator="greaterThan">
      <formula>$V$44</formula>
    </cfRule>
  </conditionalFormatting>
  <conditionalFormatting sqref="W46">
    <cfRule type="cellIs" dxfId="9879" priority="404" operator="greaterThan">
      <formula>$V$46</formula>
    </cfRule>
  </conditionalFormatting>
  <conditionalFormatting sqref="Y35">
    <cfRule type="cellIs" dxfId="9878" priority="403" operator="greaterThan">
      <formula>$X$35</formula>
    </cfRule>
  </conditionalFormatting>
  <conditionalFormatting sqref="Y36">
    <cfRule type="cellIs" dxfId="9877" priority="402" operator="greaterThan">
      <formula>$X$36</formula>
    </cfRule>
  </conditionalFormatting>
  <conditionalFormatting sqref="Y37">
    <cfRule type="cellIs" dxfId="9876" priority="401" operator="greaterThan">
      <formula>$X$37</formula>
    </cfRule>
  </conditionalFormatting>
  <conditionalFormatting sqref="Y38">
    <cfRule type="cellIs" dxfId="9875" priority="400" operator="greaterThan">
      <formula>$X$38</formula>
    </cfRule>
  </conditionalFormatting>
  <conditionalFormatting sqref="Y41">
    <cfRule type="cellIs" dxfId="9874" priority="399" operator="greaterThan">
      <formula>$X$41</formula>
    </cfRule>
  </conditionalFormatting>
  <conditionalFormatting sqref="Y39">
    <cfRule type="cellIs" dxfId="9873" priority="398" operator="greaterThan">
      <formula>$X$39</formula>
    </cfRule>
  </conditionalFormatting>
  <conditionalFormatting sqref="Y40">
    <cfRule type="cellIs" dxfId="9872" priority="397" operator="greaterThan">
      <formula>$X$40</formula>
    </cfRule>
  </conditionalFormatting>
  <conditionalFormatting sqref="Y45">
    <cfRule type="cellIs" dxfId="9871" priority="396" operator="greaterThan">
      <formula>$X$45</formula>
    </cfRule>
  </conditionalFormatting>
  <conditionalFormatting sqref="Y42">
    <cfRule type="cellIs" dxfId="9870" priority="395" operator="greaterThan">
      <formula>$X$42</formula>
    </cfRule>
  </conditionalFormatting>
  <conditionalFormatting sqref="Y43">
    <cfRule type="cellIs" dxfId="9869" priority="394" operator="greaterThan">
      <formula>$X$43</formula>
    </cfRule>
  </conditionalFormatting>
  <conditionalFormatting sqref="Y44">
    <cfRule type="cellIs" dxfId="9868" priority="393" operator="greaterThan">
      <formula>$X$44</formula>
    </cfRule>
  </conditionalFormatting>
  <conditionalFormatting sqref="Y46">
    <cfRule type="cellIs" dxfId="9867" priority="392" operator="greaterThan">
      <formula>$X$46</formula>
    </cfRule>
  </conditionalFormatting>
  <conditionalFormatting sqref="J53">
    <cfRule type="cellIs" dxfId="9866" priority="391" operator="greaterThan">
      <formula>$I$53</formula>
    </cfRule>
  </conditionalFormatting>
  <conditionalFormatting sqref="J54">
    <cfRule type="cellIs" dxfId="9865" priority="390" operator="greaterThan">
      <formula>$I$54</formula>
    </cfRule>
  </conditionalFormatting>
  <conditionalFormatting sqref="J58">
    <cfRule type="cellIs" dxfId="9864" priority="389" operator="greaterThan">
      <formula>$I$58</formula>
    </cfRule>
  </conditionalFormatting>
  <conditionalFormatting sqref="J56">
    <cfRule type="cellIs" dxfId="9863" priority="388" operator="greaterThan">
      <formula>$I$56</formula>
    </cfRule>
  </conditionalFormatting>
  <conditionalFormatting sqref="J59">
    <cfRule type="cellIs" dxfId="9862" priority="387" operator="greaterThan">
      <formula>$I$59</formula>
    </cfRule>
  </conditionalFormatting>
  <conditionalFormatting sqref="J55">
    <cfRule type="cellIs" dxfId="9861" priority="386" operator="greaterThan">
      <formula>$I$55</formula>
    </cfRule>
  </conditionalFormatting>
  <conditionalFormatting sqref="J61">
    <cfRule type="cellIs" dxfId="9860" priority="385" operator="greaterThan">
      <formula>$I$61</formula>
    </cfRule>
  </conditionalFormatting>
  <conditionalFormatting sqref="W53">
    <cfRule type="cellIs" dxfId="9859" priority="384" operator="greaterThan">
      <formula>$V$53</formula>
    </cfRule>
  </conditionalFormatting>
  <conditionalFormatting sqref="W54">
    <cfRule type="cellIs" dxfId="9858" priority="383" operator="greaterThan">
      <formula>$V$54</formula>
    </cfRule>
  </conditionalFormatting>
  <conditionalFormatting sqref="W58">
    <cfRule type="cellIs" dxfId="9857" priority="382" operator="greaterThan">
      <formula>$V$58</formula>
    </cfRule>
  </conditionalFormatting>
  <conditionalFormatting sqref="W56">
    <cfRule type="cellIs" dxfId="9856" priority="381" operator="greaterThan">
      <formula>$V$56</formula>
    </cfRule>
  </conditionalFormatting>
  <conditionalFormatting sqref="W59">
    <cfRule type="cellIs" dxfId="9855" priority="380" operator="greaterThan">
      <formula>$V$59</formula>
    </cfRule>
  </conditionalFormatting>
  <conditionalFormatting sqref="W55">
    <cfRule type="cellIs" dxfId="9854" priority="379" operator="greaterThan">
      <formula>$V$55</formula>
    </cfRule>
  </conditionalFormatting>
  <conditionalFormatting sqref="W61">
    <cfRule type="cellIs" dxfId="9853" priority="378" operator="greaterThan">
      <formula>$V$61</formula>
    </cfRule>
  </conditionalFormatting>
  <conditionalFormatting sqref="Y53">
    <cfRule type="cellIs" dxfId="9852" priority="377" operator="greaterThan">
      <formula>$X$53</formula>
    </cfRule>
  </conditionalFormatting>
  <conditionalFormatting sqref="Y54">
    <cfRule type="cellIs" dxfId="9851" priority="376" operator="greaterThan">
      <formula>$X$54</formula>
    </cfRule>
  </conditionalFormatting>
  <conditionalFormatting sqref="Y58">
    <cfRule type="cellIs" dxfId="9850" priority="375" operator="greaterThan">
      <formula>$X$58</formula>
    </cfRule>
  </conditionalFormatting>
  <conditionalFormatting sqref="Y56">
    <cfRule type="cellIs" dxfId="9849" priority="374" operator="greaterThan">
      <formula>$X$56</formula>
    </cfRule>
  </conditionalFormatting>
  <conditionalFormatting sqref="Y59">
    <cfRule type="cellIs" dxfId="9848" priority="373" operator="greaterThan">
      <formula>$X$59</formula>
    </cfRule>
  </conditionalFormatting>
  <conditionalFormatting sqref="Y55">
    <cfRule type="cellIs" dxfId="9847" priority="372" operator="greaterThan">
      <formula>$X$55</formula>
    </cfRule>
  </conditionalFormatting>
  <conditionalFormatting sqref="Y61">
    <cfRule type="cellIs" dxfId="9846" priority="371" operator="greaterThan">
      <formula>$X$61</formula>
    </cfRule>
  </conditionalFormatting>
  <conditionalFormatting sqref="J66">
    <cfRule type="cellIs" dxfId="9845" priority="370" operator="greaterThan">
      <formula>$I$66</formula>
    </cfRule>
  </conditionalFormatting>
  <conditionalFormatting sqref="J67">
    <cfRule type="cellIs" dxfId="9844" priority="369" operator="greaterThan">
      <formula>$I$67</formula>
    </cfRule>
  </conditionalFormatting>
  <conditionalFormatting sqref="J68">
    <cfRule type="cellIs" dxfId="9843" priority="368" operator="greaterThan">
      <formula>$I$68</formula>
    </cfRule>
  </conditionalFormatting>
  <conditionalFormatting sqref="J69">
    <cfRule type="cellIs" dxfId="9842" priority="367" operator="greaterThan">
      <formula>$I$69</formula>
    </cfRule>
  </conditionalFormatting>
  <conditionalFormatting sqref="J70">
    <cfRule type="cellIs" dxfId="9841" priority="366" operator="greaterThan">
      <formula>$I$70</formula>
    </cfRule>
  </conditionalFormatting>
  <conditionalFormatting sqref="W66">
    <cfRule type="cellIs" dxfId="9840" priority="365" operator="greaterThan">
      <formula>$V$66</formula>
    </cfRule>
  </conditionalFormatting>
  <conditionalFormatting sqref="W67">
    <cfRule type="cellIs" dxfId="9839" priority="364" operator="greaterThan">
      <formula>$V$67</formula>
    </cfRule>
  </conditionalFormatting>
  <conditionalFormatting sqref="W68">
    <cfRule type="cellIs" dxfId="9838" priority="363" operator="greaterThan">
      <formula>$V$68</formula>
    </cfRule>
  </conditionalFormatting>
  <conditionalFormatting sqref="W69">
    <cfRule type="cellIs" dxfId="9837" priority="362" operator="greaterThan">
      <formula>$V$69</formula>
    </cfRule>
  </conditionalFormatting>
  <conditionalFormatting sqref="W70">
    <cfRule type="cellIs" dxfId="9836" priority="361" operator="greaterThan">
      <formula>$V$70</formula>
    </cfRule>
  </conditionalFormatting>
  <conditionalFormatting sqref="Y66">
    <cfRule type="cellIs" dxfId="9835" priority="360" operator="greaterThan">
      <formula>$X$66</formula>
    </cfRule>
  </conditionalFormatting>
  <conditionalFormatting sqref="Y67">
    <cfRule type="cellIs" dxfId="9834" priority="359" operator="greaterThan">
      <formula>$X$67</formula>
    </cfRule>
  </conditionalFormatting>
  <conditionalFormatting sqref="Y68">
    <cfRule type="cellIs" dxfId="9833" priority="358" operator="greaterThan">
      <formula>$X$68</formula>
    </cfRule>
  </conditionalFormatting>
  <conditionalFormatting sqref="Y69">
    <cfRule type="cellIs" dxfId="9832" priority="357" operator="greaterThan">
      <formula>$X$69</formula>
    </cfRule>
  </conditionalFormatting>
  <conditionalFormatting sqref="Y70">
    <cfRule type="cellIs" dxfId="9831" priority="356" operator="greaterThan">
      <formula>$X$70</formula>
    </cfRule>
  </conditionalFormatting>
  <conditionalFormatting sqref="J71">
    <cfRule type="cellIs" dxfId="9830" priority="355" operator="greaterThan">
      <formula>$I$71</formula>
    </cfRule>
  </conditionalFormatting>
  <conditionalFormatting sqref="W71">
    <cfRule type="cellIs" dxfId="9829" priority="354" operator="greaterThan">
      <formula>$V$71</formula>
    </cfRule>
  </conditionalFormatting>
  <conditionalFormatting sqref="Y71">
    <cfRule type="cellIs" dxfId="9828" priority="353" operator="greaterThan">
      <formula>$X$71</formula>
    </cfRule>
  </conditionalFormatting>
  <conditionalFormatting sqref="J72">
    <cfRule type="cellIs" dxfId="9827" priority="352" operator="greaterThan">
      <formula>$I$72</formula>
    </cfRule>
  </conditionalFormatting>
  <conditionalFormatting sqref="J73">
    <cfRule type="cellIs" dxfId="9826" priority="351" operator="greaterThan">
      <formula>$I$73</formula>
    </cfRule>
  </conditionalFormatting>
  <conditionalFormatting sqref="J74">
    <cfRule type="cellIs" dxfId="9825" priority="350" operator="greaterThan">
      <formula>$I$74</formula>
    </cfRule>
  </conditionalFormatting>
  <conditionalFormatting sqref="J75">
    <cfRule type="cellIs" dxfId="9824" priority="349" operator="greaterThan">
      <formula>$I$75</formula>
    </cfRule>
  </conditionalFormatting>
  <conditionalFormatting sqref="J76">
    <cfRule type="cellIs" dxfId="9823" priority="348" operator="greaterThan">
      <formula>$I$76</formula>
    </cfRule>
  </conditionalFormatting>
  <conditionalFormatting sqref="W72">
    <cfRule type="cellIs" dxfId="9822" priority="347" operator="greaterThan">
      <formula>$V$72</formula>
    </cfRule>
  </conditionalFormatting>
  <conditionalFormatting sqref="W73">
    <cfRule type="cellIs" dxfId="9821" priority="346" operator="greaterThan">
      <formula>$V$73</formula>
    </cfRule>
  </conditionalFormatting>
  <conditionalFormatting sqref="W74">
    <cfRule type="cellIs" dxfId="9820" priority="345" operator="greaterThan">
      <formula>$V$74</formula>
    </cfRule>
  </conditionalFormatting>
  <conditionalFormatting sqref="W75">
    <cfRule type="cellIs" dxfId="9819" priority="344" operator="greaterThan">
      <formula>$V$75</formula>
    </cfRule>
  </conditionalFormatting>
  <conditionalFormatting sqref="W76">
    <cfRule type="cellIs" dxfId="9818" priority="343" operator="greaterThan">
      <formula>$V$76</formula>
    </cfRule>
  </conditionalFormatting>
  <conditionalFormatting sqref="Y72">
    <cfRule type="cellIs" dxfId="9817" priority="342" operator="greaterThan">
      <formula>$X$72</formula>
    </cfRule>
  </conditionalFormatting>
  <conditionalFormatting sqref="Y73">
    <cfRule type="cellIs" dxfId="9816" priority="341" operator="greaterThan">
      <formula>$X$73</formula>
    </cfRule>
  </conditionalFormatting>
  <conditionalFormatting sqref="Y74">
    <cfRule type="cellIs" dxfId="9815" priority="340" operator="greaterThan">
      <formula>$X$74</formula>
    </cfRule>
  </conditionalFormatting>
  <conditionalFormatting sqref="Y75">
    <cfRule type="cellIs" dxfId="9814" priority="339" operator="greaterThan">
      <formula>$X$75</formula>
    </cfRule>
  </conditionalFormatting>
  <conditionalFormatting sqref="Y76">
    <cfRule type="cellIs" dxfId="9813" priority="338" operator="greaterThan">
      <formula>$X$76</formula>
    </cfRule>
  </conditionalFormatting>
  <conditionalFormatting sqref="H57">
    <cfRule type="cellIs" dxfId="9812" priority="337" operator="greaterThan">
      <formula>$G$57</formula>
    </cfRule>
  </conditionalFormatting>
  <conditionalFormatting sqref="J57">
    <cfRule type="cellIs" dxfId="9811" priority="336" operator="greaterThan">
      <formula>$I$57</formula>
    </cfRule>
  </conditionalFormatting>
  <conditionalFormatting sqref="W57">
    <cfRule type="cellIs" dxfId="9810" priority="335" operator="greaterThan">
      <formula>$V$57</formula>
    </cfRule>
  </conditionalFormatting>
  <conditionalFormatting sqref="Y57">
    <cfRule type="cellIs" dxfId="9809" priority="334" operator="greaterThan">
      <formula>$X$57</formula>
    </cfRule>
  </conditionalFormatting>
  <conditionalFormatting sqref="H60">
    <cfRule type="cellIs" dxfId="9808" priority="333" operator="greaterThan">
      <formula>$G$60</formula>
    </cfRule>
  </conditionalFormatting>
  <conditionalFormatting sqref="J60">
    <cfRule type="cellIs" dxfId="9807" priority="332" operator="greaterThan">
      <formula>$I$60</formula>
    </cfRule>
  </conditionalFormatting>
  <conditionalFormatting sqref="W60">
    <cfRule type="cellIs" dxfId="9806" priority="331" operator="greaterThan">
      <formula>$V$60</formula>
    </cfRule>
  </conditionalFormatting>
  <conditionalFormatting sqref="Y60">
    <cfRule type="cellIs" dxfId="9805" priority="330" operator="greaterThan">
      <formula>$X$60</formula>
    </cfRule>
  </conditionalFormatting>
  <conditionalFormatting sqref="O27">
    <cfRule type="expression" dxfId="9804" priority="328">
      <formula>H27&gt;=23</formula>
    </cfRule>
    <cfRule type="expression" dxfId="9803" priority="329">
      <formula>H27&lt;23</formula>
    </cfRule>
  </conditionalFormatting>
  <conditionalFormatting sqref="P27">
    <cfRule type="expression" dxfId="9802" priority="326">
      <formula>H27&gt;=G27-8</formula>
    </cfRule>
    <cfRule type="expression" dxfId="9801" priority="327">
      <formula>H27&lt;G27-8</formula>
    </cfRule>
  </conditionalFormatting>
  <conditionalFormatting sqref="O28">
    <cfRule type="expression" dxfId="9800" priority="324">
      <formula>H28&gt;=23</formula>
    </cfRule>
    <cfRule type="expression" dxfId="9799" priority="325">
      <formula>H28&lt;23</formula>
    </cfRule>
  </conditionalFormatting>
  <conditionalFormatting sqref="P28">
    <cfRule type="expression" dxfId="9798" priority="322">
      <formula>H28&gt;=G28-8</formula>
    </cfRule>
    <cfRule type="expression" dxfId="9797" priority="323">
      <formula>H28&lt;G28-8</formula>
    </cfRule>
  </conditionalFormatting>
  <conditionalFormatting sqref="O29">
    <cfRule type="expression" dxfId="9796" priority="320">
      <formula>H29&gt;=23</formula>
    </cfRule>
    <cfRule type="expression" dxfId="9795" priority="321">
      <formula>H29&lt;23</formula>
    </cfRule>
  </conditionalFormatting>
  <conditionalFormatting sqref="P29">
    <cfRule type="expression" dxfId="9794" priority="318">
      <formula>H29&gt;=G29-8</formula>
    </cfRule>
    <cfRule type="expression" dxfId="9793" priority="319">
      <formula>H29&lt;G29-8</formula>
    </cfRule>
  </conditionalFormatting>
  <conditionalFormatting sqref="O32">
    <cfRule type="expression" dxfId="9792" priority="316">
      <formula>H32&gt;=23</formula>
    </cfRule>
    <cfRule type="expression" dxfId="9791" priority="317">
      <formula>H32&lt;23</formula>
    </cfRule>
  </conditionalFormatting>
  <conditionalFormatting sqref="P32">
    <cfRule type="expression" dxfId="9790" priority="314">
      <formula>H32&gt;=G32-8</formula>
    </cfRule>
    <cfRule type="expression" dxfId="9789" priority="315">
      <formula>H32&lt;G32-8</formula>
    </cfRule>
  </conditionalFormatting>
  <conditionalFormatting sqref="O33">
    <cfRule type="expression" dxfId="9788" priority="312">
      <formula>H33&gt;=23</formula>
    </cfRule>
    <cfRule type="expression" dxfId="9787" priority="313">
      <formula>H33&lt;23</formula>
    </cfRule>
  </conditionalFormatting>
  <conditionalFormatting sqref="P33">
    <cfRule type="expression" dxfId="9786" priority="310">
      <formula>H33&gt;=G33-8</formula>
    </cfRule>
    <cfRule type="expression" dxfId="9785" priority="311">
      <formula>H33&lt;G33-8</formula>
    </cfRule>
  </conditionalFormatting>
  <conditionalFormatting sqref="O34">
    <cfRule type="expression" dxfId="9784" priority="308">
      <formula>H34&gt;=23</formula>
    </cfRule>
    <cfRule type="expression" dxfId="9783" priority="309">
      <formula>H34&lt;23</formula>
    </cfRule>
  </conditionalFormatting>
  <conditionalFormatting sqref="P34">
    <cfRule type="expression" dxfId="9782" priority="306">
      <formula>H34&gt;=G34-8</formula>
    </cfRule>
    <cfRule type="expression" dxfId="9781" priority="307">
      <formula>H34&lt;G34-8</formula>
    </cfRule>
  </conditionalFormatting>
  <conditionalFormatting sqref="O30">
    <cfRule type="expression" dxfId="9780" priority="304">
      <formula>H30&gt;=23</formula>
    </cfRule>
    <cfRule type="expression" dxfId="9779" priority="305">
      <formula>H30&lt;23</formula>
    </cfRule>
  </conditionalFormatting>
  <conditionalFormatting sqref="P30">
    <cfRule type="expression" dxfId="9778" priority="302">
      <formula>H30&gt;=G30-8</formula>
    </cfRule>
    <cfRule type="expression" dxfId="9777" priority="303">
      <formula>H30&lt;G30-8</formula>
    </cfRule>
  </conditionalFormatting>
  <conditionalFormatting sqref="O31">
    <cfRule type="expression" dxfId="9776" priority="300">
      <formula>H31&gt;=23</formula>
    </cfRule>
    <cfRule type="expression" dxfId="9775" priority="301">
      <formula>H31&lt;23</formula>
    </cfRule>
  </conditionalFormatting>
  <conditionalFormatting sqref="P31">
    <cfRule type="expression" dxfId="9774" priority="298">
      <formula>H31&gt;=G31-8</formula>
    </cfRule>
    <cfRule type="expression" dxfId="9773" priority="299">
      <formula>H31&lt;G31-8</formula>
    </cfRule>
  </conditionalFormatting>
  <conditionalFormatting sqref="O35">
    <cfRule type="expression" dxfId="9772" priority="296">
      <formula>H35&gt;=23</formula>
    </cfRule>
    <cfRule type="expression" dxfId="9771" priority="297">
      <formula>H35&lt;23</formula>
    </cfRule>
  </conditionalFormatting>
  <conditionalFormatting sqref="P35">
    <cfRule type="expression" dxfId="9770" priority="294">
      <formula>H35&gt;=G35-8</formula>
    </cfRule>
    <cfRule type="expression" dxfId="9769" priority="295">
      <formula>H35&lt;G35-8</formula>
    </cfRule>
  </conditionalFormatting>
  <conditionalFormatting sqref="O36">
    <cfRule type="expression" dxfId="9768" priority="292">
      <formula>H36&gt;=23</formula>
    </cfRule>
    <cfRule type="expression" dxfId="9767" priority="293">
      <formula>H36&lt;23</formula>
    </cfRule>
  </conditionalFormatting>
  <conditionalFormatting sqref="P36">
    <cfRule type="expression" dxfId="9766" priority="290">
      <formula>H36&gt;=G36-8</formula>
    </cfRule>
    <cfRule type="expression" dxfId="9765" priority="291">
      <formula>H36&lt;G36-8</formula>
    </cfRule>
  </conditionalFormatting>
  <conditionalFormatting sqref="O37">
    <cfRule type="expression" dxfId="9764" priority="288">
      <formula>H37&gt;=23</formula>
    </cfRule>
    <cfRule type="expression" dxfId="9763" priority="289">
      <formula>H37&lt;23</formula>
    </cfRule>
  </conditionalFormatting>
  <conditionalFormatting sqref="P37">
    <cfRule type="expression" dxfId="9762" priority="286">
      <formula>H37&gt;=G37-8</formula>
    </cfRule>
    <cfRule type="expression" dxfId="9761" priority="287">
      <formula>H37&lt;G37-8</formula>
    </cfRule>
  </conditionalFormatting>
  <conditionalFormatting sqref="O38">
    <cfRule type="expression" dxfId="9760" priority="284">
      <formula>H38&gt;=23</formula>
    </cfRule>
    <cfRule type="expression" dxfId="9759" priority="285">
      <formula>H38&lt;23</formula>
    </cfRule>
  </conditionalFormatting>
  <conditionalFormatting sqref="P38">
    <cfRule type="expression" dxfId="9758" priority="282">
      <formula>H38&gt;=G38-8</formula>
    </cfRule>
    <cfRule type="expression" dxfId="9757" priority="283">
      <formula>H38&lt;G38-8</formula>
    </cfRule>
  </conditionalFormatting>
  <conditionalFormatting sqref="O39">
    <cfRule type="expression" dxfId="9756" priority="280">
      <formula>H39&gt;=23</formula>
    </cfRule>
    <cfRule type="expression" dxfId="9755" priority="281">
      <formula>H39&lt;23</formula>
    </cfRule>
  </conditionalFormatting>
  <conditionalFormatting sqref="P39">
    <cfRule type="expression" dxfId="9754" priority="278">
      <formula>H39&gt;=G39-8</formula>
    </cfRule>
    <cfRule type="expression" dxfId="9753" priority="279">
      <formula>H39&lt;G39-8</formula>
    </cfRule>
  </conditionalFormatting>
  <conditionalFormatting sqref="O40">
    <cfRule type="expression" dxfId="9752" priority="276">
      <formula>H40&gt;=23</formula>
    </cfRule>
    <cfRule type="expression" dxfId="9751" priority="277">
      <formula>H40&lt;23</formula>
    </cfRule>
  </conditionalFormatting>
  <conditionalFormatting sqref="P40">
    <cfRule type="expression" dxfId="9750" priority="274">
      <formula>H40&gt;=G40-8</formula>
    </cfRule>
    <cfRule type="expression" dxfId="9749" priority="275">
      <formula>H40&lt;G40-8</formula>
    </cfRule>
  </conditionalFormatting>
  <conditionalFormatting sqref="O45">
    <cfRule type="expression" dxfId="9748" priority="272">
      <formula>H45&gt;=23</formula>
    </cfRule>
    <cfRule type="expression" dxfId="9747" priority="273">
      <formula>H45&lt;23</formula>
    </cfRule>
  </conditionalFormatting>
  <conditionalFormatting sqref="P45">
    <cfRule type="expression" dxfId="9746" priority="270">
      <formula>H45&gt;=G45-8</formula>
    </cfRule>
    <cfRule type="expression" dxfId="9745" priority="271">
      <formula>H45&lt;G45-8</formula>
    </cfRule>
  </conditionalFormatting>
  <conditionalFormatting sqref="O42">
    <cfRule type="expression" dxfId="9744" priority="268">
      <formula>H42&gt;=23</formula>
    </cfRule>
    <cfRule type="expression" dxfId="9743" priority="269">
      <formula>H42&lt;23</formula>
    </cfRule>
  </conditionalFormatting>
  <conditionalFormatting sqref="P42">
    <cfRule type="expression" dxfId="9742" priority="266">
      <formula>H42&gt;=G42-8</formula>
    </cfRule>
    <cfRule type="expression" dxfId="9741" priority="267">
      <formula>H42&lt;G42-8</formula>
    </cfRule>
  </conditionalFormatting>
  <conditionalFormatting sqref="O43">
    <cfRule type="expression" dxfId="9740" priority="264">
      <formula>H43&gt;=23</formula>
    </cfRule>
    <cfRule type="expression" dxfId="9739" priority="265">
      <formula>H43&lt;23</formula>
    </cfRule>
  </conditionalFormatting>
  <conditionalFormatting sqref="P43">
    <cfRule type="expression" dxfId="9738" priority="262">
      <formula>H43&gt;=G43-8</formula>
    </cfRule>
    <cfRule type="expression" dxfId="9737" priority="263">
      <formula>H43&lt;G43-8</formula>
    </cfRule>
  </conditionalFormatting>
  <conditionalFormatting sqref="O41">
    <cfRule type="expression" dxfId="9736" priority="260">
      <formula>H41&gt;=23</formula>
    </cfRule>
    <cfRule type="expression" dxfId="9735" priority="261">
      <formula>H41&lt;23</formula>
    </cfRule>
  </conditionalFormatting>
  <conditionalFormatting sqref="P41">
    <cfRule type="expression" dxfId="9734" priority="258">
      <formula>H41&gt;=G41-8</formula>
    </cfRule>
    <cfRule type="expression" dxfId="9733" priority="259">
      <formula>H41&lt;G41-8</formula>
    </cfRule>
  </conditionalFormatting>
  <conditionalFormatting sqref="O44">
    <cfRule type="expression" dxfId="9732" priority="256">
      <formula>H44&gt;=23</formula>
    </cfRule>
    <cfRule type="expression" dxfId="9731" priority="257">
      <formula>H44&lt;23</formula>
    </cfRule>
  </conditionalFormatting>
  <conditionalFormatting sqref="P44">
    <cfRule type="expression" dxfId="9730" priority="254">
      <formula>H44&gt;=G44-8</formula>
    </cfRule>
    <cfRule type="expression" dxfId="9729" priority="255">
      <formula>H44&lt;G44-8</formula>
    </cfRule>
  </conditionalFormatting>
  <conditionalFormatting sqref="O46">
    <cfRule type="expression" dxfId="9728" priority="252">
      <formula>H46&gt;=23</formula>
    </cfRule>
    <cfRule type="expression" dxfId="9727" priority="253">
      <formula>H46&lt;23</formula>
    </cfRule>
  </conditionalFormatting>
  <conditionalFormatting sqref="P46">
    <cfRule type="expression" dxfId="9726" priority="250">
      <formula>H46&gt;=G46-8</formula>
    </cfRule>
    <cfRule type="expression" dxfId="9725" priority="251">
      <formula>H46&lt;G46-8</formula>
    </cfRule>
  </conditionalFormatting>
  <conditionalFormatting sqref="O53">
    <cfRule type="expression" dxfId="9724" priority="247">
      <formula>C53=0</formula>
    </cfRule>
    <cfRule type="expression" dxfId="9723" priority="248">
      <formula>H53&gt;=23</formula>
    </cfRule>
    <cfRule type="expression" dxfId="9722" priority="249">
      <formula>H53&lt;23</formula>
    </cfRule>
  </conditionalFormatting>
  <conditionalFormatting sqref="P53">
    <cfRule type="expression" dxfId="9721" priority="245">
      <formula>H53&gt;=G53-8</formula>
    </cfRule>
    <cfRule type="expression" dxfId="9720" priority="246">
      <formula>H53&lt;G53-8</formula>
    </cfRule>
  </conditionalFormatting>
  <conditionalFormatting sqref="O54">
    <cfRule type="expression" dxfId="9719" priority="243">
      <formula>H54&gt;=23</formula>
    </cfRule>
    <cfRule type="expression" dxfId="9718" priority="244">
      <formula>H54&lt;23</formula>
    </cfRule>
  </conditionalFormatting>
  <conditionalFormatting sqref="P54">
    <cfRule type="expression" dxfId="9717" priority="241">
      <formula>H54&gt;=G54-8</formula>
    </cfRule>
    <cfRule type="expression" dxfId="9716" priority="242">
      <formula>H54&lt;G54-8</formula>
    </cfRule>
  </conditionalFormatting>
  <conditionalFormatting sqref="O58">
    <cfRule type="expression" dxfId="9715" priority="239">
      <formula>H58&gt;=23</formula>
    </cfRule>
    <cfRule type="expression" dxfId="9714" priority="240">
      <formula>H58&lt;23</formula>
    </cfRule>
  </conditionalFormatting>
  <conditionalFormatting sqref="P58">
    <cfRule type="expression" dxfId="9713" priority="237">
      <formula>H58&gt;=G58-8</formula>
    </cfRule>
    <cfRule type="expression" dxfId="9712" priority="238">
      <formula>H58&lt;G58-8</formula>
    </cfRule>
  </conditionalFormatting>
  <conditionalFormatting sqref="O56">
    <cfRule type="expression" dxfId="9711" priority="235">
      <formula>H56&gt;=23</formula>
    </cfRule>
    <cfRule type="expression" dxfId="9710" priority="236">
      <formula>H56&lt;23</formula>
    </cfRule>
  </conditionalFormatting>
  <conditionalFormatting sqref="P56">
    <cfRule type="expression" dxfId="9709" priority="233">
      <formula>H56&gt;=G56-8</formula>
    </cfRule>
    <cfRule type="expression" dxfId="9708" priority="234">
      <formula>H56&lt;G56-8</formula>
    </cfRule>
  </conditionalFormatting>
  <conditionalFormatting sqref="O59">
    <cfRule type="expression" dxfId="9707" priority="231">
      <formula>H59&gt;=23</formula>
    </cfRule>
    <cfRule type="expression" dxfId="9706" priority="232">
      <formula>H59&lt;23</formula>
    </cfRule>
  </conditionalFormatting>
  <conditionalFormatting sqref="P59">
    <cfRule type="expression" dxfId="9705" priority="229">
      <formula>H59&gt;=G59-8</formula>
    </cfRule>
    <cfRule type="expression" dxfId="9704" priority="230">
      <formula>H59&lt;G59-8</formula>
    </cfRule>
  </conditionalFormatting>
  <conditionalFormatting sqref="O55">
    <cfRule type="expression" dxfId="9703" priority="227">
      <formula>H55&gt;=23</formula>
    </cfRule>
    <cfRule type="expression" dxfId="9702" priority="228">
      <formula>H55&lt;23</formula>
    </cfRule>
  </conditionalFormatting>
  <conditionalFormatting sqref="P55">
    <cfRule type="expression" dxfId="9701" priority="225">
      <formula>H55&gt;=G55-8</formula>
    </cfRule>
    <cfRule type="expression" dxfId="9700" priority="226">
      <formula>H55&lt;G55-8</formula>
    </cfRule>
  </conditionalFormatting>
  <conditionalFormatting sqref="O57">
    <cfRule type="expression" dxfId="9699" priority="223">
      <formula>H57&gt;=23</formula>
    </cfRule>
    <cfRule type="expression" dxfId="9698" priority="224">
      <formula>H57&lt;23</formula>
    </cfRule>
  </conditionalFormatting>
  <conditionalFormatting sqref="P57">
    <cfRule type="expression" dxfId="9697" priority="221">
      <formula>H57&gt;=G57-8</formula>
    </cfRule>
    <cfRule type="expression" dxfId="9696" priority="222">
      <formula>H57&lt;G57-8</formula>
    </cfRule>
  </conditionalFormatting>
  <conditionalFormatting sqref="O61">
    <cfRule type="expression" dxfId="9695" priority="215">
      <formula>H61&gt;=23</formula>
    </cfRule>
    <cfRule type="expression" dxfId="9694" priority="216">
      <formula>H61&lt;23</formula>
    </cfRule>
  </conditionalFormatting>
  <conditionalFormatting sqref="P61">
    <cfRule type="expression" dxfId="9693" priority="213">
      <formula>H61&gt;=G61-8</formula>
    </cfRule>
    <cfRule type="expression" dxfId="9692" priority="214">
      <formula>H61&lt;G61-8</formula>
    </cfRule>
  </conditionalFormatting>
  <conditionalFormatting sqref="O66">
    <cfRule type="expression" dxfId="9691" priority="211">
      <formula>H66&gt;=23</formula>
    </cfRule>
    <cfRule type="expression" dxfId="9690" priority="212">
      <formula>H66&lt;23</formula>
    </cfRule>
  </conditionalFormatting>
  <conditionalFormatting sqref="P66">
    <cfRule type="expression" dxfId="9689" priority="209">
      <formula>H66&gt;=G66-8</formula>
    </cfRule>
    <cfRule type="expression" dxfId="9688" priority="210">
      <formula>H66&lt;G66-8</formula>
    </cfRule>
  </conditionalFormatting>
  <conditionalFormatting sqref="O67">
    <cfRule type="expression" dxfId="9687" priority="207">
      <formula>H67&gt;=23</formula>
    </cfRule>
    <cfRule type="expression" dxfId="9686" priority="208">
      <formula>H67&lt;23</formula>
    </cfRule>
  </conditionalFormatting>
  <conditionalFormatting sqref="P67">
    <cfRule type="expression" dxfId="9685" priority="205">
      <formula>H67&gt;=G67-8</formula>
    </cfRule>
    <cfRule type="expression" dxfId="9684" priority="206">
      <formula>H67&lt;G67-8</formula>
    </cfRule>
  </conditionalFormatting>
  <conditionalFormatting sqref="P68">
    <cfRule type="expression" dxfId="9681" priority="201">
      <formula>H68&gt;=G68-8</formula>
    </cfRule>
    <cfRule type="expression" dxfId="9680" priority="202">
      <formula>H68&lt;G68-8</formula>
    </cfRule>
  </conditionalFormatting>
  <conditionalFormatting sqref="O69">
    <cfRule type="expression" dxfId="9679" priority="199">
      <formula>H69&gt;=23</formula>
    </cfRule>
    <cfRule type="expression" dxfId="9678" priority="200">
      <formula>H69&lt;23</formula>
    </cfRule>
  </conditionalFormatting>
  <conditionalFormatting sqref="P69">
    <cfRule type="expression" dxfId="9677" priority="197">
      <formula>H69&gt;=G69-8</formula>
    </cfRule>
    <cfRule type="expression" dxfId="9676" priority="198">
      <formula>H69&lt;G69-8</formula>
    </cfRule>
  </conditionalFormatting>
  <conditionalFormatting sqref="O71">
    <cfRule type="expression" dxfId="9675" priority="193">
      <formula>H71&gt;=23</formula>
    </cfRule>
    <cfRule type="expression" dxfId="9674" priority="194">
      <formula>H71&lt;23</formula>
    </cfRule>
  </conditionalFormatting>
  <conditionalFormatting sqref="P71">
    <cfRule type="expression" dxfId="9673" priority="191">
      <formula>H71&gt;=G71-8</formula>
    </cfRule>
    <cfRule type="expression" dxfId="9672" priority="192">
      <formula>H71&lt;G71-8</formula>
    </cfRule>
  </conditionalFormatting>
  <conditionalFormatting sqref="AD53">
    <cfRule type="expression" dxfId="9671" priority="188">
      <formula>R53=0</formula>
    </cfRule>
    <cfRule type="expression" dxfId="9670" priority="189">
      <formula>W53&gt;=23</formula>
    </cfRule>
    <cfRule type="expression" dxfId="9669" priority="190">
      <formula>W53&lt;23</formula>
    </cfRule>
  </conditionalFormatting>
  <conditionalFormatting sqref="AE53">
    <cfRule type="expression" dxfId="9668" priority="186">
      <formula>W53&gt;=V53-8</formula>
    </cfRule>
    <cfRule type="expression" dxfId="9667" priority="187">
      <formula>W53&lt;V53-8</formula>
    </cfRule>
  </conditionalFormatting>
  <conditionalFormatting sqref="AD27">
    <cfRule type="expression" dxfId="9666" priority="184">
      <formula>W27&gt;=23</formula>
    </cfRule>
    <cfRule type="expression" dxfId="9665" priority="185">
      <formula>W27&lt;23</formula>
    </cfRule>
  </conditionalFormatting>
  <conditionalFormatting sqref="AE27">
    <cfRule type="expression" dxfId="9664" priority="182">
      <formula>W27&gt;=V27-8</formula>
    </cfRule>
    <cfRule type="expression" dxfId="9663" priority="183">
      <formula>W27&lt;V27-8</formula>
    </cfRule>
  </conditionalFormatting>
  <conditionalFormatting sqref="AD28">
    <cfRule type="expression" dxfId="9662" priority="180">
      <formula>W28&gt;=23</formula>
    </cfRule>
    <cfRule type="expression" dxfId="9661" priority="181">
      <formula>W28&lt;23</formula>
    </cfRule>
  </conditionalFormatting>
  <conditionalFormatting sqref="AE28">
    <cfRule type="expression" dxfId="9660" priority="178">
      <formula>W28&gt;=V28-8</formula>
    </cfRule>
    <cfRule type="expression" dxfId="9659" priority="179">
      <formula>W28&lt;V28-8</formula>
    </cfRule>
  </conditionalFormatting>
  <conditionalFormatting sqref="AD32">
    <cfRule type="expression" dxfId="9658" priority="176">
      <formula>W32&gt;=23</formula>
    </cfRule>
    <cfRule type="expression" dxfId="9657" priority="177">
      <formula>W32&lt;23</formula>
    </cfRule>
  </conditionalFormatting>
  <conditionalFormatting sqref="AE32">
    <cfRule type="expression" dxfId="9656" priority="174">
      <formula>W32&gt;=V32-8</formula>
    </cfRule>
    <cfRule type="expression" dxfId="9655" priority="175">
      <formula>W32&lt;V32-8</formula>
    </cfRule>
  </conditionalFormatting>
  <conditionalFormatting sqref="AD33">
    <cfRule type="expression" dxfId="9654" priority="172">
      <formula>W33&gt;=23</formula>
    </cfRule>
    <cfRule type="expression" dxfId="9653" priority="173">
      <formula>W33&lt;23</formula>
    </cfRule>
  </conditionalFormatting>
  <conditionalFormatting sqref="AE33">
    <cfRule type="expression" dxfId="9652" priority="170">
      <formula>W33&gt;=V33-8</formula>
    </cfRule>
    <cfRule type="expression" dxfId="9651" priority="171">
      <formula>W33&lt;V33-8</formula>
    </cfRule>
  </conditionalFormatting>
  <conditionalFormatting sqref="AD34">
    <cfRule type="expression" dxfId="9650" priority="168">
      <formula>W34&gt;=23</formula>
    </cfRule>
    <cfRule type="expression" dxfId="9649" priority="169">
      <formula>W34&lt;23</formula>
    </cfRule>
  </conditionalFormatting>
  <conditionalFormatting sqref="AE34">
    <cfRule type="expression" dxfId="9648" priority="166">
      <formula>W34&gt;=V34-8</formula>
    </cfRule>
    <cfRule type="expression" dxfId="9647" priority="167">
      <formula>W34&lt;V34-8</formula>
    </cfRule>
  </conditionalFormatting>
  <conditionalFormatting sqref="AD30">
    <cfRule type="expression" dxfId="9646" priority="164">
      <formula>W30&gt;=23</formula>
    </cfRule>
    <cfRule type="expression" dxfId="9645" priority="165">
      <formula>W30&lt;23</formula>
    </cfRule>
  </conditionalFormatting>
  <conditionalFormatting sqref="AE30">
    <cfRule type="expression" dxfId="9644" priority="162">
      <formula>W30&gt;=V30-8</formula>
    </cfRule>
    <cfRule type="expression" dxfId="9643" priority="163">
      <formula>W30&lt;V30-8</formula>
    </cfRule>
  </conditionalFormatting>
  <conditionalFormatting sqref="AD31">
    <cfRule type="expression" dxfId="9642" priority="160">
      <formula>W31&gt;=23</formula>
    </cfRule>
    <cfRule type="expression" dxfId="9641" priority="161">
      <formula>W31&lt;23</formula>
    </cfRule>
  </conditionalFormatting>
  <conditionalFormatting sqref="AE31">
    <cfRule type="expression" dxfId="9640" priority="158">
      <formula>W31&gt;=V31-8</formula>
    </cfRule>
    <cfRule type="expression" dxfId="9639" priority="159">
      <formula>W31&lt;V31-8</formula>
    </cfRule>
  </conditionalFormatting>
  <conditionalFormatting sqref="AD35">
    <cfRule type="expression" dxfId="9638" priority="156">
      <formula>W35&gt;=23</formula>
    </cfRule>
    <cfRule type="expression" dxfId="9637" priority="157">
      <formula>W35&lt;23</formula>
    </cfRule>
  </conditionalFormatting>
  <conditionalFormatting sqref="AE35">
    <cfRule type="expression" dxfId="9636" priority="154">
      <formula>W35&gt;=V35-8</formula>
    </cfRule>
    <cfRule type="expression" dxfId="9635" priority="155">
      <formula>W35&lt;V35-8</formula>
    </cfRule>
  </conditionalFormatting>
  <conditionalFormatting sqref="AD36">
    <cfRule type="expression" dxfId="9634" priority="152">
      <formula>W36&gt;=23</formula>
    </cfRule>
    <cfRule type="expression" dxfId="9633" priority="153">
      <formula>W36&lt;23</formula>
    </cfRule>
  </conditionalFormatting>
  <conditionalFormatting sqref="AE36">
    <cfRule type="expression" dxfId="9632" priority="150">
      <formula>W36&gt;=V36-8</formula>
    </cfRule>
    <cfRule type="expression" dxfId="9631" priority="151">
      <formula>W36&lt;V36-8</formula>
    </cfRule>
  </conditionalFormatting>
  <conditionalFormatting sqref="AD37">
    <cfRule type="expression" dxfId="9630" priority="148">
      <formula>W37&gt;=23</formula>
    </cfRule>
    <cfRule type="expression" dxfId="9629" priority="149">
      <formula>W37&lt;23</formula>
    </cfRule>
  </conditionalFormatting>
  <conditionalFormatting sqref="AE37">
    <cfRule type="expression" dxfId="9628" priority="146">
      <formula>W37&gt;=V37-8</formula>
    </cfRule>
    <cfRule type="expression" dxfId="9627" priority="147">
      <formula>W37&lt;V37-8</formula>
    </cfRule>
  </conditionalFormatting>
  <conditionalFormatting sqref="AD39">
    <cfRule type="expression" dxfId="9626" priority="144">
      <formula>W39&gt;=23</formula>
    </cfRule>
    <cfRule type="expression" dxfId="9625" priority="145">
      <formula>W39&lt;23</formula>
    </cfRule>
  </conditionalFormatting>
  <conditionalFormatting sqref="AE39">
    <cfRule type="expression" dxfId="9624" priority="142">
      <formula>W39&gt;=V39-8</formula>
    </cfRule>
    <cfRule type="expression" dxfId="9623" priority="143">
      <formula>W39&lt;V39-8</formula>
    </cfRule>
  </conditionalFormatting>
  <conditionalFormatting sqref="AD40">
    <cfRule type="expression" dxfId="9622" priority="140">
      <formula>W40&gt;=23</formula>
    </cfRule>
    <cfRule type="expression" dxfId="9621" priority="141">
      <formula>W40&lt;23</formula>
    </cfRule>
  </conditionalFormatting>
  <conditionalFormatting sqref="AE40">
    <cfRule type="expression" dxfId="9620" priority="138">
      <formula>W40&gt;=V40-8</formula>
    </cfRule>
    <cfRule type="expression" dxfId="9619" priority="139">
      <formula>W40&lt;V40-8</formula>
    </cfRule>
  </conditionalFormatting>
  <conditionalFormatting sqref="AD45">
    <cfRule type="expression" dxfId="9618" priority="136">
      <formula>W45&gt;=23</formula>
    </cfRule>
    <cfRule type="expression" dxfId="9617" priority="137">
      <formula>W45&lt;23</formula>
    </cfRule>
  </conditionalFormatting>
  <conditionalFormatting sqref="AE45">
    <cfRule type="expression" dxfId="9616" priority="134">
      <formula>W45&gt;=V45-8</formula>
    </cfRule>
    <cfRule type="expression" dxfId="9615" priority="135">
      <formula>W45&lt;V45-8</formula>
    </cfRule>
  </conditionalFormatting>
  <conditionalFormatting sqref="AD42">
    <cfRule type="expression" dxfId="9614" priority="132">
      <formula>W42&gt;=23</formula>
    </cfRule>
    <cfRule type="expression" dxfId="9613" priority="133">
      <formula>W42&lt;23</formula>
    </cfRule>
  </conditionalFormatting>
  <conditionalFormatting sqref="AE42">
    <cfRule type="expression" dxfId="9612" priority="130">
      <formula>W42&gt;=V42-8</formula>
    </cfRule>
    <cfRule type="expression" dxfId="9611" priority="131">
      <formula>W42&lt;V42-8</formula>
    </cfRule>
  </conditionalFormatting>
  <conditionalFormatting sqref="AD43">
    <cfRule type="expression" dxfId="9610" priority="128">
      <formula>W43&gt;=23</formula>
    </cfRule>
    <cfRule type="expression" dxfId="9609" priority="129">
      <formula>W43&lt;23</formula>
    </cfRule>
  </conditionalFormatting>
  <conditionalFormatting sqref="AE43">
    <cfRule type="expression" dxfId="9608" priority="126">
      <formula>W43&gt;=V43-8</formula>
    </cfRule>
    <cfRule type="expression" dxfId="9607" priority="127">
      <formula>W43&lt;V43-8</formula>
    </cfRule>
  </conditionalFormatting>
  <conditionalFormatting sqref="AD41">
    <cfRule type="expression" dxfId="9606" priority="124">
      <formula>W41&gt;=23</formula>
    </cfRule>
    <cfRule type="expression" dxfId="9605" priority="125">
      <formula>W41&lt;23</formula>
    </cfRule>
  </conditionalFormatting>
  <conditionalFormatting sqref="AE41">
    <cfRule type="expression" dxfId="9604" priority="122">
      <formula>W41&gt;=V41-8</formula>
    </cfRule>
    <cfRule type="expression" dxfId="9603" priority="123">
      <formula>W41&lt;V41-8</formula>
    </cfRule>
  </conditionalFormatting>
  <conditionalFormatting sqref="AD44">
    <cfRule type="expression" dxfId="9602" priority="120">
      <formula>W44&gt;=23</formula>
    </cfRule>
    <cfRule type="expression" dxfId="9601" priority="121">
      <formula>W44&lt;23</formula>
    </cfRule>
  </conditionalFormatting>
  <conditionalFormatting sqref="AE44">
    <cfRule type="expression" dxfId="9600" priority="118">
      <formula>W44&gt;=V44-8</formula>
    </cfRule>
    <cfRule type="expression" dxfId="9599" priority="119">
      <formula>W44&lt;V44-8</formula>
    </cfRule>
  </conditionalFormatting>
  <conditionalFormatting sqref="AD46">
    <cfRule type="expression" dxfId="9598" priority="116">
      <formula>W46&gt;=23</formula>
    </cfRule>
    <cfRule type="expression" dxfId="9597" priority="117">
      <formula>W46&lt;23</formula>
    </cfRule>
  </conditionalFormatting>
  <conditionalFormatting sqref="AE46">
    <cfRule type="expression" dxfId="9596" priority="114">
      <formula>W46&gt;=V46-8</formula>
    </cfRule>
    <cfRule type="expression" dxfId="9595" priority="115">
      <formula>W46&lt;V46-8</formula>
    </cfRule>
  </conditionalFormatting>
  <conditionalFormatting sqref="AD29">
    <cfRule type="expression" dxfId="9594" priority="112">
      <formula>W29&gt;=23</formula>
    </cfRule>
    <cfRule type="expression" dxfId="9593" priority="113">
      <formula>W29&lt;23</formula>
    </cfRule>
  </conditionalFormatting>
  <conditionalFormatting sqref="AE29">
    <cfRule type="expression" dxfId="9592" priority="110">
      <formula>W29&gt;=V29-8</formula>
    </cfRule>
    <cfRule type="expression" dxfId="9591" priority="111">
      <formula>W29&lt;V29-8</formula>
    </cfRule>
  </conditionalFormatting>
  <conditionalFormatting sqref="AD54">
    <cfRule type="expression" dxfId="9590" priority="108">
      <formula>W54&gt;=23</formula>
    </cfRule>
    <cfRule type="expression" dxfId="9589" priority="109">
      <formula>W54&lt;23</formula>
    </cfRule>
  </conditionalFormatting>
  <conditionalFormatting sqref="AE54">
    <cfRule type="expression" dxfId="9588" priority="106">
      <formula>W54&gt;=V54-8</formula>
    </cfRule>
    <cfRule type="expression" dxfId="9587" priority="107">
      <formula>W54&lt;V54-8</formula>
    </cfRule>
  </conditionalFormatting>
  <conditionalFormatting sqref="AD58">
    <cfRule type="expression" dxfId="9586" priority="104">
      <formula>W58&gt;=23</formula>
    </cfRule>
    <cfRule type="expression" dxfId="9585" priority="105">
      <formula>W58&lt;23</formula>
    </cfRule>
  </conditionalFormatting>
  <conditionalFormatting sqref="AE58">
    <cfRule type="expression" dxfId="9584" priority="102">
      <formula>W58&gt;=V58-8</formula>
    </cfRule>
    <cfRule type="expression" dxfId="9583" priority="103">
      <formula>W58&lt;V58-8</formula>
    </cfRule>
  </conditionalFormatting>
  <conditionalFormatting sqref="AD56">
    <cfRule type="expression" dxfId="9582" priority="100">
      <formula>W56&gt;=23</formula>
    </cfRule>
    <cfRule type="expression" dxfId="9581" priority="101">
      <formula>W56&lt;23</formula>
    </cfRule>
  </conditionalFormatting>
  <conditionalFormatting sqref="AE56">
    <cfRule type="expression" dxfId="9580" priority="98">
      <formula>W56&gt;=V56-8</formula>
    </cfRule>
    <cfRule type="expression" dxfId="9579" priority="99">
      <formula>W56&lt;V56-8</formula>
    </cfRule>
  </conditionalFormatting>
  <conditionalFormatting sqref="AD59">
    <cfRule type="expression" dxfId="9578" priority="96">
      <formula>W59&gt;=23</formula>
    </cfRule>
    <cfRule type="expression" dxfId="9577" priority="97">
      <formula>W59&lt;23</formula>
    </cfRule>
  </conditionalFormatting>
  <conditionalFormatting sqref="AE59">
    <cfRule type="expression" dxfId="9576" priority="94">
      <formula>W59&gt;=V59-8</formula>
    </cfRule>
    <cfRule type="expression" dxfId="9575" priority="95">
      <formula>W59&lt;V59-8</formula>
    </cfRule>
  </conditionalFormatting>
  <conditionalFormatting sqref="AD55">
    <cfRule type="expression" dxfId="9574" priority="92">
      <formula>W55&gt;=23</formula>
    </cfRule>
    <cfRule type="expression" dxfId="9573" priority="93">
      <formula>W55&lt;23</formula>
    </cfRule>
  </conditionalFormatting>
  <conditionalFormatting sqref="AE55">
    <cfRule type="expression" dxfId="9572" priority="90">
      <formula>W55&gt;=V55-8</formula>
    </cfRule>
    <cfRule type="expression" dxfId="9571" priority="91">
      <formula>W55&lt;V55-8</formula>
    </cfRule>
  </conditionalFormatting>
  <conditionalFormatting sqref="AD57">
    <cfRule type="expression" dxfId="9570" priority="88">
      <formula>W57&gt;=23</formula>
    </cfRule>
    <cfRule type="expression" dxfId="9569" priority="89">
      <formula>W57&lt;23</formula>
    </cfRule>
  </conditionalFormatting>
  <conditionalFormatting sqref="AE57">
    <cfRule type="expression" dxfId="9568" priority="86">
      <formula>W57&gt;=V57-8</formula>
    </cfRule>
    <cfRule type="expression" dxfId="9567" priority="87">
      <formula>W57&lt;V57-8</formula>
    </cfRule>
  </conditionalFormatting>
  <conditionalFormatting sqref="AD61">
    <cfRule type="expression" dxfId="9566" priority="80">
      <formula>W61&gt;=23</formula>
    </cfRule>
    <cfRule type="expression" dxfId="9565" priority="81">
      <formula>W61&lt;23</formula>
    </cfRule>
  </conditionalFormatting>
  <conditionalFormatting sqref="AE61">
    <cfRule type="expression" dxfId="9564" priority="78">
      <formula>W61&gt;=V61-8</formula>
    </cfRule>
    <cfRule type="expression" dxfId="9563" priority="79">
      <formula>W61&lt;V61-8</formula>
    </cfRule>
  </conditionalFormatting>
  <conditionalFormatting sqref="AD66">
    <cfRule type="expression" dxfId="9562" priority="76">
      <formula>W66&gt;=23</formula>
    </cfRule>
    <cfRule type="expression" dxfId="9561" priority="77">
      <formula>W66&lt;23</formula>
    </cfRule>
  </conditionalFormatting>
  <conditionalFormatting sqref="AE66">
    <cfRule type="expression" dxfId="9560" priority="74">
      <formula>W66&gt;=V66-8</formula>
    </cfRule>
    <cfRule type="expression" dxfId="9559" priority="75">
      <formula>W66&lt;V66-8</formula>
    </cfRule>
  </conditionalFormatting>
  <conditionalFormatting sqref="AD67">
    <cfRule type="expression" dxfId="9558" priority="72">
      <formula>W67&gt;=23</formula>
    </cfRule>
    <cfRule type="expression" dxfId="9557" priority="73">
      <formula>W67&lt;23</formula>
    </cfRule>
  </conditionalFormatting>
  <conditionalFormatting sqref="AE67">
    <cfRule type="expression" dxfId="9556" priority="70">
      <formula>W67&gt;=V67-8</formula>
    </cfRule>
    <cfRule type="expression" dxfId="9555" priority="71">
      <formula>W67&lt;V67-8</formula>
    </cfRule>
  </conditionalFormatting>
  <conditionalFormatting sqref="AD69">
    <cfRule type="expression" dxfId="9554" priority="68">
      <formula>W69&gt;=23</formula>
    </cfRule>
    <cfRule type="expression" dxfId="9553" priority="69">
      <formula>W69&lt;23</formula>
    </cfRule>
  </conditionalFormatting>
  <conditionalFormatting sqref="AE69">
    <cfRule type="expression" dxfId="9552" priority="66">
      <formula>W69&gt;=V69-8</formula>
    </cfRule>
    <cfRule type="expression" dxfId="9551" priority="67">
      <formula>W69&lt;V69-8</formula>
    </cfRule>
  </conditionalFormatting>
  <conditionalFormatting sqref="AD71">
    <cfRule type="expression" dxfId="9550" priority="60">
      <formula>W71&gt;=23</formula>
    </cfRule>
    <cfRule type="expression" dxfId="9549" priority="61">
      <formula>W71&lt;23</formula>
    </cfRule>
  </conditionalFormatting>
  <conditionalFormatting sqref="AE71">
    <cfRule type="expression" dxfId="9548" priority="58">
      <formula>W71&gt;=V71-8</formula>
    </cfRule>
    <cfRule type="expression" dxfId="9547" priority="59">
      <formula>W71&lt;V71-8</formula>
    </cfRule>
  </conditionalFormatting>
  <conditionalFormatting sqref="H77">
    <cfRule type="cellIs" dxfId="9546" priority="57" operator="greaterThan">
      <formula>G77</formula>
    </cfRule>
  </conditionalFormatting>
  <conditionalFormatting sqref="H78">
    <cfRule type="cellIs" dxfId="9545" priority="56" operator="greaterThan">
      <formula>G78</formula>
    </cfRule>
  </conditionalFormatting>
  <conditionalFormatting sqref="H79">
    <cfRule type="cellIs" dxfId="9544" priority="55" operator="greaterThan">
      <formula>G79</formula>
    </cfRule>
  </conditionalFormatting>
  <conditionalFormatting sqref="J77">
    <cfRule type="cellIs" dxfId="9543" priority="54" operator="greaterThan">
      <formula>I77</formula>
    </cfRule>
  </conditionalFormatting>
  <conditionalFormatting sqref="J78">
    <cfRule type="cellIs" dxfId="9542" priority="53" operator="greaterThan">
      <formula>I78</formula>
    </cfRule>
  </conditionalFormatting>
  <conditionalFormatting sqref="J79">
    <cfRule type="cellIs" dxfId="9541" priority="52" operator="greaterThan">
      <formula>I79</formula>
    </cfRule>
  </conditionalFormatting>
  <conditionalFormatting sqref="O47">
    <cfRule type="expression" dxfId="9540" priority="36">
      <formula>H47&gt;=23</formula>
    </cfRule>
    <cfRule type="expression" dxfId="9539" priority="37">
      <formula>H47&lt;23</formula>
    </cfRule>
  </conditionalFormatting>
  <conditionalFormatting sqref="O48">
    <cfRule type="expression" dxfId="9538" priority="34">
      <formula>H48&gt;=23</formula>
    </cfRule>
    <cfRule type="expression" dxfId="9537" priority="35">
      <formula>H48&lt;23</formula>
    </cfRule>
  </conditionalFormatting>
  <conditionalFormatting sqref="AD47">
    <cfRule type="expression" dxfId="9536" priority="32">
      <formula>W47&gt;=23</formula>
    </cfRule>
    <cfRule type="expression" dxfId="9535" priority="33">
      <formula>W47&lt;23</formula>
    </cfRule>
  </conditionalFormatting>
  <conditionalFormatting sqref="AD48">
    <cfRule type="expression" dxfId="9534" priority="30">
      <formula>W48&gt;=23</formula>
    </cfRule>
    <cfRule type="expression" dxfId="9533" priority="31">
      <formula>W48&lt;23</formula>
    </cfRule>
  </conditionalFormatting>
  <conditionalFormatting sqref="P47">
    <cfRule type="expression" dxfId="9532" priority="28">
      <formula>H47&gt;=G47-8</formula>
    </cfRule>
    <cfRule type="expression" dxfId="9531" priority="29">
      <formula>H47&lt;G47-8</formula>
    </cfRule>
  </conditionalFormatting>
  <conditionalFormatting sqref="P48">
    <cfRule type="expression" dxfId="9530" priority="26">
      <formula>H48&gt;=G48-8</formula>
    </cfRule>
    <cfRule type="expression" dxfId="9529" priority="27">
      <formula>H48&lt;G48-8</formula>
    </cfRule>
  </conditionalFormatting>
  <conditionalFormatting sqref="AE47">
    <cfRule type="expression" dxfId="9528" priority="24">
      <formula>W47&gt;=V47-8</formula>
    </cfRule>
    <cfRule type="expression" dxfId="9527" priority="25">
      <formula>W47&lt;V47-8</formula>
    </cfRule>
  </conditionalFormatting>
  <conditionalFormatting sqref="AE48">
    <cfRule type="expression" dxfId="9526" priority="22">
      <formula>W48&gt;=V48-8</formula>
    </cfRule>
    <cfRule type="expression" dxfId="9525" priority="23">
      <formula>W48&lt;V48-8</formula>
    </cfRule>
  </conditionalFormatting>
  <conditionalFormatting sqref="H47">
    <cfRule type="cellIs" dxfId="9524" priority="9" operator="greaterThan">
      <formula>$G$46</formula>
    </cfRule>
  </conditionalFormatting>
  <conditionalFormatting sqref="H48">
    <cfRule type="cellIs" dxfId="9523" priority="8" operator="greaterThan">
      <formula>$G$46</formula>
    </cfRule>
  </conditionalFormatting>
  <conditionalFormatting sqref="W47">
    <cfRule type="cellIs" dxfId="9522" priority="7" operator="greaterThan">
      <formula>$G$46</formula>
    </cfRule>
  </conditionalFormatting>
  <conditionalFormatting sqref="W48">
    <cfRule type="cellIs" dxfId="9521" priority="6" operator="greaterThan">
      <formula>$G$46</formula>
    </cfRule>
  </conditionalFormatting>
  <conditionalFormatting sqref="Y47">
    <cfRule type="cellIs" dxfId="9520" priority="5" operator="greaterThan">
      <formula>$G$46</formula>
    </cfRule>
  </conditionalFormatting>
  <conditionalFormatting sqref="Y48">
    <cfRule type="cellIs" dxfId="9519" priority="4" operator="greaterThan">
      <formula>$G$46</formula>
    </cfRule>
  </conditionalFormatting>
  <conditionalFormatting sqref="O68">
    <cfRule type="expression" dxfId="2306" priority="1">
      <formula>C68=0</formula>
    </cfRule>
    <cfRule type="expression" dxfId="2305" priority="2">
      <formula>H68&gt;=23</formula>
    </cfRule>
    <cfRule type="expression" dxfId="2304"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sheetPr codeName="Sheet21"/>
  <dimension ref="A1:AF129"/>
  <sheetViews>
    <sheetView topLeftCell="E30"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8"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43" t="s">
        <v>65</v>
      </c>
      <c r="L26" s="44" t="s">
        <v>66</v>
      </c>
      <c r="M26" s="44" t="s">
        <v>67</v>
      </c>
      <c r="N26" s="47" t="s">
        <v>68</v>
      </c>
      <c r="O26" s="43" t="s">
        <v>113</v>
      </c>
      <c r="P26" s="44" t="s">
        <v>115</v>
      </c>
      <c r="Q26" s="102" t="s">
        <v>93</v>
      </c>
      <c r="R26" s="161"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2.65</v>
      </c>
      <c r="E27" s="77">
        <v>2</v>
      </c>
      <c r="F27" s="138">
        <v>2</v>
      </c>
      <c r="G27" s="147">
        <v>34.5</v>
      </c>
      <c r="H27" s="57">
        <v>30.5</v>
      </c>
      <c r="I27" s="58">
        <v>23</v>
      </c>
      <c r="J27" s="148">
        <v>23</v>
      </c>
      <c r="K27" s="245">
        <v>5</v>
      </c>
      <c r="L27" s="239">
        <v>5.6603773584905666</v>
      </c>
      <c r="M27" s="240">
        <v>3</v>
      </c>
      <c r="N27" s="246">
        <v>3.225806451612903</v>
      </c>
      <c r="O27" s="226" t="str">
        <f>IF(H27="","",IF(H27&gt;=23,"J",IF(H27&lt;23,"L")))</f>
        <v>J</v>
      </c>
      <c r="P27" s="227" t="str">
        <f>IF(H27="","",IF(H27&gt;=G27-8,"J",IF(H27&lt;G27-8,"L")))</f>
        <v>J</v>
      </c>
      <c r="Q27" s="228" t="s">
        <v>129</v>
      </c>
      <c r="R27" s="230">
        <v>3</v>
      </c>
      <c r="S27" s="231">
        <v>3</v>
      </c>
      <c r="T27" s="232">
        <v>2</v>
      </c>
      <c r="U27" s="233">
        <v>2</v>
      </c>
      <c r="V27" s="234">
        <v>34.5</v>
      </c>
      <c r="W27" s="235">
        <v>34.5</v>
      </c>
      <c r="X27" s="243">
        <v>23</v>
      </c>
      <c r="Y27" s="244">
        <v>23</v>
      </c>
      <c r="Z27" s="238">
        <v>5</v>
      </c>
      <c r="AA27" s="239">
        <v>5</v>
      </c>
      <c r="AB27" s="240">
        <v>3</v>
      </c>
      <c r="AC27" s="241">
        <v>3</v>
      </c>
      <c r="AD27" s="226" t="str">
        <f>IF(W27="","",IF(W27&gt;=23,"J",IF(W27&lt;23,"L")))</f>
        <v>J</v>
      </c>
      <c r="AE27" s="227" t="str">
        <f>IF(W27="","",IF(W27&gt;=V27-8,"J",IF(W27&lt;V27-8,"L")))</f>
        <v>J</v>
      </c>
      <c r="AF27" s="228" t="s">
        <v>130</v>
      </c>
    </row>
    <row r="28" spans="1:32" ht="12" customHeight="1">
      <c r="A28" s="405" t="s">
        <v>2</v>
      </c>
      <c r="B28" s="406"/>
      <c r="C28" s="15">
        <v>3</v>
      </c>
      <c r="D28" s="78">
        <v>2</v>
      </c>
      <c r="E28" s="17">
        <v>2</v>
      </c>
      <c r="F28" s="139">
        <v>2</v>
      </c>
      <c r="G28" s="89">
        <v>34.5</v>
      </c>
      <c r="H28" s="60">
        <v>23</v>
      </c>
      <c r="I28" s="61">
        <v>23</v>
      </c>
      <c r="J28" s="149">
        <v>23</v>
      </c>
      <c r="K28" s="185">
        <v>5</v>
      </c>
      <c r="L28" s="37">
        <v>7.5</v>
      </c>
      <c r="M28" s="36">
        <v>3</v>
      </c>
      <c r="N28" s="186">
        <v>3.75</v>
      </c>
      <c r="O28" s="158" t="str">
        <f>IF(H28="","",IF(H28&gt;=23,"J",IF(H28&lt;23,"L")))</f>
        <v>J</v>
      </c>
      <c r="P28" s="73" t="str">
        <f t="shared" ref="P28:P48" si="0">IF(H28="","",IF(H28&gt;=G28-8,"J",IF(H28&lt;G28-8,"L")))</f>
        <v>L</v>
      </c>
      <c r="Q28" s="16" t="s">
        <v>129</v>
      </c>
      <c r="R28" s="15">
        <v>3</v>
      </c>
      <c r="S28" s="78">
        <v>3</v>
      </c>
      <c r="T28" s="17">
        <v>2</v>
      </c>
      <c r="U28" s="139">
        <v>2</v>
      </c>
      <c r="V28" s="89">
        <v>34.5</v>
      </c>
      <c r="W28" s="60">
        <v>34.5</v>
      </c>
      <c r="X28" s="18">
        <v>23</v>
      </c>
      <c r="Y28" s="163">
        <v>23</v>
      </c>
      <c r="Z28" s="143">
        <v>5</v>
      </c>
      <c r="AA28" s="37">
        <v>5</v>
      </c>
      <c r="AB28" s="36">
        <v>3</v>
      </c>
      <c r="AC28" s="152">
        <v>3</v>
      </c>
      <c r="AD28" s="158" t="str">
        <f t="shared" ref="AD28:AD43" si="1">IF(W28="","",IF(W28&gt;=23,"J",IF(W28&lt;23,"L")))</f>
        <v>J</v>
      </c>
      <c r="AE28" s="73" t="str">
        <f t="shared" ref="AE28:AE48" si="2">IF(W28="","",IF(W28&gt;=V28-8,"J",IF(W28&lt;V28-8,"L")))</f>
        <v>J</v>
      </c>
      <c r="AF28" s="16" t="s">
        <v>130</v>
      </c>
    </row>
    <row r="29" spans="1:32" ht="12" customHeight="1">
      <c r="A29" s="405" t="s">
        <v>3</v>
      </c>
      <c r="B29" s="406"/>
      <c r="C29" s="15">
        <v>3</v>
      </c>
      <c r="D29" s="78">
        <v>3</v>
      </c>
      <c r="E29" s="17">
        <v>2</v>
      </c>
      <c r="F29" s="139">
        <v>2</v>
      </c>
      <c r="G29" s="89">
        <v>34.5</v>
      </c>
      <c r="H29" s="60">
        <v>34.5</v>
      </c>
      <c r="I29" s="61">
        <v>23</v>
      </c>
      <c r="J29" s="149">
        <v>23</v>
      </c>
      <c r="K29" s="185">
        <v>5</v>
      </c>
      <c r="L29" s="37">
        <v>5</v>
      </c>
      <c r="M29" s="36">
        <v>3</v>
      </c>
      <c r="N29" s="186">
        <v>3</v>
      </c>
      <c r="O29" s="158" t="str">
        <f t="shared" ref="O29:O48" si="3">IF(H29="","",IF(H29&gt;=23,"J",IF(H29&lt;23,"L")))</f>
        <v>J</v>
      </c>
      <c r="P29" s="73" t="str">
        <f t="shared" si="0"/>
        <v>J</v>
      </c>
      <c r="Q29" s="16" t="s">
        <v>130</v>
      </c>
      <c r="R29" s="15">
        <v>3</v>
      </c>
      <c r="S29" s="78">
        <v>2</v>
      </c>
      <c r="T29" s="17">
        <v>2</v>
      </c>
      <c r="U29" s="139">
        <v>2</v>
      </c>
      <c r="V29" s="89">
        <v>34.5</v>
      </c>
      <c r="W29" s="60">
        <v>23</v>
      </c>
      <c r="X29" s="18">
        <v>23</v>
      </c>
      <c r="Y29" s="163">
        <v>23</v>
      </c>
      <c r="Z29" s="143">
        <v>5</v>
      </c>
      <c r="AA29" s="37">
        <v>7.5</v>
      </c>
      <c r="AB29" s="36">
        <v>3</v>
      </c>
      <c r="AC29" s="152">
        <v>3.75</v>
      </c>
      <c r="AD29" s="158" t="str">
        <f t="shared" si="1"/>
        <v>J</v>
      </c>
      <c r="AE29" s="73" t="str">
        <f t="shared" si="2"/>
        <v>L</v>
      </c>
      <c r="AF29" s="16" t="s">
        <v>129</v>
      </c>
    </row>
    <row r="30" spans="1:32" ht="12" customHeight="1">
      <c r="A30" s="254" t="s">
        <v>123</v>
      </c>
      <c r="B30" s="242"/>
      <c r="C30" s="15">
        <v>7</v>
      </c>
      <c r="D30" s="78">
        <v>6</v>
      </c>
      <c r="E30" s="17">
        <v>5</v>
      </c>
      <c r="F30" s="139">
        <v>5.65</v>
      </c>
      <c r="G30" s="89">
        <v>80.5</v>
      </c>
      <c r="H30" s="60">
        <v>69</v>
      </c>
      <c r="I30" s="61">
        <v>57.5</v>
      </c>
      <c r="J30" s="149">
        <v>65</v>
      </c>
      <c r="K30" s="185">
        <v>5.1428571428571432</v>
      </c>
      <c r="L30" s="37">
        <v>6</v>
      </c>
      <c r="M30" s="36">
        <v>3</v>
      </c>
      <c r="N30" s="186">
        <v>3.0901287553648067</v>
      </c>
      <c r="O30" s="158" t="str">
        <f>IF(H30="","",IF(H30&gt;=23,"J",IF(H30&lt;23,"L")))</f>
        <v>J</v>
      </c>
      <c r="P30" s="73" t="str">
        <f>IF(H30="","",IF(H30&gt;=G30-8,"J",IF(H30&lt;G30-8,"L")))</f>
        <v>L</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6</v>
      </c>
      <c r="E31" s="17">
        <v>2</v>
      </c>
      <c r="F31" s="139">
        <v>2</v>
      </c>
      <c r="G31" s="89">
        <v>69</v>
      </c>
      <c r="H31" s="60">
        <v>69</v>
      </c>
      <c r="I31" s="61">
        <v>23</v>
      </c>
      <c r="J31" s="149">
        <v>23</v>
      </c>
      <c r="K31" s="185">
        <v>4</v>
      </c>
      <c r="L31" s="37">
        <v>4</v>
      </c>
      <c r="M31" s="36">
        <v>3</v>
      </c>
      <c r="N31" s="186">
        <v>3</v>
      </c>
      <c r="O31" s="158" t="str">
        <f>IF(H31="","",IF(H31&gt;=23,"J",IF(H31&lt;23,"L")))</f>
        <v>J</v>
      </c>
      <c r="P31" s="73" t="str">
        <f>IF(H31="","",IF(H31&gt;=G31-8,"J",IF(H31&lt;G31-8,"L")))</f>
        <v>J</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v>
      </c>
      <c r="E32" s="17">
        <v>2</v>
      </c>
      <c r="F32" s="139">
        <v>2</v>
      </c>
      <c r="G32" s="89">
        <v>34.5</v>
      </c>
      <c r="H32" s="60">
        <v>34.5</v>
      </c>
      <c r="I32" s="61">
        <v>23</v>
      </c>
      <c r="J32" s="149">
        <v>23</v>
      </c>
      <c r="K32" s="185">
        <v>6</v>
      </c>
      <c r="L32" s="37">
        <v>6</v>
      </c>
      <c r="M32" s="36">
        <v>3.6</v>
      </c>
      <c r="N32" s="186">
        <v>3.6</v>
      </c>
      <c r="O32" s="158" t="str">
        <f>IF(H32="","",IF(H32&gt;=23,"J",IF(H32&lt;23,"L")))</f>
        <v>J</v>
      </c>
      <c r="P32" s="73" t="str">
        <f t="shared" si="0"/>
        <v>J</v>
      </c>
      <c r="Q32" s="16" t="s">
        <v>130</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4</v>
      </c>
      <c r="E33" s="17">
        <v>4</v>
      </c>
      <c r="F33" s="139">
        <v>4</v>
      </c>
      <c r="G33" s="89">
        <v>46</v>
      </c>
      <c r="H33" s="60">
        <v>46</v>
      </c>
      <c r="I33" s="61">
        <v>46</v>
      </c>
      <c r="J33" s="149">
        <v>46</v>
      </c>
      <c r="K33" s="185">
        <v>4</v>
      </c>
      <c r="L33" s="37">
        <v>4</v>
      </c>
      <c r="M33" s="36">
        <v>2</v>
      </c>
      <c r="N33" s="186">
        <v>2</v>
      </c>
      <c r="O33" s="158" t="str">
        <f t="shared" si="3"/>
        <v>J</v>
      </c>
      <c r="P33" s="73" t="str">
        <f t="shared" si="0"/>
        <v>J</v>
      </c>
      <c r="Q33" s="16" t="s">
        <v>130</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2</v>
      </c>
      <c r="E34" s="17">
        <v>2</v>
      </c>
      <c r="F34" s="139">
        <v>3</v>
      </c>
      <c r="G34" s="89">
        <v>34.5</v>
      </c>
      <c r="H34" s="60">
        <v>23</v>
      </c>
      <c r="I34" s="61">
        <v>23</v>
      </c>
      <c r="J34" s="149">
        <v>34.5</v>
      </c>
      <c r="K34" s="185">
        <v>6</v>
      </c>
      <c r="L34" s="37">
        <v>9</v>
      </c>
      <c r="M34" s="36">
        <v>3.6</v>
      </c>
      <c r="N34" s="186">
        <v>3.6</v>
      </c>
      <c r="O34" s="158" t="str">
        <f t="shared" si="3"/>
        <v>J</v>
      </c>
      <c r="P34" s="73" t="str">
        <f t="shared" si="0"/>
        <v>L</v>
      </c>
      <c r="Q34" s="16" t="s">
        <v>129</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4</v>
      </c>
      <c r="D35" s="78">
        <v>3</v>
      </c>
      <c r="E35" s="17">
        <v>2</v>
      </c>
      <c r="F35" s="139">
        <v>2</v>
      </c>
      <c r="G35" s="147">
        <v>46</v>
      </c>
      <c r="H35" s="57">
        <v>34.5</v>
      </c>
      <c r="I35" s="58">
        <v>30.5</v>
      </c>
      <c r="J35" s="148">
        <v>23</v>
      </c>
      <c r="K35" s="247" t="s">
        <v>124</v>
      </c>
      <c r="L35" s="52" t="s">
        <v>124</v>
      </c>
      <c r="M35" s="52" t="s">
        <v>124</v>
      </c>
      <c r="N35" s="248" t="s">
        <v>124</v>
      </c>
      <c r="O35" s="158" t="str">
        <f t="shared" si="3"/>
        <v>J</v>
      </c>
      <c r="P35" s="73" t="str">
        <f t="shared" si="0"/>
        <v>L</v>
      </c>
      <c r="Q35" s="72" t="s">
        <v>130</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10</v>
      </c>
      <c r="E36" s="17">
        <v>4</v>
      </c>
      <c r="F36" s="139">
        <v>5</v>
      </c>
      <c r="G36" s="89">
        <v>115</v>
      </c>
      <c r="H36" s="60">
        <v>115</v>
      </c>
      <c r="I36" s="61">
        <v>46</v>
      </c>
      <c r="J36" s="149">
        <v>57.5</v>
      </c>
      <c r="K36" s="249" t="s">
        <v>124</v>
      </c>
      <c r="L36" s="53" t="s">
        <v>124</v>
      </c>
      <c r="M36" s="53" t="s">
        <v>124</v>
      </c>
      <c r="N36" s="250" t="s">
        <v>124</v>
      </c>
      <c r="O36" s="158" t="str">
        <f t="shared" si="3"/>
        <v>J</v>
      </c>
      <c r="P36" s="73" t="str">
        <f t="shared" si="0"/>
        <v>J</v>
      </c>
      <c r="Q36" s="16" t="s">
        <v>130</v>
      </c>
      <c r="R36" s="15">
        <v>10</v>
      </c>
      <c r="S36" s="78">
        <v>10</v>
      </c>
      <c r="T36" s="17">
        <v>2</v>
      </c>
      <c r="U36" s="139">
        <v>3</v>
      </c>
      <c r="V36" s="89">
        <v>115</v>
      </c>
      <c r="W36" s="60">
        <v>115</v>
      </c>
      <c r="X36" s="18">
        <v>23</v>
      </c>
      <c r="Y36" s="165">
        <v>34.5</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249" t="s">
        <v>124</v>
      </c>
      <c r="L37" s="53" t="s">
        <v>124</v>
      </c>
      <c r="M37" s="53" t="s">
        <v>124</v>
      </c>
      <c r="N37" s="250"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249" t="s">
        <v>124</v>
      </c>
      <c r="L38" s="53" t="s">
        <v>124</v>
      </c>
      <c r="M38" s="53" t="s">
        <v>124</v>
      </c>
      <c r="N38" s="250"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4</v>
      </c>
      <c r="E39" s="17">
        <v>3.65</v>
      </c>
      <c r="F39" s="139">
        <v>3.65</v>
      </c>
      <c r="G39" s="89">
        <v>46</v>
      </c>
      <c r="H39" s="60">
        <v>46</v>
      </c>
      <c r="I39" s="61">
        <v>42</v>
      </c>
      <c r="J39" s="149">
        <v>42</v>
      </c>
      <c r="K39" s="185">
        <v>7</v>
      </c>
      <c r="L39" s="37">
        <v>7</v>
      </c>
      <c r="M39" s="36">
        <v>3.6601307189542482</v>
      </c>
      <c r="N39" s="186">
        <v>3.6601307189542482</v>
      </c>
      <c r="O39" s="158" t="str">
        <f t="shared" si="3"/>
        <v>J</v>
      </c>
      <c r="P39" s="73" t="str">
        <f t="shared" si="0"/>
        <v>J</v>
      </c>
      <c r="Q39" s="16" t="s">
        <v>130</v>
      </c>
      <c r="R39" s="15">
        <v>4</v>
      </c>
      <c r="S39" s="78">
        <v>3</v>
      </c>
      <c r="T39" s="17">
        <v>3</v>
      </c>
      <c r="U39" s="139">
        <v>3</v>
      </c>
      <c r="V39" s="89">
        <v>46</v>
      </c>
      <c r="W39" s="60">
        <v>34.5</v>
      </c>
      <c r="X39" s="18">
        <v>34.5</v>
      </c>
      <c r="Y39" s="163">
        <v>34.5</v>
      </c>
      <c r="Z39" s="143">
        <v>7</v>
      </c>
      <c r="AA39" s="37">
        <v>9.3333333333333339</v>
      </c>
      <c r="AB39" s="36">
        <v>4</v>
      </c>
      <c r="AC39" s="152">
        <v>4.666666666666667</v>
      </c>
      <c r="AD39" s="158" t="str">
        <f t="shared" si="1"/>
        <v>J</v>
      </c>
      <c r="AE39" s="73" t="str">
        <f t="shared" si="2"/>
        <v>L</v>
      </c>
      <c r="AF39" s="16" t="s">
        <v>130</v>
      </c>
    </row>
    <row r="40" spans="1:32" ht="12" customHeight="1">
      <c r="A40" s="405" t="s">
        <v>10</v>
      </c>
      <c r="B40" s="406"/>
      <c r="C40" s="15">
        <v>5</v>
      </c>
      <c r="D40" s="78">
        <v>6</v>
      </c>
      <c r="E40" s="17">
        <v>4.6500000000000004</v>
      </c>
      <c r="F40" s="139">
        <v>5</v>
      </c>
      <c r="G40" s="89">
        <v>57.5</v>
      </c>
      <c r="H40" s="60">
        <v>69</v>
      </c>
      <c r="I40" s="61">
        <v>53.5</v>
      </c>
      <c r="J40" s="149">
        <v>57.5</v>
      </c>
      <c r="K40" s="185">
        <v>7.2</v>
      </c>
      <c r="L40" s="37">
        <v>6</v>
      </c>
      <c r="M40" s="36">
        <v>3.7305699481865284</v>
      </c>
      <c r="N40" s="186">
        <v>3.2727272727272729</v>
      </c>
      <c r="O40" s="158" t="str">
        <f t="shared" si="3"/>
        <v>J</v>
      </c>
      <c r="P40" s="73" t="str">
        <f t="shared" si="0"/>
        <v>J</v>
      </c>
      <c r="Q40" s="16" t="s">
        <v>130</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6</v>
      </c>
      <c r="E41" s="17">
        <v>3</v>
      </c>
      <c r="F41" s="139">
        <v>3</v>
      </c>
      <c r="G41" s="89">
        <v>69</v>
      </c>
      <c r="H41" s="60">
        <v>69</v>
      </c>
      <c r="I41" s="61">
        <v>34.5</v>
      </c>
      <c r="J41" s="149">
        <v>34.5</v>
      </c>
      <c r="K41" s="185">
        <v>4.5</v>
      </c>
      <c r="L41" s="80">
        <v>4.5</v>
      </c>
      <c r="M41" s="36">
        <v>3</v>
      </c>
      <c r="N41" s="251">
        <v>3</v>
      </c>
      <c r="O41" s="158" t="str">
        <f>IF(H41="","",IF(H41&gt;=23,"J",IF(H41&lt;23,"L")))</f>
        <v>J</v>
      </c>
      <c r="P41" s="73" t="str">
        <f>IF(H41="","",IF(H41&gt;=G41-8,"J",IF(H41&lt;G41-8,"L")))</f>
        <v>J</v>
      </c>
      <c r="Q41" s="16" t="s">
        <v>130</v>
      </c>
      <c r="R41" s="15">
        <v>5</v>
      </c>
      <c r="S41" s="78">
        <v>5</v>
      </c>
      <c r="T41" s="17">
        <v>1</v>
      </c>
      <c r="U41" s="139">
        <v>2</v>
      </c>
      <c r="V41" s="89">
        <v>57.5</v>
      </c>
      <c r="W41" s="60">
        <v>57.5</v>
      </c>
      <c r="X41" s="18">
        <v>11.5</v>
      </c>
      <c r="Y41" s="163">
        <v>23</v>
      </c>
      <c r="Z41" s="143">
        <v>5.4</v>
      </c>
      <c r="AA41" s="80">
        <v>5.4</v>
      </c>
      <c r="AB41" s="36">
        <v>4.5</v>
      </c>
      <c r="AC41" s="155">
        <v>3.8571428571428572</v>
      </c>
      <c r="AD41" s="158" t="str">
        <f>IF(W41="","",IF(W41&gt;=23,"J",IF(W41&lt;23,"L")))</f>
        <v>J</v>
      </c>
      <c r="AE41" s="73" t="str">
        <f>IF(W41="","",IF(W41&gt;=V41-8,"J",IF(W41&lt;V41-8,"L")))</f>
        <v>J</v>
      </c>
      <c r="AF41" s="16" t="s">
        <v>130</v>
      </c>
    </row>
    <row r="42" spans="1:32" ht="12" customHeight="1">
      <c r="A42" s="405" t="s">
        <v>13</v>
      </c>
      <c r="B42" s="406"/>
      <c r="C42" s="15">
        <v>3</v>
      </c>
      <c r="D42" s="78">
        <v>2</v>
      </c>
      <c r="E42" s="17">
        <v>2</v>
      </c>
      <c r="F42" s="139">
        <v>2</v>
      </c>
      <c r="G42" s="89">
        <v>34.5</v>
      </c>
      <c r="H42" s="60">
        <v>23</v>
      </c>
      <c r="I42" s="61">
        <v>23</v>
      </c>
      <c r="J42" s="149">
        <v>23</v>
      </c>
      <c r="K42" s="185">
        <v>5.666666666666667</v>
      </c>
      <c r="L42" s="37">
        <v>8.5</v>
      </c>
      <c r="M42" s="36">
        <v>3.4</v>
      </c>
      <c r="N42" s="186">
        <v>4.25</v>
      </c>
      <c r="O42" s="158" t="str">
        <f t="shared" si="3"/>
        <v>J</v>
      </c>
      <c r="P42" s="73" t="str">
        <f t="shared" si="0"/>
        <v>L</v>
      </c>
      <c r="Q42" s="16" t="s">
        <v>129</v>
      </c>
      <c r="R42" s="15">
        <v>3</v>
      </c>
      <c r="S42" s="78">
        <v>3</v>
      </c>
      <c r="T42" s="17">
        <v>1</v>
      </c>
      <c r="U42" s="139">
        <v>1</v>
      </c>
      <c r="V42" s="89">
        <v>34.5</v>
      </c>
      <c r="W42" s="60">
        <v>34.5</v>
      </c>
      <c r="X42" s="18">
        <v>11.5</v>
      </c>
      <c r="Y42" s="163">
        <v>11.5</v>
      </c>
      <c r="Z42" s="143">
        <v>5.666666666666667</v>
      </c>
      <c r="AA42" s="37">
        <v>5.666666666666667</v>
      </c>
      <c r="AB42" s="36">
        <v>4.25</v>
      </c>
      <c r="AC42" s="152">
        <v>4.25</v>
      </c>
      <c r="AD42" s="158" t="str">
        <f t="shared" si="1"/>
        <v>J</v>
      </c>
      <c r="AE42" s="73" t="str">
        <f t="shared" si="2"/>
        <v>J</v>
      </c>
      <c r="AF42" s="16" t="s">
        <v>130</v>
      </c>
    </row>
    <row r="43" spans="1:32" ht="12" customHeight="1">
      <c r="A43" s="405" t="s">
        <v>14</v>
      </c>
      <c r="B43" s="406"/>
      <c r="C43" s="15">
        <v>3</v>
      </c>
      <c r="D43" s="78">
        <v>3</v>
      </c>
      <c r="E43" s="17">
        <v>2.3913043478260869</v>
      </c>
      <c r="F43" s="139">
        <v>2</v>
      </c>
      <c r="G43" s="89">
        <v>34.5</v>
      </c>
      <c r="H43" s="60">
        <v>34.5</v>
      </c>
      <c r="I43" s="61">
        <v>27.5</v>
      </c>
      <c r="J43" s="149">
        <v>23</v>
      </c>
      <c r="K43" s="185">
        <v>6.666666666666667</v>
      </c>
      <c r="L43" s="37">
        <v>6.666666666666667</v>
      </c>
      <c r="M43" s="36">
        <v>3.7096774193548385</v>
      </c>
      <c r="N43" s="186">
        <v>4</v>
      </c>
      <c r="O43" s="158" t="str">
        <f t="shared" si="3"/>
        <v>J</v>
      </c>
      <c r="P43" s="73" t="str">
        <f t="shared" si="0"/>
        <v>J</v>
      </c>
      <c r="Q43" s="16" t="s">
        <v>130</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3</v>
      </c>
      <c r="E44" s="17">
        <v>2</v>
      </c>
      <c r="F44" s="139">
        <v>2</v>
      </c>
      <c r="G44" s="89">
        <v>34.5</v>
      </c>
      <c r="H44" s="60">
        <v>34.5</v>
      </c>
      <c r="I44" s="61">
        <v>23</v>
      </c>
      <c r="J44" s="149">
        <v>23</v>
      </c>
      <c r="K44" s="185">
        <v>6.666666666666667</v>
      </c>
      <c r="L44" s="80">
        <v>6.666666666666667</v>
      </c>
      <c r="M44" s="36">
        <v>4</v>
      </c>
      <c r="N44" s="251">
        <v>4</v>
      </c>
      <c r="O44" s="158" t="str">
        <f>IF(H44="","",IF(H44&gt;=23,"J",IF(H44&lt;23,"L")))</f>
        <v>J</v>
      </c>
      <c r="P44" s="73" t="str">
        <f>IF(H44="","",IF(H44&gt;=G44-8,"J",IF(H44&lt;G44-8,"L")))</f>
        <v>J</v>
      </c>
      <c r="Q44" s="16" t="s">
        <v>130</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v>
      </c>
      <c r="E45" s="17">
        <v>2</v>
      </c>
      <c r="F45" s="139">
        <v>2</v>
      </c>
      <c r="G45" s="89">
        <v>23</v>
      </c>
      <c r="H45" s="60">
        <v>23</v>
      </c>
      <c r="I45" s="61">
        <v>23</v>
      </c>
      <c r="J45" s="149">
        <v>23</v>
      </c>
      <c r="K45" s="185">
        <v>5.5</v>
      </c>
      <c r="L45" s="37">
        <v>5.5</v>
      </c>
      <c r="M45" s="36">
        <v>2.75</v>
      </c>
      <c r="N45" s="186">
        <v>2.75</v>
      </c>
      <c r="O45" s="158" t="str">
        <f>IF(H45="","",IF(H45&gt;=23,"J",IF(H45&lt;23,"L")))</f>
        <v>J</v>
      </c>
      <c r="P45" s="73" t="str">
        <f>IF(H45="","",IF(H45&gt;=G45-8,"J",IF(H45&lt;G45-8,"L")))</f>
        <v>J</v>
      </c>
      <c r="Q45" s="16" t="s">
        <v>130</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c r="A46" s="482" t="s">
        <v>16</v>
      </c>
      <c r="B46" s="483"/>
      <c r="C46" s="15">
        <v>7</v>
      </c>
      <c r="D46" s="78">
        <v>7</v>
      </c>
      <c r="E46" s="17">
        <v>3.65</v>
      </c>
      <c r="F46" s="139">
        <v>2.65</v>
      </c>
      <c r="G46" s="89">
        <v>80.5</v>
      </c>
      <c r="H46" s="60">
        <v>80.5</v>
      </c>
      <c r="I46" s="61">
        <v>42</v>
      </c>
      <c r="J46" s="149">
        <v>30.5</v>
      </c>
      <c r="K46" s="185">
        <v>4.7142857142857144</v>
      </c>
      <c r="L46" s="80">
        <v>4.7142857142857144</v>
      </c>
      <c r="M46" s="36">
        <v>3.0985915492957745</v>
      </c>
      <c r="N46" s="251">
        <v>3.4196891191709842</v>
      </c>
      <c r="O46" s="158" t="str">
        <f t="shared" si="3"/>
        <v>J</v>
      </c>
      <c r="P46" s="73" t="str">
        <f t="shared" si="0"/>
        <v>J</v>
      </c>
      <c r="Q46" s="16" t="s">
        <v>130</v>
      </c>
      <c r="R46" s="15">
        <v>7</v>
      </c>
      <c r="S46" s="78">
        <v>7</v>
      </c>
      <c r="T46" s="17">
        <v>3</v>
      </c>
      <c r="U46" s="139">
        <v>3</v>
      </c>
      <c r="V46" s="89">
        <v>80.5</v>
      </c>
      <c r="W46" s="60">
        <v>80.5</v>
      </c>
      <c r="X46" s="18">
        <v>34.5</v>
      </c>
      <c r="Y46" s="163">
        <v>34.5</v>
      </c>
      <c r="Z46" s="143">
        <v>4.7142857142857144</v>
      </c>
      <c r="AA46" s="80">
        <v>4.7142857142857144</v>
      </c>
      <c r="AB46" s="36">
        <v>3.3</v>
      </c>
      <c r="AC46" s="155">
        <v>3.3</v>
      </c>
      <c r="AD46" s="158" t="str">
        <f>IF(W46="","",IF(W46&gt;=23,"J",IF(W46&lt;23,"L")))</f>
        <v>J</v>
      </c>
      <c r="AE46" s="73" t="str">
        <f t="shared" si="2"/>
        <v>J</v>
      </c>
      <c r="AF46" s="16" t="s">
        <v>130</v>
      </c>
    </row>
    <row r="47" spans="1:32" ht="12" customHeight="1">
      <c r="A47" s="405" t="s">
        <v>127</v>
      </c>
      <c r="B47" s="406"/>
      <c r="C47" s="15">
        <v>4</v>
      </c>
      <c r="D47" s="78">
        <v>4</v>
      </c>
      <c r="E47" s="17">
        <v>4</v>
      </c>
      <c r="F47" s="139">
        <v>4</v>
      </c>
      <c r="G47" s="89">
        <v>46</v>
      </c>
      <c r="H47" s="60">
        <v>46</v>
      </c>
      <c r="I47" s="61">
        <v>46</v>
      </c>
      <c r="J47" s="149">
        <v>46</v>
      </c>
      <c r="K47" s="185">
        <v>7</v>
      </c>
      <c r="L47" s="80">
        <v>7</v>
      </c>
      <c r="M47" s="36">
        <v>3.5</v>
      </c>
      <c r="N47" s="251">
        <v>3.5</v>
      </c>
      <c r="O47" s="158" t="str">
        <f t="shared" si="3"/>
        <v>J</v>
      </c>
      <c r="P47" s="73" t="str">
        <f t="shared" si="0"/>
        <v>J</v>
      </c>
      <c r="Q47" s="16" t="s">
        <v>129</v>
      </c>
      <c r="R47" s="15">
        <v>4</v>
      </c>
      <c r="S47" s="78">
        <v>4</v>
      </c>
      <c r="T47" s="17">
        <v>4</v>
      </c>
      <c r="U47" s="139">
        <v>4</v>
      </c>
      <c r="V47" s="89">
        <v>46</v>
      </c>
      <c r="W47" s="60">
        <v>46</v>
      </c>
      <c r="X47" s="18">
        <v>46</v>
      </c>
      <c r="Y47" s="163">
        <v>46</v>
      </c>
      <c r="Z47" s="143">
        <v>7</v>
      </c>
      <c r="AA47" s="80">
        <v>7</v>
      </c>
      <c r="AB47" s="36">
        <v>3.5</v>
      </c>
      <c r="AC47" s="155">
        <v>3.5</v>
      </c>
      <c r="AD47" s="158" t="str">
        <f t="shared" ref="AD47:AD48" si="4">IF(W47="","",IF(W47&gt;=23,"J",IF(W47&lt;23,"L")))</f>
        <v>J</v>
      </c>
      <c r="AE47" s="73" t="str">
        <f t="shared" si="2"/>
        <v>J</v>
      </c>
      <c r="AF47" s="16" t="s">
        <v>129</v>
      </c>
    </row>
    <row r="48" spans="1:32" ht="12" customHeight="1" thickBot="1">
      <c r="A48" s="407" t="s">
        <v>128</v>
      </c>
      <c r="B48" s="408"/>
      <c r="C48" s="23">
        <v>3</v>
      </c>
      <c r="D48" s="79">
        <v>3</v>
      </c>
      <c r="E48" s="25">
        <v>2</v>
      </c>
      <c r="F48" s="140">
        <v>4</v>
      </c>
      <c r="G48" s="91">
        <v>34.5</v>
      </c>
      <c r="H48" s="62">
        <v>34.5</v>
      </c>
      <c r="I48" s="63">
        <v>23</v>
      </c>
      <c r="J48" s="150">
        <v>46</v>
      </c>
      <c r="K48" s="252">
        <v>5.333333333333333</v>
      </c>
      <c r="L48" s="82">
        <v>5.333333333333333</v>
      </c>
      <c r="M48" s="81">
        <v>3.2</v>
      </c>
      <c r="N48" s="253">
        <v>2.2857142857142856</v>
      </c>
      <c r="O48" s="159" t="str">
        <f t="shared" si="3"/>
        <v>J</v>
      </c>
      <c r="P48" s="74" t="str">
        <f t="shared" si="0"/>
        <v>J</v>
      </c>
      <c r="Q48" s="22" t="s">
        <v>130</v>
      </c>
      <c r="R48" s="23">
        <v>3</v>
      </c>
      <c r="S48" s="79">
        <v>2</v>
      </c>
      <c r="T48" s="25">
        <v>1</v>
      </c>
      <c r="U48" s="140">
        <v>3</v>
      </c>
      <c r="V48" s="91">
        <v>34.5</v>
      </c>
      <c r="W48" s="62">
        <v>23</v>
      </c>
      <c r="X48" s="21">
        <v>11.5</v>
      </c>
      <c r="Y48" s="166">
        <v>34.5</v>
      </c>
      <c r="Z48" s="146">
        <v>5.333333333333333</v>
      </c>
      <c r="AA48" s="82">
        <v>8</v>
      </c>
      <c r="AB48" s="81">
        <v>4</v>
      </c>
      <c r="AC48" s="156">
        <v>3.2</v>
      </c>
      <c r="AD48" s="159" t="str">
        <f t="shared" si="4"/>
        <v>J</v>
      </c>
      <c r="AE48" s="74" t="str">
        <f t="shared" si="2"/>
        <v>L</v>
      </c>
      <c r="AF48" s="22" t="s">
        <v>130</v>
      </c>
    </row>
    <row r="49" spans="1:32" ht="12" customHeight="1" thickBot="1">
      <c r="A49" s="6"/>
      <c r="B49" s="5"/>
      <c r="C49" s="5"/>
      <c r="D49" s="5"/>
      <c r="E49" s="5"/>
      <c r="F49" s="5"/>
      <c r="G49" s="5"/>
      <c r="H49" s="5"/>
      <c r="I49" s="5"/>
      <c r="J49" s="5"/>
      <c r="K49" s="5"/>
      <c r="L49" s="5"/>
      <c r="M49" s="5"/>
      <c r="N49" s="5"/>
      <c r="O49" s="5"/>
      <c r="P49" s="5"/>
      <c r="Q49" s="5"/>
      <c r="R49" s="5"/>
      <c r="S49" s="5"/>
      <c r="T49" s="5"/>
      <c r="U49" s="14"/>
      <c r="V49" s="13"/>
      <c r="W49" s="13"/>
      <c r="X49" s="13"/>
      <c r="Y49" s="13"/>
      <c r="Z49" s="13"/>
      <c r="AA49" s="13"/>
      <c r="AB49" s="13"/>
      <c r="AC49" s="13"/>
      <c r="AD49" s="13"/>
      <c r="AE49" s="13"/>
      <c r="AF49" s="13"/>
    </row>
    <row r="50" spans="1:32" ht="18" customHeight="1" thickBot="1">
      <c r="A50" s="329" t="s">
        <v>17</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1"/>
    </row>
    <row r="51" spans="1:32" ht="15.75" customHeight="1" thickBot="1">
      <c r="A51" s="411" t="s">
        <v>0</v>
      </c>
      <c r="B51" s="412"/>
      <c r="C51" s="323" t="s">
        <v>63</v>
      </c>
      <c r="D51" s="324"/>
      <c r="E51" s="324"/>
      <c r="F51" s="324"/>
      <c r="G51" s="324"/>
      <c r="H51" s="324"/>
      <c r="I51" s="324"/>
      <c r="J51" s="324"/>
      <c r="K51" s="324"/>
      <c r="L51" s="324"/>
      <c r="M51" s="324"/>
      <c r="N51" s="324"/>
      <c r="O51" s="324"/>
      <c r="P51" s="324"/>
      <c r="Q51" s="325"/>
      <c r="R51" s="326" t="s">
        <v>64</v>
      </c>
      <c r="S51" s="327"/>
      <c r="T51" s="327"/>
      <c r="U51" s="327"/>
      <c r="V51" s="327"/>
      <c r="W51" s="327"/>
      <c r="X51" s="327"/>
      <c r="Y51" s="327"/>
      <c r="Z51" s="327"/>
      <c r="AA51" s="327"/>
      <c r="AB51" s="327"/>
      <c r="AC51" s="327"/>
      <c r="AD51" s="327"/>
      <c r="AE51" s="327"/>
      <c r="AF51" s="328"/>
    </row>
    <row r="52" spans="1:32" ht="69" customHeight="1" thickBot="1">
      <c r="A52" s="413"/>
      <c r="B52" s="414"/>
      <c r="C52" s="104" t="s">
        <v>105</v>
      </c>
      <c r="D52" s="105" t="s">
        <v>106</v>
      </c>
      <c r="E52" s="105" t="s">
        <v>107</v>
      </c>
      <c r="F52" s="168" t="s">
        <v>108</v>
      </c>
      <c r="G52" s="104" t="s">
        <v>109</v>
      </c>
      <c r="H52" s="105" t="s">
        <v>110</v>
      </c>
      <c r="I52" s="105" t="s">
        <v>111</v>
      </c>
      <c r="J52" s="173" t="s">
        <v>112</v>
      </c>
      <c r="K52" s="104" t="s">
        <v>65</v>
      </c>
      <c r="L52" s="105" t="s">
        <v>66</v>
      </c>
      <c r="M52" s="105" t="s">
        <v>67</v>
      </c>
      <c r="N52" s="173" t="s">
        <v>68</v>
      </c>
      <c r="O52" s="172" t="s">
        <v>113</v>
      </c>
      <c r="P52" s="105" t="s">
        <v>115</v>
      </c>
      <c r="Q52" s="106" t="s">
        <v>93</v>
      </c>
      <c r="R52" s="107" t="s">
        <v>105</v>
      </c>
      <c r="S52" s="108" t="s">
        <v>106</v>
      </c>
      <c r="T52" s="108" t="s">
        <v>107</v>
      </c>
      <c r="U52" s="174" t="s">
        <v>108</v>
      </c>
      <c r="V52" s="107" t="s">
        <v>109</v>
      </c>
      <c r="W52" s="108" t="s">
        <v>110</v>
      </c>
      <c r="X52" s="108" t="s">
        <v>111</v>
      </c>
      <c r="Y52" s="109" t="s">
        <v>112</v>
      </c>
      <c r="Z52" s="107" t="s">
        <v>65</v>
      </c>
      <c r="AA52" s="108" t="s">
        <v>66</v>
      </c>
      <c r="AB52" s="108" t="s">
        <v>67</v>
      </c>
      <c r="AC52" s="109" t="s">
        <v>68</v>
      </c>
      <c r="AD52" s="175" t="s">
        <v>113</v>
      </c>
      <c r="AE52" s="108" t="s">
        <v>114</v>
      </c>
      <c r="AF52" s="109" t="s">
        <v>69</v>
      </c>
    </row>
    <row r="53" spans="1:32" ht="12" customHeight="1">
      <c r="A53" s="403" t="s">
        <v>18</v>
      </c>
      <c r="B53" s="404"/>
      <c r="C53" s="98">
        <v>0</v>
      </c>
      <c r="D53" s="99">
        <v>0</v>
      </c>
      <c r="E53" s="100">
        <v>0</v>
      </c>
      <c r="F53" s="169">
        <v>0</v>
      </c>
      <c r="G53" s="147">
        <v>0</v>
      </c>
      <c r="H53" s="57">
        <v>0</v>
      </c>
      <c r="I53" s="58">
        <v>0</v>
      </c>
      <c r="J53" s="148">
        <v>0</v>
      </c>
      <c r="K53" s="181" t="e">
        <v>#DIV/0!</v>
      </c>
      <c r="L53" s="39" t="e">
        <v>#DIV/0!</v>
      </c>
      <c r="M53" s="38" t="e">
        <v>#DIV/0!</v>
      </c>
      <c r="N53" s="182" t="e">
        <v>#DIV/0!</v>
      </c>
      <c r="O53" s="199" t="str">
        <f>IF(H53="","",IF(C53=0,"J",IF(H53&gt;=23,"J",IF(H53&lt;23,"L"))))</f>
        <v>J</v>
      </c>
      <c r="P53" s="101" t="str">
        <f t="shared" ref="P53:P61" si="5">IF(H53="","",IF(H53&gt;=G53-8,"J",IF(H53&lt;G53-8,"L")))</f>
        <v>J</v>
      </c>
      <c r="Q53" s="72" t="s">
        <v>131</v>
      </c>
      <c r="R53" s="98">
        <v>0</v>
      </c>
      <c r="S53" s="99">
        <v>0</v>
      </c>
      <c r="T53" s="100">
        <v>0</v>
      </c>
      <c r="U53" s="169">
        <v>0</v>
      </c>
      <c r="V53" s="147">
        <v>0</v>
      </c>
      <c r="W53" s="57">
        <v>0</v>
      </c>
      <c r="X53" s="64">
        <v>0</v>
      </c>
      <c r="Y53" s="162">
        <v>0</v>
      </c>
      <c r="Z53" s="181" t="e">
        <v>#DIV/0!</v>
      </c>
      <c r="AA53" s="39" t="e">
        <v>#DIV/0!</v>
      </c>
      <c r="AB53" s="38" t="e">
        <v>#DIV/0!</v>
      </c>
      <c r="AC53" s="182" t="e">
        <v>#DIV/0!</v>
      </c>
      <c r="AD53" s="199" t="str">
        <f>IF(W53="","",IF(R53=0,"J",IF(W53&gt;=23,"J",IF(W53&lt;23,"L"))))</f>
        <v>J</v>
      </c>
      <c r="AE53" s="101" t="str">
        <f t="shared" ref="AE53:AE61" si="6">IF(W53="","",IF(W53&gt;=V53-8,"J",IF(W53&lt;V53-8,"L")))</f>
        <v>J</v>
      </c>
      <c r="AF53" s="72" t="s">
        <v>131</v>
      </c>
    </row>
    <row r="54" spans="1:32" ht="12" customHeight="1">
      <c r="A54" s="405" t="s">
        <v>19</v>
      </c>
      <c r="B54" s="406"/>
      <c r="C54" s="66">
        <v>4</v>
      </c>
      <c r="D54" s="67">
        <v>5.65</v>
      </c>
      <c r="E54" s="68">
        <v>2</v>
      </c>
      <c r="F54" s="170">
        <v>1</v>
      </c>
      <c r="G54" s="89">
        <v>46</v>
      </c>
      <c r="H54" s="60">
        <v>65</v>
      </c>
      <c r="I54" s="61">
        <v>23</v>
      </c>
      <c r="J54" s="149">
        <v>11.5</v>
      </c>
      <c r="K54" s="185">
        <v>7</v>
      </c>
      <c r="L54" s="37">
        <v>4.9557522123893802</v>
      </c>
      <c r="M54" s="36">
        <v>4.666666666666667</v>
      </c>
      <c r="N54" s="186">
        <v>4.2105263157894735</v>
      </c>
      <c r="O54" s="200" t="str">
        <f t="shared" ref="O54:O61" si="7">IF(H54="","",IF(H54&gt;=23,"J",IF(H54&lt;23,"L")))</f>
        <v>J</v>
      </c>
      <c r="P54" s="73" t="str">
        <f t="shared" si="5"/>
        <v>J</v>
      </c>
      <c r="Q54" s="16" t="s">
        <v>130</v>
      </c>
      <c r="R54" s="66">
        <v>3</v>
      </c>
      <c r="S54" s="67">
        <v>3</v>
      </c>
      <c r="T54" s="68">
        <v>1</v>
      </c>
      <c r="U54" s="170">
        <v>1</v>
      </c>
      <c r="V54" s="89">
        <v>34.5</v>
      </c>
      <c r="W54" s="60">
        <v>34.5</v>
      </c>
      <c r="X54" s="18">
        <v>11.5</v>
      </c>
      <c r="Y54" s="163">
        <v>11.5</v>
      </c>
      <c r="Z54" s="185">
        <v>9.3333333333333339</v>
      </c>
      <c r="AA54" s="37">
        <v>9.3333333333333339</v>
      </c>
      <c r="AB54" s="36">
        <v>7</v>
      </c>
      <c r="AC54" s="186">
        <v>7</v>
      </c>
      <c r="AD54" s="200" t="str">
        <f t="shared" ref="AD54:AD61" si="8">IF(W54="","",IF(W54&gt;=23,"J",IF(W54&lt;23,"L")))</f>
        <v>J</v>
      </c>
      <c r="AE54" s="73" t="str">
        <f t="shared" si="6"/>
        <v>J</v>
      </c>
      <c r="AF54" s="16" t="s">
        <v>130</v>
      </c>
    </row>
    <row r="55" spans="1:32" ht="12" customHeight="1">
      <c r="A55" s="405" t="s">
        <v>23</v>
      </c>
      <c r="B55" s="406"/>
      <c r="C55" s="66">
        <v>3</v>
      </c>
      <c r="D55" s="67">
        <v>3</v>
      </c>
      <c r="E55" s="68">
        <v>3</v>
      </c>
      <c r="F55" s="170">
        <v>4</v>
      </c>
      <c r="G55" s="89">
        <v>34.5</v>
      </c>
      <c r="H55" s="60">
        <v>34.5</v>
      </c>
      <c r="I55" s="61">
        <v>34.5</v>
      </c>
      <c r="J55" s="149">
        <v>46</v>
      </c>
      <c r="K55" s="185">
        <v>7.333333333333333</v>
      </c>
      <c r="L55" s="37">
        <v>7.333333333333333</v>
      </c>
      <c r="M55" s="36">
        <v>3.6666666666666665</v>
      </c>
      <c r="N55" s="186">
        <v>3.1428571428571428</v>
      </c>
      <c r="O55" s="200" t="str">
        <f>IF(H55="","",IF(H55&gt;=23,"J",IF(H55&lt;23,"L")))</f>
        <v>J</v>
      </c>
      <c r="P55" s="73" t="str">
        <f>IF(H55="","",IF(H55&gt;=G55-8,"J",IF(H55&lt;G55-8,"L")))</f>
        <v>J</v>
      </c>
      <c r="Q55" s="16" t="s">
        <v>130</v>
      </c>
      <c r="R55" s="66">
        <v>3</v>
      </c>
      <c r="S55" s="67">
        <v>3</v>
      </c>
      <c r="T55" s="68">
        <v>2</v>
      </c>
      <c r="U55" s="170">
        <v>3</v>
      </c>
      <c r="V55" s="89">
        <v>34.5</v>
      </c>
      <c r="W55" s="60">
        <v>34.5</v>
      </c>
      <c r="X55" s="18">
        <v>23</v>
      </c>
      <c r="Y55" s="163">
        <v>34.5</v>
      </c>
      <c r="Z55" s="185">
        <v>7.333333333333333</v>
      </c>
      <c r="AA55" s="37">
        <v>7.333333333333333</v>
      </c>
      <c r="AB55" s="36">
        <v>4.4000000000000004</v>
      </c>
      <c r="AC55" s="186">
        <v>3.6666666666666665</v>
      </c>
      <c r="AD55" s="200" t="str">
        <f>IF(W55="","",IF(W55&gt;=23,"J",IF(W55&lt;23,"L")))</f>
        <v>J</v>
      </c>
      <c r="AE55" s="73" t="str">
        <f>IF(W55="","",IF(W55&gt;=V55-8,"J",IF(W55&lt;V55-8,"L")))</f>
        <v>J</v>
      </c>
      <c r="AF55" s="16" t="s">
        <v>130</v>
      </c>
    </row>
    <row r="56" spans="1:32" ht="12" customHeight="1">
      <c r="A56" s="405" t="s">
        <v>21</v>
      </c>
      <c r="B56" s="406"/>
      <c r="C56" s="66">
        <v>4</v>
      </c>
      <c r="D56" s="67">
        <v>3</v>
      </c>
      <c r="E56" s="68">
        <v>3</v>
      </c>
      <c r="F56" s="170">
        <v>4</v>
      </c>
      <c r="G56" s="89">
        <v>46</v>
      </c>
      <c r="H56" s="60">
        <v>34.5</v>
      </c>
      <c r="I56" s="61">
        <v>34.5</v>
      </c>
      <c r="J56" s="149">
        <v>46</v>
      </c>
      <c r="K56" s="185">
        <v>7</v>
      </c>
      <c r="L56" s="37">
        <v>9.3333333333333339</v>
      </c>
      <c r="M56" s="36">
        <v>4</v>
      </c>
      <c r="N56" s="186">
        <v>4</v>
      </c>
      <c r="O56" s="200" t="str">
        <f>IF(H56="","",IF(H56&gt;=23,"J",IF(H56&lt;23,"L")))</f>
        <v>J</v>
      </c>
      <c r="P56" s="73" t="str">
        <f>IF(H56="","",IF(H56&gt;=G56-8,"J",IF(H56&lt;G56-8,"L")))</f>
        <v>L</v>
      </c>
      <c r="Q56" s="16" t="s">
        <v>129</v>
      </c>
      <c r="R56" s="66">
        <v>4</v>
      </c>
      <c r="S56" s="67">
        <v>4</v>
      </c>
      <c r="T56" s="68">
        <v>1</v>
      </c>
      <c r="U56" s="170">
        <v>1</v>
      </c>
      <c r="V56" s="89">
        <v>46</v>
      </c>
      <c r="W56" s="60">
        <v>46</v>
      </c>
      <c r="X56" s="18">
        <v>11.5</v>
      </c>
      <c r="Y56" s="163">
        <v>11.5</v>
      </c>
      <c r="Z56" s="185">
        <v>7</v>
      </c>
      <c r="AA56" s="37">
        <v>7</v>
      </c>
      <c r="AB56" s="36">
        <v>5.6</v>
      </c>
      <c r="AC56" s="186">
        <v>5.6</v>
      </c>
      <c r="AD56" s="200" t="str">
        <f>IF(W56="","",IF(W56&gt;=23,"J",IF(W56&lt;23,"L")))</f>
        <v>J</v>
      </c>
      <c r="AE56" s="73" t="str">
        <f>IF(W56="","",IF(W56&gt;=V56-8,"J",IF(W56&lt;V56-8,"L")))</f>
        <v>J</v>
      </c>
      <c r="AF56" s="16" t="s">
        <v>130</v>
      </c>
    </row>
    <row r="57" spans="1:32" ht="12" customHeight="1">
      <c r="A57" s="405" t="s">
        <v>24</v>
      </c>
      <c r="B57" s="406"/>
      <c r="C57" s="66">
        <v>2</v>
      </c>
      <c r="D57" s="67">
        <v>2</v>
      </c>
      <c r="E57" s="68">
        <v>2</v>
      </c>
      <c r="F57" s="170">
        <v>2</v>
      </c>
      <c r="G57" s="89">
        <v>23</v>
      </c>
      <c r="H57" s="60">
        <v>23</v>
      </c>
      <c r="I57" s="61">
        <v>23</v>
      </c>
      <c r="J57" s="149">
        <v>23</v>
      </c>
      <c r="K57" s="185">
        <v>8</v>
      </c>
      <c r="L57" s="37">
        <v>8</v>
      </c>
      <c r="M57" s="36">
        <v>4</v>
      </c>
      <c r="N57" s="186">
        <v>4</v>
      </c>
      <c r="O57" s="200" t="str">
        <f>IF(H57="","",IF(H57&gt;=23,"J",IF(H57&lt;23,"L")))</f>
        <v>J</v>
      </c>
      <c r="P57" s="73" t="str">
        <f>IF(H57="","",IF(H57&gt;=G57-8,"J",IF(H57&lt;G57-8,"L")))</f>
        <v>J</v>
      </c>
      <c r="Q57" s="16" t="s">
        <v>130</v>
      </c>
      <c r="R57" s="66">
        <v>2</v>
      </c>
      <c r="S57" s="67">
        <v>2</v>
      </c>
      <c r="T57" s="68">
        <v>1</v>
      </c>
      <c r="U57" s="170">
        <v>1</v>
      </c>
      <c r="V57" s="89">
        <v>23</v>
      </c>
      <c r="W57" s="60">
        <v>23</v>
      </c>
      <c r="X57" s="18">
        <v>11.5</v>
      </c>
      <c r="Y57" s="163">
        <v>11.5</v>
      </c>
      <c r="Z57" s="185">
        <v>8</v>
      </c>
      <c r="AA57" s="37">
        <v>8</v>
      </c>
      <c r="AB57" s="36">
        <v>5.333333333333333</v>
      </c>
      <c r="AC57" s="186">
        <v>5.333333333333333</v>
      </c>
      <c r="AD57" s="200" t="str">
        <f>IF(W57="","",IF(W57&gt;=23,"J",IF(W57&lt;23,"L")))</f>
        <v>J</v>
      </c>
      <c r="AE57" s="73" t="str">
        <f>IF(W57="","",IF(W57&gt;=V57-8,"J",IF(W57&lt;V57-8,"L")))</f>
        <v>J</v>
      </c>
      <c r="AF57" s="16" t="s">
        <v>130</v>
      </c>
    </row>
    <row r="58" spans="1:32" ht="12" customHeight="1">
      <c r="A58" s="405" t="s">
        <v>20</v>
      </c>
      <c r="B58" s="406"/>
      <c r="C58" s="66">
        <v>3</v>
      </c>
      <c r="D58" s="67">
        <v>3</v>
      </c>
      <c r="E58" s="68">
        <v>2</v>
      </c>
      <c r="F58" s="170">
        <v>2</v>
      </c>
      <c r="G58" s="89">
        <v>34.5</v>
      </c>
      <c r="H58" s="60">
        <v>34.5</v>
      </c>
      <c r="I58" s="61">
        <v>23</v>
      </c>
      <c r="J58" s="149">
        <v>23</v>
      </c>
      <c r="K58" s="185">
        <v>7.333333333333333</v>
      </c>
      <c r="L58" s="37">
        <v>7.333333333333333</v>
      </c>
      <c r="M58" s="36">
        <v>4.4000000000000004</v>
      </c>
      <c r="N58" s="186">
        <v>4.4000000000000004</v>
      </c>
      <c r="O58" s="200" t="str">
        <f t="shared" si="7"/>
        <v>J</v>
      </c>
      <c r="P58" s="73" t="str">
        <f t="shared" si="5"/>
        <v>J</v>
      </c>
      <c r="Q58" s="16" t="s">
        <v>130</v>
      </c>
      <c r="R58" s="66">
        <v>3</v>
      </c>
      <c r="S58" s="67">
        <v>3</v>
      </c>
      <c r="T58" s="68">
        <v>1</v>
      </c>
      <c r="U58" s="170">
        <v>1</v>
      </c>
      <c r="V58" s="89">
        <v>34.5</v>
      </c>
      <c r="W58" s="60">
        <v>34.5</v>
      </c>
      <c r="X58" s="18">
        <v>11.5</v>
      </c>
      <c r="Y58" s="163">
        <v>11.5</v>
      </c>
      <c r="Z58" s="185">
        <v>7.333333333333333</v>
      </c>
      <c r="AA58" s="37">
        <v>7.333333333333333</v>
      </c>
      <c r="AB58" s="36">
        <v>5.5</v>
      </c>
      <c r="AC58" s="186">
        <v>5.5</v>
      </c>
      <c r="AD58" s="200" t="str">
        <f t="shared" si="8"/>
        <v>J</v>
      </c>
      <c r="AE58" s="73" t="str">
        <f t="shared" si="6"/>
        <v>J</v>
      </c>
      <c r="AF58" s="16" t="s">
        <v>130</v>
      </c>
    </row>
    <row r="59" spans="1:32" ht="12" customHeight="1">
      <c r="A59" s="405" t="s">
        <v>22</v>
      </c>
      <c r="B59" s="406"/>
      <c r="C59" s="66">
        <v>4</v>
      </c>
      <c r="D59" s="67">
        <v>3</v>
      </c>
      <c r="E59" s="68">
        <v>3</v>
      </c>
      <c r="F59" s="170">
        <v>3</v>
      </c>
      <c r="G59" s="89">
        <v>46</v>
      </c>
      <c r="H59" s="60">
        <v>34.5</v>
      </c>
      <c r="I59" s="61">
        <v>34.5</v>
      </c>
      <c r="J59" s="149">
        <v>34.5</v>
      </c>
      <c r="K59" s="185">
        <v>7.25</v>
      </c>
      <c r="L59" s="37">
        <v>9.6666666666666661</v>
      </c>
      <c r="M59" s="36">
        <v>4.1428571428571432</v>
      </c>
      <c r="N59" s="186">
        <v>4.833333333333333</v>
      </c>
      <c r="O59" s="200" t="str">
        <f t="shared" si="7"/>
        <v>J</v>
      </c>
      <c r="P59" s="73" t="str">
        <f t="shared" si="5"/>
        <v>L</v>
      </c>
      <c r="Q59" s="16" t="s">
        <v>129</v>
      </c>
      <c r="R59" s="66">
        <v>3</v>
      </c>
      <c r="S59" s="67">
        <v>3</v>
      </c>
      <c r="T59" s="68">
        <v>2</v>
      </c>
      <c r="U59" s="170">
        <v>2</v>
      </c>
      <c r="V59" s="89">
        <v>34.5</v>
      </c>
      <c r="W59" s="60">
        <v>34.5</v>
      </c>
      <c r="X59" s="18">
        <v>23</v>
      </c>
      <c r="Y59" s="163">
        <v>23</v>
      </c>
      <c r="Z59" s="185">
        <v>9.6666666666666661</v>
      </c>
      <c r="AA59" s="37">
        <v>9.6666666666666661</v>
      </c>
      <c r="AB59" s="36">
        <v>5.8</v>
      </c>
      <c r="AC59" s="186">
        <v>5.8</v>
      </c>
      <c r="AD59" s="200" t="str">
        <f t="shared" si="8"/>
        <v>J</v>
      </c>
      <c r="AE59" s="73" t="str">
        <f t="shared" si="6"/>
        <v>J</v>
      </c>
      <c r="AF59" s="16" t="s">
        <v>130</v>
      </c>
    </row>
    <row r="60" spans="1:32" ht="12" customHeight="1">
      <c r="A60" s="405" t="s">
        <v>101</v>
      </c>
      <c r="B60" s="406"/>
      <c r="C60" s="66">
        <v>1</v>
      </c>
      <c r="D60" s="67">
        <v>2</v>
      </c>
      <c r="E60" s="68">
        <v>1</v>
      </c>
      <c r="F60" s="170">
        <v>0</v>
      </c>
      <c r="G60" s="89">
        <v>11.5</v>
      </c>
      <c r="H60" s="60">
        <v>23</v>
      </c>
      <c r="I60" s="61">
        <v>11.5</v>
      </c>
      <c r="J60" s="149">
        <v>0</v>
      </c>
      <c r="K60" s="222" t="s">
        <v>124</v>
      </c>
      <c r="L60" s="49" t="s">
        <v>124</v>
      </c>
      <c r="M60" s="49" t="s">
        <v>124</v>
      </c>
      <c r="N60" s="223" t="s">
        <v>124</v>
      </c>
      <c r="O60" s="219" t="s">
        <v>124</v>
      </c>
      <c r="P60" s="220" t="s">
        <v>124</v>
      </c>
      <c r="Q60" s="16" t="s">
        <v>130</v>
      </c>
      <c r="R60" s="66">
        <v>0</v>
      </c>
      <c r="S60" s="67">
        <v>1</v>
      </c>
      <c r="T60" s="68">
        <v>0</v>
      </c>
      <c r="U60" s="170">
        <v>1</v>
      </c>
      <c r="V60" s="89">
        <v>0</v>
      </c>
      <c r="W60" s="60">
        <v>11.5</v>
      </c>
      <c r="X60" s="18">
        <v>0</v>
      </c>
      <c r="Y60" s="163">
        <v>11.5</v>
      </c>
      <c r="Z60" s="222" t="s">
        <v>124</v>
      </c>
      <c r="AA60" s="49" t="s">
        <v>124</v>
      </c>
      <c r="AB60" s="49" t="s">
        <v>124</v>
      </c>
      <c r="AC60" s="223" t="s">
        <v>124</v>
      </c>
      <c r="AD60" s="219" t="s">
        <v>124</v>
      </c>
      <c r="AE60" s="220" t="s">
        <v>124</v>
      </c>
      <c r="AF60" s="16" t="s">
        <v>130</v>
      </c>
    </row>
    <row r="61" spans="1:32" ht="12" customHeight="1" thickBot="1">
      <c r="A61" s="407" t="s">
        <v>71</v>
      </c>
      <c r="B61" s="408"/>
      <c r="C61" s="69">
        <v>14</v>
      </c>
      <c r="D61" s="70">
        <v>13</v>
      </c>
      <c r="E61" s="71">
        <v>1</v>
      </c>
      <c r="F61" s="171">
        <v>0</v>
      </c>
      <c r="G61" s="91">
        <v>161</v>
      </c>
      <c r="H61" s="62">
        <v>149.5</v>
      </c>
      <c r="I61" s="63">
        <v>11.5</v>
      </c>
      <c r="J61" s="150">
        <v>0</v>
      </c>
      <c r="K61" s="224" t="s">
        <v>124</v>
      </c>
      <c r="L61" s="24" t="s">
        <v>124</v>
      </c>
      <c r="M61" s="24" t="s">
        <v>124</v>
      </c>
      <c r="N61" s="225" t="s">
        <v>124</v>
      </c>
      <c r="O61" s="221" t="str">
        <f t="shared" si="7"/>
        <v>J</v>
      </c>
      <c r="P61" s="74" t="str">
        <f t="shared" si="5"/>
        <v>L</v>
      </c>
      <c r="Q61" s="22" t="s">
        <v>130</v>
      </c>
      <c r="R61" s="69">
        <v>14</v>
      </c>
      <c r="S61" s="70">
        <v>13</v>
      </c>
      <c r="T61" s="71">
        <v>1</v>
      </c>
      <c r="U61" s="171">
        <v>1</v>
      </c>
      <c r="V61" s="91">
        <v>161</v>
      </c>
      <c r="W61" s="62">
        <v>149.5</v>
      </c>
      <c r="X61" s="21">
        <v>11.5</v>
      </c>
      <c r="Y61" s="166">
        <v>11.5</v>
      </c>
      <c r="Z61" s="224" t="s">
        <v>124</v>
      </c>
      <c r="AA61" s="24" t="s">
        <v>124</v>
      </c>
      <c r="AB61" s="24" t="s">
        <v>124</v>
      </c>
      <c r="AC61" s="225" t="s">
        <v>124</v>
      </c>
      <c r="AD61" s="221" t="str">
        <f t="shared" si="8"/>
        <v>J</v>
      </c>
      <c r="AE61" s="74" t="str">
        <f t="shared" si="6"/>
        <v>L</v>
      </c>
      <c r="AF61" s="22" t="s">
        <v>130</v>
      </c>
    </row>
    <row r="62" spans="1:32" ht="12" customHeight="1" thickBot="1">
      <c r="A62" s="6"/>
      <c r="B62" s="5"/>
      <c r="C62" s="5"/>
      <c r="D62" s="5"/>
      <c r="E62" s="5"/>
      <c r="F62" s="5"/>
      <c r="G62" s="5"/>
      <c r="H62" s="5"/>
      <c r="I62" s="5"/>
      <c r="J62" s="5"/>
      <c r="K62" s="5"/>
      <c r="L62" s="5"/>
      <c r="M62" s="5"/>
      <c r="N62" s="5"/>
      <c r="O62" s="5"/>
      <c r="P62" s="5"/>
      <c r="Q62" s="5"/>
      <c r="R62" s="5"/>
      <c r="S62" s="5"/>
      <c r="T62" s="5"/>
      <c r="U62" s="48"/>
    </row>
    <row r="63" spans="1:32" s="10" customFormat="1" ht="18" customHeight="1" thickBot="1">
      <c r="A63" s="423" t="s">
        <v>102</v>
      </c>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c r="Z63" s="424"/>
      <c r="AA63" s="424"/>
      <c r="AB63" s="424"/>
      <c r="AC63" s="424"/>
      <c r="AD63" s="424"/>
      <c r="AE63" s="424"/>
      <c r="AF63" s="425"/>
    </row>
    <row r="64" spans="1:32" ht="15.75" customHeight="1" thickBot="1">
      <c r="A64" s="415" t="s">
        <v>0</v>
      </c>
      <c r="B64" s="416"/>
      <c r="C64" s="426" t="s">
        <v>63</v>
      </c>
      <c r="D64" s="427"/>
      <c r="E64" s="427"/>
      <c r="F64" s="427"/>
      <c r="G64" s="427"/>
      <c r="H64" s="427"/>
      <c r="I64" s="427"/>
      <c r="J64" s="427"/>
      <c r="K64" s="427"/>
      <c r="L64" s="427"/>
      <c r="M64" s="427"/>
      <c r="N64" s="427"/>
      <c r="O64" s="427"/>
      <c r="P64" s="427"/>
      <c r="Q64" s="428"/>
      <c r="R64" s="255" t="s">
        <v>64</v>
      </c>
      <c r="S64" s="256"/>
      <c r="T64" s="256"/>
      <c r="U64" s="256"/>
      <c r="V64" s="256"/>
      <c r="W64" s="256"/>
      <c r="X64" s="256"/>
      <c r="Y64" s="256"/>
      <c r="Z64" s="256"/>
      <c r="AA64" s="256"/>
      <c r="AB64" s="256"/>
      <c r="AC64" s="256"/>
      <c r="AD64" s="256"/>
      <c r="AE64" s="256"/>
      <c r="AF64" s="257"/>
    </row>
    <row r="65" spans="1:32" ht="69" customHeight="1" thickBot="1">
      <c r="A65" s="417"/>
      <c r="B65" s="418"/>
      <c r="C65" s="110" t="s">
        <v>119</v>
      </c>
      <c r="D65" s="111" t="s">
        <v>120</v>
      </c>
      <c r="E65" s="111" t="s">
        <v>107</v>
      </c>
      <c r="F65" s="190" t="s">
        <v>108</v>
      </c>
      <c r="G65" s="187" t="s">
        <v>116</v>
      </c>
      <c r="H65" s="111" t="s">
        <v>121</v>
      </c>
      <c r="I65" s="111" t="s">
        <v>111</v>
      </c>
      <c r="J65" s="112" t="s">
        <v>112</v>
      </c>
      <c r="K65" s="110" t="s">
        <v>65</v>
      </c>
      <c r="L65" s="111" t="s">
        <v>66</v>
      </c>
      <c r="M65" s="111" t="s">
        <v>67</v>
      </c>
      <c r="N65" s="190" t="s">
        <v>68</v>
      </c>
      <c r="O65" s="187" t="s">
        <v>113</v>
      </c>
      <c r="P65" s="111" t="s">
        <v>115</v>
      </c>
      <c r="Q65" s="113" t="s">
        <v>93</v>
      </c>
      <c r="R65" s="114" t="s">
        <v>119</v>
      </c>
      <c r="S65" s="115" t="s">
        <v>120</v>
      </c>
      <c r="T65" s="115" t="s">
        <v>107</v>
      </c>
      <c r="U65" s="116" t="s">
        <v>108</v>
      </c>
      <c r="V65" s="208" t="s">
        <v>116</v>
      </c>
      <c r="W65" s="115" t="s">
        <v>121</v>
      </c>
      <c r="X65" s="115" t="s">
        <v>111</v>
      </c>
      <c r="Y65" s="176" t="s">
        <v>112</v>
      </c>
      <c r="Z65" s="114" t="s">
        <v>65</v>
      </c>
      <c r="AA65" s="115" t="s">
        <v>66</v>
      </c>
      <c r="AB65" s="115" t="s">
        <v>67</v>
      </c>
      <c r="AC65" s="116" t="s">
        <v>68</v>
      </c>
      <c r="AD65" s="208" t="s">
        <v>113</v>
      </c>
      <c r="AE65" s="115" t="s">
        <v>115</v>
      </c>
      <c r="AF65" s="116" t="s">
        <v>93</v>
      </c>
    </row>
    <row r="66" spans="1:32" ht="12" customHeight="1">
      <c r="A66" s="419" t="s">
        <v>26</v>
      </c>
      <c r="B66" s="420"/>
      <c r="C66" s="98">
        <v>3</v>
      </c>
      <c r="D66" s="99">
        <v>3</v>
      </c>
      <c r="E66" s="100">
        <v>1</v>
      </c>
      <c r="F66" s="191">
        <v>1</v>
      </c>
      <c r="G66" s="56">
        <v>34.5</v>
      </c>
      <c r="H66" s="57">
        <v>34.5</v>
      </c>
      <c r="I66" s="58">
        <v>11.5</v>
      </c>
      <c r="J66" s="195">
        <v>11.5</v>
      </c>
      <c r="K66" s="181">
        <v>6.666666666666667</v>
      </c>
      <c r="L66" s="39">
        <v>6.666666666666667</v>
      </c>
      <c r="M66" s="38">
        <v>5</v>
      </c>
      <c r="N66" s="182">
        <v>5</v>
      </c>
      <c r="O66" s="199" t="str">
        <f t="shared" ref="O66:P71" si="9">IF(H66="","",IF(H66&gt;=23,"J",IF(H66&lt;23,"L")))</f>
        <v>J</v>
      </c>
      <c r="P66" s="101" t="str">
        <f t="shared" ref="P66:P69" si="10">IF(H66="","",IF(H66&gt;=G66-8,"J",IF(H66&lt;G66-8,"L")))</f>
        <v>J</v>
      </c>
      <c r="Q66" s="72" t="s">
        <v>130</v>
      </c>
      <c r="R66" s="98">
        <v>3</v>
      </c>
      <c r="S66" s="99">
        <v>3</v>
      </c>
      <c r="T66" s="100">
        <v>1</v>
      </c>
      <c r="U66" s="191">
        <v>1</v>
      </c>
      <c r="V66" s="56">
        <v>34.5</v>
      </c>
      <c r="W66" s="57">
        <v>34.5</v>
      </c>
      <c r="X66" s="64">
        <v>11.5</v>
      </c>
      <c r="Y66" s="178">
        <v>11.5</v>
      </c>
      <c r="Z66" s="181">
        <v>6.666666666666667</v>
      </c>
      <c r="AA66" s="39">
        <v>6.666666666666667</v>
      </c>
      <c r="AB66" s="38">
        <v>7.666666666666667</v>
      </c>
      <c r="AC66" s="182">
        <v>5</v>
      </c>
      <c r="AD66" s="199" t="str">
        <f t="shared" ref="AD66:AD71" si="11">IF(W66="","",IF(W66&gt;=23,"J",IF(W66&lt;23,"L")))</f>
        <v>J</v>
      </c>
      <c r="AE66" s="101" t="str">
        <f t="shared" ref="AE66:AE71" si="12">IF(W66="","",IF(W66&gt;=V66-8,"J",IF(W66&lt;V66-8,"L")))</f>
        <v>J</v>
      </c>
      <c r="AF66" s="72" t="s">
        <v>130</v>
      </c>
    </row>
    <row r="67" spans="1:32" ht="12" customHeight="1">
      <c r="A67" s="421" t="s">
        <v>47</v>
      </c>
      <c r="B67" s="422"/>
      <c r="C67" s="66">
        <v>4</v>
      </c>
      <c r="D67" s="67">
        <v>4</v>
      </c>
      <c r="E67" s="68">
        <v>0</v>
      </c>
      <c r="F67" s="192">
        <v>0</v>
      </c>
      <c r="G67" s="59">
        <v>46</v>
      </c>
      <c r="H67" s="60">
        <v>46</v>
      </c>
      <c r="I67" s="61">
        <v>0</v>
      </c>
      <c r="J67" s="196">
        <v>0</v>
      </c>
      <c r="K67" s="183" t="s">
        <v>124</v>
      </c>
      <c r="L67" s="40" t="s">
        <v>124</v>
      </c>
      <c r="M67" s="40" t="s">
        <v>124</v>
      </c>
      <c r="N67" s="184" t="s">
        <v>124</v>
      </c>
      <c r="O67" s="200" t="str">
        <f t="shared" si="9"/>
        <v>J</v>
      </c>
      <c r="P67" s="73" t="str">
        <f t="shared" si="10"/>
        <v>J</v>
      </c>
      <c r="Q67" s="16" t="s">
        <v>130</v>
      </c>
      <c r="R67" s="66">
        <v>3</v>
      </c>
      <c r="S67" s="67">
        <v>3</v>
      </c>
      <c r="T67" s="68">
        <v>0</v>
      </c>
      <c r="U67" s="192">
        <v>0</v>
      </c>
      <c r="V67" s="59">
        <v>34.5</v>
      </c>
      <c r="W67" s="60">
        <v>34.5</v>
      </c>
      <c r="X67" s="18">
        <v>0</v>
      </c>
      <c r="Y67" s="179">
        <v>0</v>
      </c>
      <c r="Z67" s="183" t="s">
        <v>124</v>
      </c>
      <c r="AA67" s="40" t="s">
        <v>124</v>
      </c>
      <c r="AB67" s="40" t="s">
        <v>124</v>
      </c>
      <c r="AC67" s="184" t="s">
        <v>124</v>
      </c>
      <c r="AD67" s="200" t="str">
        <f t="shared" si="11"/>
        <v>J</v>
      </c>
      <c r="AE67" s="73" t="str">
        <f t="shared" si="12"/>
        <v>J</v>
      </c>
      <c r="AF67" s="16" t="s">
        <v>130</v>
      </c>
    </row>
    <row r="68" spans="1:32" ht="12" customHeight="1">
      <c r="A68" s="421" t="s">
        <v>27</v>
      </c>
      <c r="B68" s="422"/>
      <c r="C68" s="66">
        <v>0</v>
      </c>
      <c r="D68" s="67">
        <v>0</v>
      </c>
      <c r="E68" s="68">
        <v>0</v>
      </c>
      <c r="F68" s="192">
        <v>0</v>
      </c>
      <c r="G68" s="59">
        <v>0</v>
      </c>
      <c r="H68" s="60">
        <v>0</v>
      </c>
      <c r="I68" s="61">
        <v>0</v>
      </c>
      <c r="J68" s="196">
        <v>0</v>
      </c>
      <c r="K68" s="183" t="s">
        <v>124</v>
      </c>
      <c r="L68" s="40" t="s">
        <v>124</v>
      </c>
      <c r="M68" s="40" t="s">
        <v>124</v>
      </c>
      <c r="N68" s="184" t="s">
        <v>124</v>
      </c>
      <c r="O68" s="199" t="str">
        <f>IF(H68="","",IF(C68=0,"J",IF(H68&gt;=23,"J",IF(H68&lt;23,"L"))))</f>
        <v>J</v>
      </c>
      <c r="P68" s="73" t="str">
        <f t="shared" si="10"/>
        <v>J</v>
      </c>
      <c r="Q68" s="16" t="s">
        <v>131</v>
      </c>
      <c r="R68" s="66">
        <v>0</v>
      </c>
      <c r="S68" s="67">
        <v>0</v>
      </c>
      <c r="T68" s="68">
        <v>0</v>
      </c>
      <c r="U68" s="192">
        <v>0</v>
      </c>
      <c r="V68" s="59">
        <v>0</v>
      </c>
      <c r="W68" s="60">
        <v>0</v>
      </c>
      <c r="X68" s="18">
        <v>0</v>
      </c>
      <c r="Y68" s="179">
        <v>0</v>
      </c>
      <c r="Z68" s="183" t="s">
        <v>124</v>
      </c>
      <c r="AA68" s="40" t="s">
        <v>124</v>
      </c>
      <c r="AB68" s="40" t="s">
        <v>124</v>
      </c>
      <c r="AC68" s="184" t="s">
        <v>124</v>
      </c>
      <c r="AD68" s="201" t="s">
        <v>124</v>
      </c>
      <c r="AE68" s="83" t="s">
        <v>124</v>
      </c>
      <c r="AF68" s="16" t="s">
        <v>131</v>
      </c>
    </row>
    <row r="69" spans="1:32" ht="12" customHeight="1">
      <c r="A69" s="421" t="s">
        <v>28</v>
      </c>
      <c r="B69" s="422"/>
      <c r="C69" s="66">
        <v>6</v>
      </c>
      <c r="D69" s="67">
        <v>7</v>
      </c>
      <c r="E69" s="68">
        <v>1</v>
      </c>
      <c r="F69" s="192">
        <v>0</v>
      </c>
      <c r="G69" s="59">
        <v>69</v>
      </c>
      <c r="H69" s="60">
        <v>80.5</v>
      </c>
      <c r="I69" s="61">
        <v>11.5</v>
      </c>
      <c r="J69" s="196">
        <v>0</v>
      </c>
      <c r="K69" s="183" t="s">
        <v>124</v>
      </c>
      <c r="L69" s="40" t="s">
        <v>124</v>
      </c>
      <c r="M69" s="40" t="s">
        <v>124</v>
      </c>
      <c r="N69" s="184" t="s">
        <v>124</v>
      </c>
      <c r="O69" s="200" t="str">
        <f t="shared" si="9"/>
        <v>J</v>
      </c>
      <c r="P69" s="73" t="str">
        <f t="shared" si="10"/>
        <v>J</v>
      </c>
      <c r="Q69" s="16" t="s">
        <v>130</v>
      </c>
      <c r="R69" s="66">
        <v>6</v>
      </c>
      <c r="S69" s="67">
        <v>6</v>
      </c>
      <c r="T69" s="68">
        <v>1</v>
      </c>
      <c r="U69" s="192">
        <v>0</v>
      </c>
      <c r="V69" s="59">
        <v>69</v>
      </c>
      <c r="W69" s="60">
        <v>69</v>
      </c>
      <c r="X69" s="18">
        <v>11.5</v>
      </c>
      <c r="Y69" s="179">
        <v>0</v>
      </c>
      <c r="Z69" s="183" t="s">
        <v>124</v>
      </c>
      <c r="AA69" s="40" t="s">
        <v>124</v>
      </c>
      <c r="AB69" s="40" t="s">
        <v>124</v>
      </c>
      <c r="AC69" s="184" t="s">
        <v>124</v>
      </c>
      <c r="AD69" s="200" t="str">
        <f t="shared" si="11"/>
        <v>J</v>
      </c>
      <c r="AE69" s="73" t="str">
        <f t="shared" si="12"/>
        <v>J</v>
      </c>
      <c r="AF69" s="16" t="s">
        <v>130</v>
      </c>
    </row>
    <row r="70" spans="1:32" ht="12" customHeight="1">
      <c r="A70" s="421" t="s">
        <v>29</v>
      </c>
      <c r="B70" s="422"/>
      <c r="C70" s="66">
        <v>0</v>
      </c>
      <c r="D70" s="67">
        <v>0</v>
      </c>
      <c r="E70" s="68">
        <v>2</v>
      </c>
      <c r="F70" s="192">
        <v>2</v>
      </c>
      <c r="G70" s="59">
        <v>0</v>
      </c>
      <c r="H70" s="60">
        <v>0</v>
      </c>
      <c r="I70" s="61">
        <v>23</v>
      </c>
      <c r="J70" s="196">
        <v>23</v>
      </c>
      <c r="K70" s="183" t="s">
        <v>124</v>
      </c>
      <c r="L70" s="40" t="s">
        <v>124</v>
      </c>
      <c r="M70" s="40" t="s">
        <v>124</v>
      </c>
      <c r="N70" s="184" t="s">
        <v>124</v>
      </c>
      <c r="O70" s="218" t="s">
        <v>124</v>
      </c>
      <c r="P70" s="83" t="s">
        <v>124</v>
      </c>
      <c r="Q70" s="16" t="s">
        <v>130</v>
      </c>
      <c r="R70" s="66">
        <v>0</v>
      </c>
      <c r="S70" s="67">
        <v>0</v>
      </c>
      <c r="T70" s="68">
        <v>2</v>
      </c>
      <c r="U70" s="192">
        <v>2</v>
      </c>
      <c r="V70" s="59">
        <v>0</v>
      </c>
      <c r="W70" s="60">
        <v>0</v>
      </c>
      <c r="X70" s="18">
        <v>23</v>
      </c>
      <c r="Y70" s="179">
        <v>23</v>
      </c>
      <c r="Z70" s="183" t="s">
        <v>124</v>
      </c>
      <c r="AA70" s="40" t="s">
        <v>124</v>
      </c>
      <c r="AB70" s="40" t="s">
        <v>124</v>
      </c>
      <c r="AC70" s="184" t="s">
        <v>124</v>
      </c>
      <c r="AD70" s="218" t="s">
        <v>124</v>
      </c>
      <c r="AE70" s="83" t="s">
        <v>124</v>
      </c>
      <c r="AF70" s="16" t="s">
        <v>130</v>
      </c>
    </row>
    <row r="71" spans="1:32" ht="12" customHeight="1">
      <c r="A71" s="421" t="s">
        <v>54</v>
      </c>
      <c r="B71" s="422"/>
      <c r="C71" s="66">
        <v>4</v>
      </c>
      <c r="D71" s="67">
        <v>4</v>
      </c>
      <c r="E71" s="68">
        <v>2</v>
      </c>
      <c r="F71" s="192">
        <v>1</v>
      </c>
      <c r="G71" s="59">
        <v>46</v>
      </c>
      <c r="H71" s="60">
        <v>46</v>
      </c>
      <c r="I71" s="61">
        <v>23</v>
      </c>
      <c r="J71" s="196">
        <v>11.5</v>
      </c>
      <c r="K71" s="185">
        <v>7</v>
      </c>
      <c r="L71" s="37">
        <v>7</v>
      </c>
      <c r="M71" s="36">
        <v>4.666666666666667</v>
      </c>
      <c r="N71" s="186">
        <v>5.6</v>
      </c>
      <c r="O71" s="200" t="str">
        <f t="shared" si="9"/>
        <v>J</v>
      </c>
      <c r="P71" s="73" t="str">
        <f t="shared" si="9"/>
        <v>J</v>
      </c>
      <c r="Q71" s="16" t="s">
        <v>130</v>
      </c>
      <c r="R71" s="66">
        <v>3</v>
      </c>
      <c r="S71" s="67">
        <v>3</v>
      </c>
      <c r="T71" s="68">
        <v>2</v>
      </c>
      <c r="U71" s="192">
        <v>2</v>
      </c>
      <c r="V71" s="59">
        <v>34.5</v>
      </c>
      <c r="W71" s="60">
        <v>34.5</v>
      </c>
      <c r="X71" s="18">
        <v>23</v>
      </c>
      <c r="Y71" s="179">
        <v>23</v>
      </c>
      <c r="Z71" s="185">
        <v>9.3333333333333339</v>
      </c>
      <c r="AA71" s="37">
        <v>9.3333333333333339</v>
      </c>
      <c r="AB71" s="36">
        <v>5.6</v>
      </c>
      <c r="AC71" s="186">
        <v>5.6</v>
      </c>
      <c r="AD71" s="200" t="str">
        <f t="shared" si="11"/>
        <v>J</v>
      </c>
      <c r="AE71" s="73" t="str">
        <f t="shared" si="12"/>
        <v>J</v>
      </c>
      <c r="AF71" s="16" t="s">
        <v>130</v>
      </c>
    </row>
    <row r="72" spans="1:32" ht="12" customHeight="1">
      <c r="A72" s="421" t="s">
        <v>55</v>
      </c>
      <c r="B72" s="422"/>
      <c r="C72" s="66">
        <v>9</v>
      </c>
      <c r="D72" s="67">
        <v>8</v>
      </c>
      <c r="E72" s="68">
        <v>2</v>
      </c>
      <c r="F72" s="192">
        <v>2</v>
      </c>
      <c r="G72" s="188">
        <v>103.5</v>
      </c>
      <c r="H72" s="20">
        <v>92</v>
      </c>
      <c r="I72" s="18">
        <v>23</v>
      </c>
      <c r="J72" s="180">
        <v>23</v>
      </c>
      <c r="K72" s="183" t="s">
        <v>124</v>
      </c>
      <c r="L72" s="40" t="s">
        <v>124</v>
      </c>
      <c r="M72" s="40" t="s">
        <v>124</v>
      </c>
      <c r="N72" s="184" t="s">
        <v>124</v>
      </c>
      <c r="O72" s="201" t="s">
        <v>124</v>
      </c>
      <c r="P72" s="83" t="s">
        <v>124</v>
      </c>
      <c r="Q72" s="16" t="s">
        <v>129</v>
      </c>
      <c r="R72" s="66">
        <v>9</v>
      </c>
      <c r="S72" s="67">
        <v>8</v>
      </c>
      <c r="T72" s="68">
        <v>2</v>
      </c>
      <c r="U72" s="192">
        <v>2</v>
      </c>
      <c r="V72" s="59">
        <v>103.5</v>
      </c>
      <c r="W72" s="19">
        <v>92</v>
      </c>
      <c r="X72" s="18">
        <v>23</v>
      </c>
      <c r="Y72" s="180">
        <v>23</v>
      </c>
      <c r="Z72" s="183" t="s">
        <v>124</v>
      </c>
      <c r="AA72" s="40" t="s">
        <v>124</v>
      </c>
      <c r="AB72" s="40" t="s">
        <v>124</v>
      </c>
      <c r="AC72" s="184" t="s">
        <v>124</v>
      </c>
      <c r="AD72" s="201" t="s">
        <v>124</v>
      </c>
      <c r="AE72" s="83" t="s">
        <v>124</v>
      </c>
      <c r="AF72" s="16" t="s">
        <v>130</v>
      </c>
    </row>
    <row r="73" spans="1:32" ht="12" customHeight="1">
      <c r="A73" s="421" t="s">
        <v>56</v>
      </c>
      <c r="B73" s="422"/>
      <c r="C73" s="66">
        <v>3</v>
      </c>
      <c r="D73" s="67">
        <v>3</v>
      </c>
      <c r="E73" s="68">
        <v>1</v>
      </c>
      <c r="F73" s="192">
        <v>1</v>
      </c>
      <c r="G73" s="188">
        <v>34.5</v>
      </c>
      <c r="H73" s="20">
        <v>34.5</v>
      </c>
      <c r="I73" s="18">
        <v>11.5</v>
      </c>
      <c r="J73" s="180">
        <v>11.5</v>
      </c>
      <c r="K73" s="183" t="s">
        <v>124</v>
      </c>
      <c r="L73" s="40" t="s">
        <v>124</v>
      </c>
      <c r="M73" s="40" t="s">
        <v>124</v>
      </c>
      <c r="N73" s="184" t="s">
        <v>124</v>
      </c>
      <c r="O73" s="201" t="s">
        <v>124</v>
      </c>
      <c r="P73" s="83" t="s">
        <v>124</v>
      </c>
      <c r="Q73" s="16" t="s">
        <v>130</v>
      </c>
      <c r="R73" s="66">
        <v>3</v>
      </c>
      <c r="S73" s="67">
        <v>3</v>
      </c>
      <c r="T73" s="68">
        <v>1</v>
      </c>
      <c r="U73" s="192">
        <v>0</v>
      </c>
      <c r="V73" s="59">
        <v>34.5</v>
      </c>
      <c r="W73" s="19">
        <v>34.5</v>
      </c>
      <c r="X73" s="18">
        <v>11.5</v>
      </c>
      <c r="Y73" s="180">
        <v>0</v>
      </c>
      <c r="Z73" s="183" t="s">
        <v>124</v>
      </c>
      <c r="AA73" s="40" t="s">
        <v>124</v>
      </c>
      <c r="AB73" s="40" t="s">
        <v>124</v>
      </c>
      <c r="AC73" s="184" t="s">
        <v>124</v>
      </c>
      <c r="AD73" s="201" t="s">
        <v>124</v>
      </c>
      <c r="AE73" s="83" t="s">
        <v>124</v>
      </c>
      <c r="AF73" s="16" t="s">
        <v>130</v>
      </c>
    </row>
    <row r="74" spans="1:32" ht="12" customHeight="1">
      <c r="A74" s="421" t="s">
        <v>57</v>
      </c>
      <c r="B74" s="422"/>
      <c r="C74" s="66">
        <v>2</v>
      </c>
      <c r="D74" s="67">
        <v>2</v>
      </c>
      <c r="E74" s="68">
        <v>1</v>
      </c>
      <c r="F74" s="192">
        <v>1</v>
      </c>
      <c r="G74" s="188">
        <v>23</v>
      </c>
      <c r="H74" s="20">
        <v>23</v>
      </c>
      <c r="I74" s="18">
        <v>11.5</v>
      </c>
      <c r="J74" s="180">
        <v>11.5</v>
      </c>
      <c r="K74" s="183" t="s">
        <v>124</v>
      </c>
      <c r="L74" s="40" t="s">
        <v>124</v>
      </c>
      <c r="M74" s="40" t="s">
        <v>124</v>
      </c>
      <c r="N74" s="184" t="s">
        <v>124</v>
      </c>
      <c r="O74" s="201" t="s">
        <v>124</v>
      </c>
      <c r="P74" s="83" t="s">
        <v>124</v>
      </c>
      <c r="Q74" s="16" t="s">
        <v>130</v>
      </c>
      <c r="R74" s="66">
        <v>2</v>
      </c>
      <c r="S74" s="67">
        <v>2</v>
      </c>
      <c r="T74" s="68">
        <v>1</v>
      </c>
      <c r="U74" s="192">
        <v>0</v>
      </c>
      <c r="V74" s="59">
        <v>23</v>
      </c>
      <c r="W74" s="19">
        <v>23</v>
      </c>
      <c r="X74" s="18">
        <v>11.5</v>
      </c>
      <c r="Y74" s="180">
        <v>0</v>
      </c>
      <c r="Z74" s="183" t="s">
        <v>124</v>
      </c>
      <c r="AA74" s="40" t="s">
        <v>124</v>
      </c>
      <c r="AB74" s="40" t="s">
        <v>124</v>
      </c>
      <c r="AC74" s="184" t="s">
        <v>124</v>
      </c>
      <c r="AD74" s="201" t="s">
        <v>124</v>
      </c>
      <c r="AE74" s="83" t="s">
        <v>124</v>
      </c>
      <c r="AF74" s="16" t="s">
        <v>130</v>
      </c>
    </row>
    <row r="75" spans="1:32" ht="12" customHeight="1">
      <c r="A75" s="421" t="s">
        <v>58</v>
      </c>
      <c r="B75" s="422"/>
      <c r="C75" s="66">
        <v>4</v>
      </c>
      <c r="D75" s="67">
        <v>4</v>
      </c>
      <c r="E75" s="68">
        <v>3</v>
      </c>
      <c r="F75" s="192">
        <v>1</v>
      </c>
      <c r="G75" s="188">
        <v>46</v>
      </c>
      <c r="H75" s="20">
        <v>46</v>
      </c>
      <c r="I75" s="18">
        <v>34.5</v>
      </c>
      <c r="J75" s="180">
        <v>11.5</v>
      </c>
      <c r="K75" s="183" t="s">
        <v>124</v>
      </c>
      <c r="L75" s="40" t="s">
        <v>124</v>
      </c>
      <c r="M75" s="40" t="s">
        <v>124</v>
      </c>
      <c r="N75" s="184" t="s">
        <v>124</v>
      </c>
      <c r="O75" s="201" t="s">
        <v>124</v>
      </c>
      <c r="P75" s="83" t="s">
        <v>124</v>
      </c>
      <c r="Q75" s="16" t="s">
        <v>130</v>
      </c>
      <c r="R75" s="66">
        <v>3</v>
      </c>
      <c r="S75" s="67">
        <v>3</v>
      </c>
      <c r="T75" s="68">
        <v>2</v>
      </c>
      <c r="U75" s="192">
        <v>2</v>
      </c>
      <c r="V75" s="59">
        <v>34.5</v>
      </c>
      <c r="W75" s="19">
        <v>34.5</v>
      </c>
      <c r="X75" s="18">
        <v>23</v>
      </c>
      <c r="Y75" s="180">
        <v>23</v>
      </c>
      <c r="Z75" s="183" t="s">
        <v>124</v>
      </c>
      <c r="AA75" s="40" t="s">
        <v>124</v>
      </c>
      <c r="AB75" s="40" t="s">
        <v>124</v>
      </c>
      <c r="AC75" s="184" t="s">
        <v>124</v>
      </c>
      <c r="AD75" s="201" t="s">
        <v>124</v>
      </c>
      <c r="AE75" s="83" t="s">
        <v>124</v>
      </c>
      <c r="AF75" s="16" t="s">
        <v>130</v>
      </c>
    </row>
    <row r="76" spans="1:32" ht="12" customHeight="1">
      <c r="A76" s="421" t="s">
        <v>59</v>
      </c>
      <c r="B76" s="422"/>
      <c r="C76" s="66">
        <v>1</v>
      </c>
      <c r="D76" s="67">
        <v>1</v>
      </c>
      <c r="E76" s="68">
        <v>1</v>
      </c>
      <c r="F76" s="192">
        <v>1</v>
      </c>
      <c r="G76" s="188">
        <v>11.5</v>
      </c>
      <c r="H76" s="20">
        <v>11.5</v>
      </c>
      <c r="I76" s="18">
        <v>11.5</v>
      </c>
      <c r="J76" s="180">
        <v>11.5</v>
      </c>
      <c r="K76" s="183" t="s">
        <v>124</v>
      </c>
      <c r="L76" s="40" t="s">
        <v>124</v>
      </c>
      <c r="M76" s="40" t="s">
        <v>124</v>
      </c>
      <c r="N76" s="184" t="s">
        <v>124</v>
      </c>
      <c r="O76" s="201" t="s">
        <v>124</v>
      </c>
      <c r="P76" s="83" t="s">
        <v>124</v>
      </c>
      <c r="Q76" s="16" t="s">
        <v>130</v>
      </c>
      <c r="R76" s="66">
        <v>1</v>
      </c>
      <c r="S76" s="67">
        <v>1</v>
      </c>
      <c r="T76" s="68">
        <v>1</v>
      </c>
      <c r="U76" s="192">
        <v>1</v>
      </c>
      <c r="V76" s="59">
        <v>11.5</v>
      </c>
      <c r="W76" s="19">
        <v>11.5</v>
      </c>
      <c r="X76" s="18">
        <v>11.5</v>
      </c>
      <c r="Y76" s="180">
        <v>11.5</v>
      </c>
      <c r="Z76" s="183" t="s">
        <v>124</v>
      </c>
      <c r="AA76" s="40" t="s">
        <v>124</v>
      </c>
      <c r="AB76" s="40" t="s">
        <v>124</v>
      </c>
      <c r="AC76" s="184" t="s">
        <v>124</v>
      </c>
      <c r="AD76" s="201" t="s">
        <v>124</v>
      </c>
      <c r="AE76" s="83" t="s">
        <v>124</v>
      </c>
      <c r="AF76" s="16" t="s">
        <v>130</v>
      </c>
    </row>
    <row r="77" spans="1:32" hidden="1">
      <c r="A77" s="431" t="s">
        <v>95</v>
      </c>
      <c r="B77" s="432"/>
      <c r="C77" s="89">
        <v>0</v>
      </c>
      <c r="D77" s="90">
        <v>0</v>
      </c>
      <c r="E77" s="18">
        <v>0</v>
      </c>
      <c r="F77" s="193">
        <v>0</v>
      </c>
      <c r="G77" s="188">
        <v>0</v>
      </c>
      <c r="H77" s="20">
        <v>0</v>
      </c>
      <c r="I77" s="18">
        <v>0</v>
      </c>
      <c r="J77" s="197">
        <v>0</v>
      </c>
      <c r="K77" s="204" t="s">
        <v>124</v>
      </c>
      <c r="L77" s="86" t="s">
        <v>124</v>
      </c>
      <c r="M77" s="85" t="s">
        <v>124</v>
      </c>
      <c r="N77" s="205" t="s">
        <v>124</v>
      </c>
      <c r="O77" s="202" t="s">
        <v>124</v>
      </c>
      <c r="P77" s="85" t="s">
        <v>124</v>
      </c>
      <c r="Q77" s="16">
        <v>0</v>
      </c>
      <c r="R77" s="66">
        <v>0</v>
      </c>
      <c r="S77" s="67">
        <v>0</v>
      </c>
      <c r="T77" s="68">
        <v>0</v>
      </c>
      <c r="U77" s="192">
        <v>0</v>
      </c>
      <c r="V77" s="209">
        <v>0</v>
      </c>
      <c r="W77" s="93">
        <v>0</v>
      </c>
      <c r="X77" s="93" t="s">
        <v>124</v>
      </c>
      <c r="Y77" s="212" t="s">
        <v>124</v>
      </c>
      <c r="Z77" s="177" t="s">
        <v>124</v>
      </c>
      <c r="AA77" s="83" t="s">
        <v>124</v>
      </c>
      <c r="AB77" s="83" t="s">
        <v>124</v>
      </c>
      <c r="AC77" s="215" t="s">
        <v>124</v>
      </c>
      <c r="AD77" s="201" t="s">
        <v>124</v>
      </c>
      <c r="AE77" s="83" t="s">
        <v>124</v>
      </c>
      <c r="AF77" s="16">
        <v>0</v>
      </c>
    </row>
    <row r="78" spans="1:32" hidden="1">
      <c r="A78" s="431" t="s">
        <v>97</v>
      </c>
      <c r="B78" s="432"/>
      <c r="C78" s="89">
        <v>0</v>
      </c>
      <c r="D78" s="90">
        <v>0</v>
      </c>
      <c r="E78" s="18">
        <v>0</v>
      </c>
      <c r="F78" s="193">
        <v>0</v>
      </c>
      <c r="G78" s="188">
        <v>0</v>
      </c>
      <c r="H78" s="20">
        <v>0</v>
      </c>
      <c r="I78" s="18">
        <v>0</v>
      </c>
      <c r="J78" s="197">
        <v>0</v>
      </c>
      <c r="K78" s="204" t="s">
        <v>124</v>
      </c>
      <c r="L78" s="86" t="s">
        <v>124</v>
      </c>
      <c r="M78" s="85" t="s">
        <v>124</v>
      </c>
      <c r="N78" s="205" t="s">
        <v>124</v>
      </c>
      <c r="O78" s="202" t="s">
        <v>124</v>
      </c>
      <c r="P78" s="85" t="s">
        <v>124</v>
      </c>
      <c r="Q78" s="16">
        <v>0</v>
      </c>
      <c r="R78" s="66">
        <v>0</v>
      </c>
      <c r="S78" s="67">
        <v>0</v>
      </c>
      <c r="T78" s="68">
        <v>0</v>
      </c>
      <c r="U78" s="192">
        <v>0</v>
      </c>
      <c r="V78" s="209">
        <v>0</v>
      </c>
      <c r="W78" s="93">
        <v>0</v>
      </c>
      <c r="X78" s="93" t="s">
        <v>124</v>
      </c>
      <c r="Y78" s="212" t="s">
        <v>124</v>
      </c>
      <c r="Z78" s="177" t="s">
        <v>124</v>
      </c>
      <c r="AA78" s="83" t="s">
        <v>124</v>
      </c>
      <c r="AB78" s="83" t="s">
        <v>124</v>
      </c>
      <c r="AC78" s="215" t="s">
        <v>124</v>
      </c>
      <c r="AD78" s="201" t="s">
        <v>124</v>
      </c>
      <c r="AE78" s="83" t="s">
        <v>124</v>
      </c>
      <c r="AF78" s="16">
        <v>0</v>
      </c>
    </row>
    <row r="79" spans="1:32" ht="13.5" hidden="1" thickBot="1">
      <c r="A79" s="429" t="s">
        <v>96</v>
      </c>
      <c r="B79" s="430"/>
      <c r="C79" s="91">
        <v>0</v>
      </c>
      <c r="D79" s="92">
        <v>0</v>
      </c>
      <c r="E79" s="21">
        <v>0</v>
      </c>
      <c r="F79" s="194">
        <v>0</v>
      </c>
      <c r="G79" s="189">
        <v>0</v>
      </c>
      <c r="H79" s="41">
        <v>0</v>
      </c>
      <c r="I79" s="21">
        <v>0</v>
      </c>
      <c r="J79" s="198">
        <v>0</v>
      </c>
      <c r="K79" s="206" t="s">
        <v>124</v>
      </c>
      <c r="L79" s="88" t="s">
        <v>124</v>
      </c>
      <c r="M79" s="87" t="s">
        <v>124</v>
      </c>
      <c r="N79" s="207" t="s">
        <v>124</v>
      </c>
      <c r="O79" s="203" t="s">
        <v>124</v>
      </c>
      <c r="P79" s="87" t="s">
        <v>124</v>
      </c>
      <c r="Q79" s="22">
        <v>0</v>
      </c>
      <c r="R79" s="69">
        <v>0</v>
      </c>
      <c r="S79" s="70">
        <v>0</v>
      </c>
      <c r="T79" s="71">
        <v>0</v>
      </c>
      <c r="U79" s="211">
        <v>0</v>
      </c>
      <c r="V79" s="210">
        <v>0</v>
      </c>
      <c r="W79" s="94">
        <v>0</v>
      </c>
      <c r="X79" s="94" t="s">
        <v>124</v>
      </c>
      <c r="Y79" s="213" t="s">
        <v>124</v>
      </c>
      <c r="Z79" s="216" t="s">
        <v>124</v>
      </c>
      <c r="AA79" s="84" t="s">
        <v>124</v>
      </c>
      <c r="AB79" s="84" t="s">
        <v>124</v>
      </c>
      <c r="AC79" s="217" t="s">
        <v>124</v>
      </c>
      <c r="AD79" s="214" t="s">
        <v>124</v>
      </c>
      <c r="AE79" s="84" t="s">
        <v>124</v>
      </c>
      <c r="AF79" s="22">
        <v>0</v>
      </c>
    </row>
    <row r="80" spans="1:32" ht="12" customHeight="1" thickBot="1">
      <c r="A80" s="11"/>
      <c r="B80" s="65"/>
      <c r="C80" s="12"/>
      <c r="D80" s="12"/>
      <c r="E80" s="9"/>
      <c r="F80" s="9"/>
      <c r="G80" s="5"/>
      <c r="H80" s="5"/>
      <c r="I80" s="5"/>
      <c r="J80" s="5"/>
      <c r="K80" s="5"/>
      <c r="L80" s="5"/>
      <c r="M80" s="5"/>
      <c r="N80" s="5"/>
      <c r="O80" s="5"/>
      <c r="P80" s="5"/>
      <c r="Q80" s="5"/>
      <c r="R80" s="5"/>
      <c r="S80" s="5"/>
      <c r="T80" s="5"/>
      <c r="U80" s="5"/>
      <c r="V80" s="13"/>
      <c r="W80" s="13"/>
      <c r="X80" s="13"/>
      <c r="Y80" s="13"/>
      <c r="Z80" s="13"/>
      <c r="AA80" s="13"/>
      <c r="AB80" s="13"/>
      <c r="AC80" s="13"/>
      <c r="AD80" s="13"/>
      <c r="AE80" s="13"/>
      <c r="AF80" s="13"/>
    </row>
    <row r="81" spans="1:32" ht="18" customHeight="1" thickBot="1">
      <c r="A81" s="356" t="s">
        <v>39</v>
      </c>
      <c r="B81" s="357"/>
      <c r="C81" s="357"/>
      <c r="D81" s="357"/>
      <c r="E81" s="357"/>
      <c r="F81" s="357"/>
      <c r="G81" s="357"/>
      <c r="H81" s="357"/>
      <c r="I81" s="357"/>
      <c r="J81" s="357"/>
      <c r="K81" s="357"/>
      <c r="L81" s="357"/>
      <c r="M81" s="357"/>
      <c r="N81" s="357"/>
      <c r="O81" s="357"/>
      <c r="P81" s="357"/>
      <c r="Q81" s="357"/>
      <c r="R81" s="357"/>
      <c r="S81" s="357"/>
      <c r="T81" s="357"/>
      <c r="U81" s="357"/>
      <c r="V81" s="358"/>
      <c r="W81" s="13"/>
      <c r="X81" s="13"/>
      <c r="Y81" s="13"/>
      <c r="Z81" s="13"/>
      <c r="AA81" s="13"/>
      <c r="AB81" s="13"/>
      <c r="AC81" s="13"/>
      <c r="AD81" s="13"/>
      <c r="AE81" s="13"/>
      <c r="AF81" s="13"/>
    </row>
    <row r="82" spans="1:32" ht="15.75" customHeight="1" thickBot="1">
      <c r="A82" s="371" t="s">
        <v>0</v>
      </c>
      <c r="B82" s="372"/>
      <c r="C82" s="351" t="s">
        <v>63</v>
      </c>
      <c r="D82" s="352"/>
      <c r="E82" s="352"/>
      <c r="F82" s="352"/>
      <c r="G82" s="352"/>
      <c r="H82" s="352"/>
      <c r="I82" s="352"/>
      <c r="J82" s="352"/>
      <c r="K82" s="352"/>
      <c r="L82" s="352"/>
      <c r="M82" s="352"/>
      <c r="N82" s="352"/>
      <c r="O82" s="352"/>
      <c r="P82" s="352"/>
      <c r="Q82" s="352"/>
      <c r="R82" s="352"/>
      <c r="S82" s="352"/>
      <c r="T82" s="353"/>
      <c r="U82" s="349" t="s">
        <v>64</v>
      </c>
      <c r="V82" s="350"/>
      <c r="W82" s="13"/>
      <c r="X82" s="13"/>
      <c r="Y82" s="13"/>
      <c r="Z82" s="13"/>
      <c r="AA82" s="13"/>
      <c r="AB82" s="13"/>
      <c r="AC82" s="13"/>
      <c r="AD82" s="13"/>
      <c r="AE82" s="13"/>
      <c r="AF82" s="13"/>
    </row>
    <row r="83" spans="1:32" ht="15" customHeight="1">
      <c r="A83" s="373"/>
      <c r="B83" s="374"/>
      <c r="C83" s="354" t="s">
        <v>91</v>
      </c>
      <c r="D83" s="355"/>
      <c r="E83" s="355"/>
      <c r="F83" s="355"/>
      <c r="G83" s="355"/>
      <c r="H83" s="355"/>
      <c r="I83" s="355"/>
      <c r="J83" s="355"/>
      <c r="K83" s="355" t="s">
        <v>92</v>
      </c>
      <c r="L83" s="355"/>
      <c r="M83" s="355"/>
      <c r="N83" s="355"/>
      <c r="O83" s="355"/>
      <c r="P83" s="355"/>
      <c r="Q83" s="355"/>
      <c r="R83" s="355"/>
      <c r="S83" s="359" t="s">
        <v>93</v>
      </c>
      <c r="T83" s="360"/>
      <c r="U83" s="363" t="s">
        <v>69</v>
      </c>
      <c r="V83" s="364"/>
      <c r="W83" s="13"/>
      <c r="X83" s="13"/>
      <c r="Y83" s="13"/>
      <c r="Z83" s="13"/>
      <c r="AA83" s="13"/>
      <c r="AB83" s="13"/>
      <c r="AC83" s="13"/>
      <c r="AD83" s="13"/>
      <c r="AE83" s="13"/>
      <c r="AF83" s="13"/>
    </row>
    <row r="84" spans="1:32" ht="45.75" customHeight="1" thickBot="1">
      <c r="A84" s="375"/>
      <c r="B84" s="376"/>
      <c r="C84" s="264" t="s">
        <v>88</v>
      </c>
      <c r="D84" s="265"/>
      <c r="E84" s="265" t="s">
        <v>89</v>
      </c>
      <c r="F84" s="265"/>
      <c r="G84" s="265" t="s">
        <v>117</v>
      </c>
      <c r="H84" s="265"/>
      <c r="I84" s="265" t="s">
        <v>118</v>
      </c>
      <c r="J84" s="265"/>
      <c r="K84" s="265" t="s">
        <v>88</v>
      </c>
      <c r="L84" s="265"/>
      <c r="M84" s="265" t="s">
        <v>89</v>
      </c>
      <c r="N84" s="265"/>
      <c r="O84" s="265" t="s">
        <v>117</v>
      </c>
      <c r="P84" s="265"/>
      <c r="Q84" s="265" t="s">
        <v>118</v>
      </c>
      <c r="R84" s="265"/>
      <c r="S84" s="361"/>
      <c r="T84" s="362"/>
      <c r="U84" s="365"/>
      <c r="V84" s="366"/>
      <c r="W84" s="13"/>
      <c r="X84" s="13"/>
      <c r="Y84" s="13"/>
      <c r="Z84" s="13"/>
      <c r="AA84" s="13"/>
      <c r="AB84" s="13"/>
      <c r="AC84" s="13"/>
      <c r="AD84" s="13"/>
      <c r="AE84" s="13"/>
      <c r="AF84" s="13"/>
    </row>
    <row r="85" spans="1:32" ht="12" customHeight="1">
      <c r="A85" s="437" t="s">
        <v>40</v>
      </c>
      <c r="B85" s="438"/>
      <c r="C85" s="266">
        <v>0</v>
      </c>
      <c r="D85" s="263"/>
      <c r="E85" s="269">
        <v>0</v>
      </c>
      <c r="F85" s="269"/>
      <c r="G85" s="263">
        <v>0</v>
      </c>
      <c r="H85" s="263"/>
      <c r="I85" s="348">
        <v>0</v>
      </c>
      <c r="J85" s="348"/>
      <c r="K85" s="263">
        <v>0</v>
      </c>
      <c r="L85" s="263"/>
      <c r="M85" s="269">
        <v>0</v>
      </c>
      <c r="N85" s="269"/>
      <c r="O85" s="263">
        <v>0</v>
      </c>
      <c r="P85" s="263"/>
      <c r="Q85" s="348">
        <v>0</v>
      </c>
      <c r="R85" s="348"/>
      <c r="S85" s="367">
        <v>0</v>
      </c>
      <c r="T85" s="368"/>
      <c r="U85" s="379" t="s">
        <v>134</v>
      </c>
      <c r="V85" s="380"/>
      <c r="W85" s="13"/>
      <c r="X85" s="13"/>
      <c r="Y85" s="13"/>
      <c r="Z85" s="13"/>
      <c r="AA85" s="13"/>
      <c r="AB85" s="13"/>
      <c r="AC85" s="13"/>
      <c r="AD85" s="13"/>
      <c r="AE85" s="13"/>
      <c r="AF85" s="13"/>
    </row>
    <row r="86" spans="1:32" ht="12" customHeight="1">
      <c r="A86" s="435" t="s">
        <v>17</v>
      </c>
      <c r="B86" s="436"/>
      <c r="C86" s="267">
        <v>0</v>
      </c>
      <c r="D86" s="261"/>
      <c r="E86" s="270">
        <v>0</v>
      </c>
      <c r="F86" s="270"/>
      <c r="G86" s="261">
        <v>0</v>
      </c>
      <c r="H86" s="261"/>
      <c r="I86" s="270">
        <v>0</v>
      </c>
      <c r="J86" s="270"/>
      <c r="K86" s="261">
        <v>0</v>
      </c>
      <c r="L86" s="261"/>
      <c r="M86" s="270">
        <v>0</v>
      </c>
      <c r="N86" s="270"/>
      <c r="O86" s="261">
        <v>0</v>
      </c>
      <c r="P86" s="261"/>
      <c r="Q86" s="270">
        <v>0</v>
      </c>
      <c r="R86" s="270"/>
      <c r="S86" s="369">
        <v>0</v>
      </c>
      <c r="T86" s="370"/>
      <c r="U86" s="381"/>
      <c r="V86" s="382"/>
      <c r="W86" s="13"/>
      <c r="X86" s="13"/>
      <c r="Y86" s="13"/>
      <c r="Z86" s="13"/>
      <c r="AA86" s="13"/>
      <c r="AB86" s="13"/>
      <c r="AC86" s="13"/>
      <c r="AD86" s="13"/>
      <c r="AE86" s="13"/>
      <c r="AF86" s="13"/>
    </row>
    <row r="87" spans="1:32" ht="12" customHeight="1">
      <c r="A87" s="435" t="s">
        <v>41</v>
      </c>
      <c r="B87" s="436"/>
      <c r="C87" s="267">
        <v>0</v>
      </c>
      <c r="D87" s="261"/>
      <c r="E87" s="271">
        <v>0</v>
      </c>
      <c r="F87" s="271"/>
      <c r="G87" s="261">
        <v>0</v>
      </c>
      <c r="H87" s="261"/>
      <c r="I87" s="270">
        <v>0</v>
      </c>
      <c r="J87" s="270"/>
      <c r="K87" s="261">
        <v>0</v>
      </c>
      <c r="L87" s="261"/>
      <c r="M87" s="271">
        <v>0</v>
      </c>
      <c r="N87" s="271"/>
      <c r="O87" s="261">
        <v>0</v>
      </c>
      <c r="P87" s="261"/>
      <c r="Q87" s="270">
        <v>0</v>
      </c>
      <c r="R87" s="270"/>
      <c r="S87" s="369">
        <v>0</v>
      </c>
      <c r="T87" s="370"/>
      <c r="U87" s="381"/>
      <c r="V87" s="382"/>
      <c r="W87" s="13"/>
      <c r="X87" s="13"/>
      <c r="Y87" s="13"/>
      <c r="Z87" s="13"/>
      <c r="AA87" s="13"/>
      <c r="AB87" s="13"/>
      <c r="AC87" s="13"/>
      <c r="AD87" s="13"/>
      <c r="AE87" s="13"/>
      <c r="AF87" s="13"/>
    </row>
    <row r="88" spans="1:32" ht="12" customHeight="1">
      <c r="A88" s="435" t="s">
        <v>42</v>
      </c>
      <c r="B88" s="436"/>
      <c r="C88" s="267">
        <v>0</v>
      </c>
      <c r="D88" s="261"/>
      <c r="E88" s="271">
        <v>0</v>
      </c>
      <c r="F88" s="271"/>
      <c r="G88" s="261">
        <v>0</v>
      </c>
      <c r="H88" s="261"/>
      <c r="I88" s="270">
        <v>0</v>
      </c>
      <c r="J88" s="270"/>
      <c r="K88" s="261">
        <v>0</v>
      </c>
      <c r="L88" s="261"/>
      <c r="M88" s="271">
        <v>0</v>
      </c>
      <c r="N88" s="271"/>
      <c r="O88" s="261">
        <v>0</v>
      </c>
      <c r="P88" s="261"/>
      <c r="Q88" s="270">
        <v>0</v>
      </c>
      <c r="R88" s="270"/>
      <c r="S88" s="369">
        <v>0</v>
      </c>
      <c r="T88" s="370"/>
      <c r="U88" s="381"/>
      <c r="V88" s="382"/>
      <c r="W88" s="13"/>
      <c r="X88" s="13"/>
      <c r="Y88" s="13"/>
      <c r="Z88" s="13"/>
      <c r="AA88" s="13"/>
      <c r="AB88" s="13"/>
      <c r="AC88" s="13"/>
      <c r="AD88" s="13"/>
      <c r="AE88" s="13"/>
      <c r="AF88" s="13"/>
    </row>
    <row r="89" spans="1:32" ht="12" customHeight="1">
      <c r="A89" s="435" t="s">
        <v>43</v>
      </c>
      <c r="B89" s="436"/>
      <c r="C89" s="267">
        <v>0</v>
      </c>
      <c r="D89" s="261"/>
      <c r="E89" s="271">
        <v>0</v>
      </c>
      <c r="F89" s="271"/>
      <c r="G89" s="261">
        <v>0</v>
      </c>
      <c r="H89" s="261"/>
      <c r="I89" s="271">
        <v>0</v>
      </c>
      <c r="J89" s="271"/>
      <c r="K89" s="261">
        <v>0</v>
      </c>
      <c r="L89" s="261"/>
      <c r="M89" s="271">
        <v>0</v>
      </c>
      <c r="N89" s="271"/>
      <c r="O89" s="261">
        <v>0</v>
      </c>
      <c r="P89" s="261"/>
      <c r="Q89" s="271">
        <v>0</v>
      </c>
      <c r="R89" s="271"/>
      <c r="S89" s="369">
        <v>0</v>
      </c>
      <c r="T89" s="370"/>
      <c r="U89" s="381"/>
      <c r="V89" s="382"/>
      <c r="W89" s="13"/>
      <c r="X89" s="13"/>
      <c r="Y89" s="13"/>
      <c r="Z89" s="13"/>
      <c r="AA89" s="13"/>
      <c r="AB89" s="13"/>
      <c r="AC89" s="13"/>
      <c r="AD89" s="13"/>
      <c r="AE89" s="13"/>
      <c r="AF89" s="13"/>
    </row>
    <row r="90" spans="1:32" ht="12" customHeight="1">
      <c r="A90" s="435" t="s">
        <v>104</v>
      </c>
      <c r="B90" s="436"/>
      <c r="C90" s="267">
        <v>0</v>
      </c>
      <c r="D90" s="261"/>
      <c r="E90" s="271">
        <v>0</v>
      </c>
      <c r="F90" s="271"/>
      <c r="G90" s="261">
        <v>0</v>
      </c>
      <c r="H90" s="261"/>
      <c r="I90" s="270">
        <v>0</v>
      </c>
      <c r="J90" s="270"/>
      <c r="K90" s="261">
        <v>0</v>
      </c>
      <c r="L90" s="261"/>
      <c r="M90" s="271">
        <v>0</v>
      </c>
      <c r="N90" s="271"/>
      <c r="O90" s="261">
        <v>0</v>
      </c>
      <c r="P90" s="261"/>
      <c r="Q90" s="270">
        <v>0</v>
      </c>
      <c r="R90" s="270"/>
      <c r="S90" s="369">
        <v>0</v>
      </c>
      <c r="T90" s="370"/>
      <c r="U90" s="381"/>
      <c r="V90" s="382"/>
      <c r="W90" s="13"/>
      <c r="X90" s="13"/>
      <c r="Y90" s="13"/>
      <c r="Z90" s="13"/>
      <c r="AA90" s="13"/>
      <c r="AB90" s="13"/>
      <c r="AC90" s="13"/>
      <c r="AD90" s="13"/>
      <c r="AE90" s="13"/>
      <c r="AF90" s="13"/>
    </row>
    <row r="91" spans="1:32" ht="12" customHeight="1">
      <c r="A91" s="435" t="s">
        <v>44</v>
      </c>
      <c r="B91" s="436"/>
      <c r="C91" s="267">
        <v>0</v>
      </c>
      <c r="D91" s="261"/>
      <c r="E91" s="271">
        <v>0</v>
      </c>
      <c r="F91" s="271"/>
      <c r="G91" s="261">
        <v>0</v>
      </c>
      <c r="H91" s="261"/>
      <c r="I91" s="270">
        <v>0</v>
      </c>
      <c r="J91" s="270"/>
      <c r="K91" s="261">
        <v>0</v>
      </c>
      <c r="L91" s="261"/>
      <c r="M91" s="271">
        <v>0</v>
      </c>
      <c r="N91" s="271"/>
      <c r="O91" s="261">
        <v>0</v>
      </c>
      <c r="P91" s="261"/>
      <c r="Q91" s="270">
        <v>0</v>
      </c>
      <c r="R91" s="270"/>
      <c r="S91" s="369">
        <v>0</v>
      </c>
      <c r="T91" s="370"/>
      <c r="U91" s="381"/>
      <c r="V91" s="382"/>
      <c r="W91" s="13"/>
      <c r="X91" s="13"/>
      <c r="Y91" s="13"/>
      <c r="Z91" s="13"/>
      <c r="AA91" s="13"/>
      <c r="AB91" s="13"/>
      <c r="AC91" s="13"/>
      <c r="AD91" s="13"/>
      <c r="AE91" s="13"/>
      <c r="AF91" s="13"/>
    </row>
    <row r="92" spans="1:32" ht="12" customHeight="1">
      <c r="A92" s="435" t="s">
        <v>25</v>
      </c>
      <c r="B92" s="436"/>
      <c r="C92" s="267">
        <v>0</v>
      </c>
      <c r="D92" s="261"/>
      <c r="E92" s="271">
        <v>0</v>
      </c>
      <c r="F92" s="271"/>
      <c r="G92" s="261">
        <v>0</v>
      </c>
      <c r="H92" s="261"/>
      <c r="I92" s="271">
        <v>0</v>
      </c>
      <c r="J92" s="271"/>
      <c r="K92" s="261">
        <v>0</v>
      </c>
      <c r="L92" s="261"/>
      <c r="M92" s="271">
        <v>0</v>
      </c>
      <c r="N92" s="271"/>
      <c r="O92" s="261">
        <v>0</v>
      </c>
      <c r="P92" s="261"/>
      <c r="Q92" s="271">
        <v>0</v>
      </c>
      <c r="R92" s="271"/>
      <c r="S92" s="369">
        <v>0</v>
      </c>
      <c r="T92" s="370"/>
      <c r="U92" s="381"/>
      <c r="V92" s="382"/>
      <c r="W92" s="13"/>
      <c r="X92" s="13"/>
      <c r="Y92" s="13"/>
      <c r="Z92" s="13"/>
      <c r="AA92" s="13"/>
      <c r="AB92" s="13"/>
      <c r="AC92" s="13"/>
      <c r="AD92" s="13"/>
      <c r="AE92" s="13"/>
      <c r="AF92" s="13"/>
    </row>
    <row r="93" spans="1:32" ht="12" customHeight="1" thickBot="1">
      <c r="A93" s="433" t="s">
        <v>45</v>
      </c>
      <c r="B93" s="434"/>
      <c r="C93" s="268">
        <v>0</v>
      </c>
      <c r="D93" s="262"/>
      <c r="E93" s="346">
        <v>0</v>
      </c>
      <c r="F93" s="346"/>
      <c r="G93" s="262">
        <v>0</v>
      </c>
      <c r="H93" s="262"/>
      <c r="I93" s="347">
        <v>0</v>
      </c>
      <c r="J93" s="347"/>
      <c r="K93" s="262">
        <v>0</v>
      </c>
      <c r="L93" s="262"/>
      <c r="M93" s="346">
        <v>0</v>
      </c>
      <c r="N93" s="346"/>
      <c r="O93" s="262">
        <v>0</v>
      </c>
      <c r="P93" s="262"/>
      <c r="Q93" s="347">
        <v>0</v>
      </c>
      <c r="R93" s="347"/>
      <c r="S93" s="377">
        <v>0</v>
      </c>
      <c r="T93" s="378"/>
      <c r="U93" s="383"/>
      <c r="V93" s="384"/>
      <c r="W93" s="13"/>
      <c r="X93" s="13"/>
      <c r="Y93" s="13"/>
      <c r="Z93" s="13"/>
      <c r="AA93" s="13"/>
      <c r="AB93" s="13"/>
      <c r="AC93" s="13"/>
      <c r="AD93" s="13"/>
      <c r="AE93" s="13"/>
      <c r="AF93" s="13"/>
    </row>
    <row r="94" spans="1:32" ht="18" customHeight="1" thickBot="1">
      <c r="A94" s="356" t="s">
        <v>90</v>
      </c>
      <c r="B94" s="357"/>
      <c r="C94" s="357"/>
      <c r="D94" s="357"/>
      <c r="E94" s="357"/>
      <c r="F94" s="357"/>
      <c r="G94" s="357"/>
      <c r="H94" s="357"/>
      <c r="I94" s="357"/>
      <c r="J94" s="357"/>
      <c r="K94" s="357"/>
      <c r="L94" s="357"/>
      <c r="M94" s="357"/>
      <c r="N94" s="357"/>
      <c r="O94" s="357"/>
      <c r="P94" s="357"/>
      <c r="Q94" s="357"/>
      <c r="R94" s="357"/>
      <c r="S94" s="357"/>
      <c r="T94" s="357"/>
      <c r="U94" s="357"/>
      <c r="V94" s="358"/>
      <c r="W94" s="13"/>
      <c r="X94" s="13"/>
      <c r="Y94" s="13"/>
      <c r="Z94" s="13"/>
      <c r="AA94" s="13"/>
      <c r="AB94" s="13"/>
      <c r="AC94" s="13"/>
      <c r="AD94" s="13"/>
      <c r="AE94" s="13"/>
      <c r="AF94" s="13"/>
    </row>
    <row r="95" spans="1:32" ht="15.75" customHeight="1" thickBot="1">
      <c r="A95" s="371" t="s">
        <v>0</v>
      </c>
      <c r="B95" s="372"/>
      <c r="C95" s="351" t="s">
        <v>63</v>
      </c>
      <c r="D95" s="352"/>
      <c r="E95" s="352"/>
      <c r="F95" s="352"/>
      <c r="G95" s="352"/>
      <c r="H95" s="352"/>
      <c r="I95" s="352"/>
      <c r="J95" s="352"/>
      <c r="K95" s="352"/>
      <c r="L95" s="352"/>
      <c r="M95" s="352"/>
      <c r="N95" s="352"/>
      <c r="O95" s="352"/>
      <c r="P95" s="352"/>
      <c r="Q95" s="352"/>
      <c r="R95" s="352"/>
      <c r="S95" s="352"/>
      <c r="T95" s="353"/>
      <c r="U95" s="349" t="s">
        <v>64</v>
      </c>
      <c r="V95" s="350"/>
      <c r="W95" s="13"/>
      <c r="X95" s="13"/>
      <c r="Y95" s="13"/>
      <c r="Z95" s="13"/>
      <c r="AA95" s="13"/>
      <c r="AB95" s="13"/>
      <c r="AC95" s="13"/>
      <c r="AD95" s="13"/>
      <c r="AE95" s="13"/>
      <c r="AF95" s="13"/>
    </row>
    <row r="96" spans="1:32" ht="15" customHeight="1">
      <c r="A96" s="373"/>
      <c r="B96" s="374"/>
      <c r="C96" s="385" t="s">
        <v>91</v>
      </c>
      <c r="D96" s="386"/>
      <c r="E96" s="386"/>
      <c r="F96" s="386"/>
      <c r="G96" s="386"/>
      <c r="H96" s="386"/>
      <c r="I96" s="386"/>
      <c r="J96" s="386"/>
      <c r="K96" s="386" t="s">
        <v>92</v>
      </c>
      <c r="L96" s="386"/>
      <c r="M96" s="386"/>
      <c r="N96" s="386"/>
      <c r="O96" s="386"/>
      <c r="P96" s="386"/>
      <c r="Q96" s="386"/>
      <c r="R96" s="386"/>
      <c r="S96" s="393" t="s">
        <v>93</v>
      </c>
      <c r="T96" s="393"/>
      <c r="U96" s="387" t="s">
        <v>69</v>
      </c>
      <c r="V96" s="388"/>
      <c r="W96" s="13"/>
      <c r="X96" s="13"/>
      <c r="Y96" s="13"/>
      <c r="Z96" s="13"/>
      <c r="AA96" s="13"/>
      <c r="AB96" s="13"/>
      <c r="AC96" s="13"/>
      <c r="AD96" s="13"/>
      <c r="AE96" s="13"/>
      <c r="AF96" s="13"/>
    </row>
    <row r="97" spans="1:32" ht="45.75" customHeight="1" thickBot="1">
      <c r="A97" s="375"/>
      <c r="B97" s="376"/>
      <c r="C97" s="394" t="s">
        <v>88</v>
      </c>
      <c r="D97" s="361"/>
      <c r="E97" s="361" t="s">
        <v>89</v>
      </c>
      <c r="F97" s="361"/>
      <c r="G97" s="361" t="s">
        <v>117</v>
      </c>
      <c r="H97" s="361"/>
      <c r="I97" s="361" t="s">
        <v>118</v>
      </c>
      <c r="J97" s="361"/>
      <c r="K97" s="361" t="s">
        <v>88</v>
      </c>
      <c r="L97" s="361"/>
      <c r="M97" s="361" t="s">
        <v>89</v>
      </c>
      <c r="N97" s="361"/>
      <c r="O97" s="361" t="s">
        <v>117</v>
      </c>
      <c r="P97" s="361"/>
      <c r="Q97" s="361" t="s">
        <v>118</v>
      </c>
      <c r="R97" s="361"/>
      <c r="S97" s="361"/>
      <c r="T97" s="361"/>
      <c r="U97" s="389"/>
      <c r="V97" s="366"/>
      <c r="W97" s="13"/>
      <c r="X97" s="13"/>
      <c r="Y97" s="13"/>
      <c r="Z97" s="13"/>
      <c r="AA97" s="13"/>
      <c r="AB97" s="13"/>
      <c r="AC97" s="13"/>
      <c r="AD97" s="13"/>
      <c r="AE97" s="13"/>
      <c r="AF97" s="13"/>
    </row>
    <row r="98" spans="1:32" ht="12" customHeight="1">
      <c r="A98" s="437" t="s">
        <v>103</v>
      </c>
      <c r="B98" s="438"/>
      <c r="C98" s="266">
        <v>0</v>
      </c>
      <c r="D98" s="263"/>
      <c r="E98" s="269">
        <v>0</v>
      </c>
      <c r="F98" s="269"/>
      <c r="G98" s="263">
        <v>0</v>
      </c>
      <c r="H98" s="263"/>
      <c r="I98" s="348">
        <v>0</v>
      </c>
      <c r="J98" s="348"/>
      <c r="K98" s="263">
        <v>0</v>
      </c>
      <c r="L98" s="263"/>
      <c r="M98" s="269">
        <v>0</v>
      </c>
      <c r="N98" s="269"/>
      <c r="O98" s="263">
        <v>0</v>
      </c>
      <c r="P98" s="263"/>
      <c r="Q98" s="348">
        <v>0</v>
      </c>
      <c r="R98" s="348"/>
      <c r="S98" s="367">
        <v>0</v>
      </c>
      <c r="T98" s="367"/>
      <c r="U98" s="390" t="s">
        <v>133</v>
      </c>
      <c r="V98" s="380"/>
      <c r="W98" s="13"/>
      <c r="X98" s="13"/>
      <c r="Y98" s="13"/>
      <c r="Z98" s="13"/>
      <c r="AA98" s="13"/>
      <c r="AB98" s="13"/>
      <c r="AC98" s="13"/>
      <c r="AD98" s="13"/>
      <c r="AE98" s="13"/>
      <c r="AF98" s="13"/>
    </row>
    <row r="99" spans="1:32" ht="12" customHeight="1">
      <c r="A99" s="435" t="s">
        <v>46</v>
      </c>
      <c r="B99" s="436"/>
      <c r="C99" s="267">
        <v>0</v>
      </c>
      <c r="D99" s="261"/>
      <c r="E99" s="270">
        <v>0</v>
      </c>
      <c r="F99" s="270"/>
      <c r="G99" s="261">
        <v>0</v>
      </c>
      <c r="H99" s="261"/>
      <c r="I99" s="270">
        <v>0</v>
      </c>
      <c r="J99" s="270"/>
      <c r="K99" s="261">
        <v>0</v>
      </c>
      <c r="L99" s="261"/>
      <c r="M99" s="270">
        <v>0</v>
      </c>
      <c r="N99" s="270"/>
      <c r="O99" s="261">
        <v>0</v>
      </c>
      <c r="P99" s="261"/>
      <c r="Q99" s="270">
        <v>0</v>
      </c>
      <c r="R99" s="270"/>
      <c r="S99" s="369">
        <v>0</v>
      </c>
      <c r="T99" s="369"/>
      <c r="U99" s="391"/>
      <c r="V99" s="382"/>
      <c r="W99" s="13"/>
      <c r="X99" s="13"/>
      <c r="Y99" s="13"/>
      <c r="Z99" s="13"/>
      <c r="AA99" s="13"/>
      <c r="AB99" s="13"/>
      <c r="AC99" s="13"/>
      <c r="AD99" s="13"/>
      <c r="AE99" s="13"/>
      <c r="AF99" s="13"/>
    </row>
    <row r="100" spans="1:32" ht="12" customHeight="1">
      <c r="A100" s="435" t="s">
        <v>43</v>
      </c>
      <c r="B100" s="436"/>
      <c r="C100" s="267">
        <v>0</v>
      </c>
      <c r="D100" s="261"/>
      <c r="E100" s="271">
        <v>0</v>
      </c>
      <c r="F100" s="271"/>
      <c r="G100" s="261">
        <v>0</v>
      </c>
      <c r="H100" s="261"/>
      <c r="I100" s="270">
        <v>0</v>
      </c>
      <c r="J100" s="270"/>
      <c r="K100" s="261">
        <v>0</v>
      </c>
      <c r="L100" s="261"/>
      <c r="M100" s="271">
        <v>0</v>
      </c>
      <c r="N100" s="271"/>
      <c r="O100" s="261">
        <v>0</v>
      </c>
      <c r="P100" s="261"/>
      <c r="Q100" s="270">
        <v>0</v>
      </c>
      <c r="R100" s="270"/>
      <c r="S100" s="369">
        <v>0</v>
      </c>
      <c r="T100" s="369"/>
      <c r="U100" s="391"/>
      <c r="V100" s="382"/>
      <c r="W100" s="13"/>
      <c r="X100" s="13"/>
      <c r="Y100" s="13"/>
      <c r="Z100" s="13"/>
      <c r="AA100" s="13"/>
      <c r="AB100" s="13"/>
      <c r="AC100" s="13"/>
      <c r="AD100" s="13"/>
      <c r="AE100" s="13"/>
      <c r="AF100" s="13"/>
    </row>
    <row r="101" spans="1:32" ht="12" customHeight="1" thickBot="1">
      <c r="A101" s="433" t="s">
        <v>44</v>
      </c>
      <c r="B101" s="434"/>
      <c r="C101" s="268">
        <v>0</v>
      </c>
      <c r="D101" s="262"/>
      <c r="E101" s="346">
        <v>0</v>
      </c>
      <c r="F101" s="346"/>
      <c r="G101" s="262">
        <v>0</v>
      </c>
      <c r="H101" s="262"/>
      <c r="I101" s="347">
        <v>0</v>
      </c>
      <c r="J101" s="347"/>
      <c r="K101" s="262">
        <v>0</v>
      </c>
      <c r="L101" s="262"/>
      <c r="M101" s="346">
        <v>0</v>
      </c>
      <c r="N101" s="346"/>
      <c r="O101" s="262">
        <v>0</v>
      </c>
      <c r="P101" s="262"/>
      <c r="Q101" s="347">
        <v>0</v>
      </c>
      <c r="R101" s="347"/>
      <c r="S101" s="377">
        <v>0</v>
      </c>
      <c r="T101" s="377"/>
      <c r="U101" s="392"/>
      <c r="V101" s="384"/>
      <c r="W101" s="13"/>
      <c r="X101" s="13"/>
      <c r="Y101" s="13"/>
      <c r="Z101" s="13"/>
      <c r="AA101" s="13"/>
      <c r="AB101" s="13"/>
      <c r="AC101" s="13"/>
      <c r="AD101" s="13"/>
      <c r="AE101" s="13"/>
      <c r="AF101" s="13"/>
    </row>
    <row r="102" spans="1:32" ht="12" customHeight="1" thickBot="1">
      <c r="A102" s="11"/>
      <c r="B102" s="65"/>
      <c r="C102" s="12"/>
      <c r="D102" s="12"/>
      <c r="E102" s="9"/>
      <c r="F102" s="9"/>
      <c r="G102" s="5"/>
      <c r="H102" s="5"/>
      <c r="I102" s="5"/>
      <c r="J102" s="5"/>
      <c r="K102" s="5"/>
      <c r="L102" s="5"/>
      <c r="M102" s="5"/>
      <c r="N102" s="5"/>
      <c r="O102" s="5"/>
      <c r="P102" s="5"/>
      <c r="Q102" s="5"/>
      <c r="R102" s="5"/>
      <c r="S102" s="5"/>
      <c r="T102" s="5"/>
      <c r="U102" s="5"/>
      <c r="V102" s="13"/>
      <c r="W102" s="13"/>
      <c r="X102" s="13"/>
      <c r="Y102" s="13"/>
      <c r="Z102" s="13"/>
      <c r="AA102" s="13"/>
      <c r="AB102" s="13"/>
      <c r="AC102" s="13"/>
      <c r="AD102" s="13"/>
      <c r="AE102" s="13"/>
      <c r="AF102" s="13"/>
    </row>
    <row r="103" spans="1:32" ht="18" customHeight="1" thickBot="1">
      <c r="A103" s="453" t="s">
        <v>48</v>
      </c>
      <c r="B103" s="454"/>
      <c r="C103" s="454"/>
      <c r="D103" s="454"/>
      <c r="E103" s="454"/>
      <c r="F103" s="454"/>
      <c r="G103" s="454"/>
      <c r="H103" s="454"/>
      <c r="I103" s="454"/>
      <c r="J103" s="454"/>
      <c r="K103" s="454"/>
      <c r="L103" s="454"/>
      <c r="M103" s="454"/>
      <c r="N103" s="454"/>
      <c r="O103" s="454"/>
      <c r="P103" s="454"/>
      <c r="Q103" s="455"/>
      <c r="R103" s="128"/>
      <c r="S103" s="128"/>
      <c r="T103" s="128"/>
      <c r="U103" s="5"/>
      <c r="V103" s="13"/>
      <c r="W103" s="13"/>
      <c r="X103" s="13"/>
      <c r="Y103" s="13"/>
      <c r="Z103" s="13"/>
      <c r="AA103" s="13"/>
      <c r="AB103" s="13"/>
      <c r="AC103" s="13"/>
      <c r="AD103" s="13"/>
      <c r="AE103" s="13"/>
      <c r="AF103" s="13"/>
    </row>
    <row r="104" spans="1:32" ht="15.75" customHeight="1">
      <c r="A104" s="439" t="s">
        <v>0</v>
      </c>
      <c r="B104" s="440"/>
      <c r="C104" s="456" t="s">
        <v>73</v>
      </c>
      <c r="D104" s="457"/>
      <c r="E104" s="458"/>
      <c r="F104" s="468" t="s">
        <v>63</v>
      </c>
      <c r="G104" s="469"/>
      <c r="H104" s="469"/>
      <c r="I104" s="469"/>
      <c r="J104" s="469"/>
      <c r="K104" s="470"/>
      <c r="L104" s="471" t="s">
        <v>64</v>
      </c>
      <c r="M104" s="472"/>
      <c r="N104" s="472"/>
      <c r="O104" s="472"/>
      <c r="P104" s="472"/>
      <c r="Q104" s="473"/>
      <c r="R104" s="5"/>
      <c r="S104" s="5"/>
      <c r="T104" s="129"/>
      <c r="U104" s="5"/>
      <c r="V104" s="13"/>
      <c r="W104" s="13"/>
      <c r="X104" s="13"/>
      <c r="Y104" s="13"/>
      <c r="Z104" s="13"/>
      <c r="AA104" s="13"/>
      <c r="AB104" s="13"/>
      <c r="AC104" s="13"/>
      <c r="AD104" s="13"/>
      <c r="AE104" s="13"/>
      <c r="AF104" s="13"/>
    </row>
    <row r="105" spans="1:32" ht="16.5" customHeight="1">
      <c r="A105" s="441"/>
      <c r="B105" s="442"/>
      <c r="C105" s="459"/>
      <c r="D105" s="460"/>
      <c r="E105" s="461"/>
      <c r="F105" s="474" t="s">
        <v>74</v>
      </c>
      <c r="G105" s="475"/>
      <c r="H105" s="475" t="s">
        <v>75</v>
      </c>
      <c r="I105" s="475"/>
      <c r="J105" s="476" t="s">
        <v>94</v>
      </c>
      <c r="K105" s="477"/>
      <c r="L105" s="395" t="s">
        <v>76</v>
      </c>
      <c r="M105" s="396"/>
      <c r="N105" s="396" t="s">
        <v>77</v>
      </c>
      <c r="O105" s="396"/>
      <c r="P105" s="397" t="s">
        <v>69</v>
      </c>
      <c r="Q105" s="398"/>
      <c r="R105" s="5"/>
      <c r="S105" s="5"/>
      <c r="T105" s="5"/>
      <c r="U105" s="5"/>
      <c r="V105" s="13"/>
      <c r="W105" s="13"/>
      <c r="X105" s="13"/>
      <c r="Y105" s="13"/>
      <c r="Z105" s="13"/>
      <c r="AA105" s="13"/>
      <c r="AB105" s="13"/>
      <c r="AC105" s="13"/>
      <c r="AD105" s="13"/>
      <c r="AE105" s="13"/>
      <c r="AF105" s="13"/>
    </row>
    <row r="106" spans="1:32" ht="17.25" customHeight="1" thickBot="1">
      <c r="A106" s="443"/>
      <c r="B106" s="444"/>
      <c r="C106" s="462"/>
      <c r="D106" s="463"/>
      <c r="E106" s="464"/>
      <c r="F106" s="121" t="s">
        <v>78</v>
      </c>
      <c r="G106" s="134" t="s">
        <v>79</v>
      </c>
      <c r="H106" s="134" t="s">
        <v>78</v>
      </c>
      <c r="I106" s="134" t="s">
        <v>79</v>
      </c>
      <c r="J106" s="478"/>
      <c r="K106" s="479"/>
      <c r="L106" s="124" t="s">
        <v>78</v>
      </c>
      <c r="M106" s="133" t="s">
        <v>79</v>
      </c>
      <c r="N106" s="133" t="s">
        <v>78</v>
      </c>
      <c r="O106" s="133" t="s">
        <v>79</v>
      </c>
      <c r="P106" s="389"/>
      <c r="Q106" s="366"/>
      <c r="R106" s="5"/>
      <c r="S106" s="5"/>
      <c r="T106" s="5"/>
      <c r="U106" s="5"/>
      <c r="V106" s="13"/>
      <c r="W106" s="13"/>
      <c r="X106" s="13"/>
      <c r="Y106" s="13"/>
      <c r="Z106" s="13"/>
      <c r="AA106" s="13"/>
      <c r="AB106" s="13"/>
      <c r="AC106" s="13"/>
      <c r="AD106" s="13"/>
      <c r="AE106" s="13"/>
      <c r="AF106" s="13"/>
    </row>
    <row r="107" spans="1:32" ht="12" customHeight="1">
      <c r="A107" s="447" t="s">
        <v>80</v>
      </c>
      <c r="B107" s="448"/>
      <c r="C107" s="465" t="s">
        <v>81</v>
      </c>
      <c r="D107" s="466"/>
      <c r="E107" s="467"/>
      <c r="F107" s="117">
        <v>3</v>
      </c>
      <c r="G107" s="118">
        <v>3</v>
      </c>
      <c r="H107" s="42">
        <v>7</v>
      </c>
      <c r="I107" s="118">
        <v>7</v>
      </c>
      <c r="J107" s="272" t="s">
        <v>130</v>
      </c>
      <c r="K107" s="273"/>
      <c r="L107" s="125">
        <v>4</v>
      </c>
      <c r="M107" s="119">
        <v>4</v>
      </c>
      <c r="N107" s="132">
        <v>2</v>
      </c>
      <c r="O107" s="119">
        <v>2</v>
      </c>
      <c r="P107" s="272" t="s">
        <v>130</v>
      </c>
      <c r="Q107" s="273"/>
      <c r="R107" s="5"/>
      <c r="S107" s="5"/>
      <c r="T107" s="5"/>
      <c r="U107" s="5"/>
      <c r="V107" s="13"/>
      <c r="W107" s="13"/>
      <c r="X107" s="13"/>
      <c r="Y107" s="13"/>
      <c r="Z107" s="13"/>
      <c r="AA107" s="13"/>
      <c r="AB107" s="13"/>
      <c r="AC107" s="13"/>
      <c r="AD107" s="13"/>
      <c r="AE107" s="13"/>
      <c r="AF107" s="13"/>
    </row>
    <row r="108" spans="1:32" ht="12" customHeight="1">
      <c r="A108" s="447"/>
      <c r="B108" s="448"/>
      <c r="C108" s="278" t="s">
        <v>82</v>
      </c>
      <c r="D108" s="279"/>
      <c r="E108" s="280"/>
      <c r="F108" s="26">
        <v>0</v>
      </c>
      <c r="G108" s="27">
        <v>0</v>
      </c>
      <c r="H108" s="28">
        <v>0</v>
      </c>
      <c r="I108" s="27">
        <v>0</v>
      </c>
      <c r="J108" s="274"/>
      <c r="K108" s="275"/>
      <c r="L108" s="126">
        <v>0</v>
      </c>
      <c r="M108" s="33">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7"/>
      <c r="B109" s="448"/>
      <c r="C109" s="278" t="s">
        <v>83</v>
      </c>
      <c r="D109" s="279"/>
      <c r="E109" s="280"/>
      <c r="F109" s="26">
        <v>0</v>
      </c>
      <c r="G109" s="29">
        <v>0</v>
      </c>
      <c r="H109" s="28">
        <v>0</v>
      </c>
      <c r="I109" s="29">
        <v>0</v>
      </c>
      <c r="J109" s="274"/>
      <c r="K109" s="275"/>
      <c r="L109" s="126">
        <v>0</v>
      </c>
      <c r="M109" s="34">
        <v>0</v>
      </c>
      <c r="N109" s="130">
        <v>0</v>
      </c>
      <c r="O109" s="34">
        <v>0</v>
      </c>
      <c r="P109" s="274"/>
      <c r="Q109" s="275"/>
      <c r="R109" s="5"/>
      <c r="S109" s="5"/>
      <c r="T109" s="5"/>
      <c r="U109" s="5"/>
      <c r="V109" s="13"/>
      <c r="W109" s="13"/>
      <c r="X109" s="13"/>
      <c r="Y109" s="13"/>
      <c r="Z109" s="13"/>
      <c r="AA109" s="13"/>
      <c r="AB109" s="13"/>
      <c r="AC109" s="13"/>
      <c r="AD109" s="13"/>
      <c r="AE109" s="13"/>
      <c r="AF109" s="13"/>
    </row>
    <row r="110" spans="1:32" ht="12" customHeight="1">
      <c r="A110" s="451"/>
      <c r="B110" s="452"/>
      <c r="C110" s="281" t="s">
        <v>84</v>
      </c>
      <c r="D110" s="282"/>
      <c r="E110" s="283"/>
      <c r="F110" s="26">
        <v>0</v>
      </c>
      <c r="G110" s="29">
        <v>0</v>
      </c>
      <c r="H110" s="28">
        <v>0</v>
      </c>
      <c r="I110" s="29">
        <v>0</v>
      </c>
      <c r="J110" s="274"/>
      <c r="K110" s="275"/>
      <c r="L110" s="126">
        <v>0</v>
      </c>
      <c r="M110" s="34">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5" t="s">
        <v>85</v>
      </c>
      <c r="B111" s="446"/>
      <c r="C111" s="281" t="s">
        <v>81</v>
      </c>
      <c r="D111" s="282"/>
      <c r="E111" s="283"/>
      <c r="F111" s="26">
        <v>2</v>
      </c>
      <c r="G111" s="29">
        <v>2</v>
      </c>
      <c r="H111" s="28">
        <v>2</v>
      </c>
      <c r="I111" s="29">
        <v>2</v>
      </c>
      <c r="J111" s="274" t="s">
        <v>130</v>
      </c>
      <c r="K111" s="275"/>
      <c r="L111" s="126">
        <v>0</v>
      </c>
      <c r="M111" s="34">
        <v>0</v>
      </c>
      <c r="N111" s="130">
        <v>0</v>
      </c>
      <c r="O111" s="34">
        <v>0</v>
      </c>
      <c r="P111" s="274" t="s">
        <v>133</v>
      </c>
      <c r="Q111" s="275"/>
      <c r="R111" s="5"/>
      <c r="S111" s="5"/>
      <c r="T111" s="5"/>
      <c r="U111" s="5"/>
      <c r="V111" s="13"/>
      <c r="W111" s="13"/>
      <c r="X111" s="13"/>
      <c r="Y111" s="13"/>
      <c r="Z111" s="13"/>
      <c r="AA111" s="13"/>
      <c r="AB111" s="13"/>
      <c r="AC111" s="13"/>
      <c r="AD111" s="13"/>
      <c r="AE111" s="13"/>
      <c r="AF111" s="13"/>
    </row>
    <row r="112" spans="1:32" ht="12" customHeight="1">
      <c r="A112" s="447"/>
      <c r="B112" s="448"/>
      <c r="C112" s="278" t="s">
        <v>82</v>
      </c>
      <c r="D112" s="279"/>
      <c r="E112" s="280"/>
      <c r="F112" s="26">
        <v>0</v>
      </c>
      <c r="G112" s="27">
        <v>0</v>
      </c>
      <c r="H112" s="28">
        <v>0</v>
      </c>
      <c r="I112" s="27">
        <v>0</v>
      </c>
      <c r="J112" s="274"/>
      <c r="K112" s="275"/>
      <c r="L112" s="126">
        <v>0</v>
      </c>
      <c r="M112" s="33">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7"/>
      <c r="B113" s="448"/>
      <c r="C113" s="278" t="s">
        <v>83</v>
      </c>
      <c r="D113" s="279"/>
      <c r="E113" s="280"/>
      <c r="F113" s="26">
        <v>1</v>
      </c>
      <c r="G113" s="29">
        <v>1</v>
      </c>
      <c r="H113" s="28">
        <v>1</v>
      </c>
      <c r="I113" s="29">
        <v>1</v>
      </c>
      <c r="J113" s="274"/>
      <c r="K113" s="275"/>
      <c r="L113" s="126">
        <v>0</v>
      </c>
      <c r="M113" s="34">
        <v>0</v>
      </c>
      <c r="N113" s="130">
        <v>0</v>
      </c>
      <c r="O113" s="34">
        <v>0</v>
      </c>
      <c r="P113" s="274"/>
      <c r="Q113" s="275"/>
      <c r="R113" s="5"/>
      <c r="S113" s="5"/>
      <c r="T113" s="5"/>
      <c r="U113" s="5"/>
      <c r="V113" s="13"/>
      <c r="W113" s="13"/>
      <c r="X113" s="13"/>
      <c r="Y113" s="13"/>
      <c r="Z113" s="13"/>
      <c r="AA113" s="13"/>
      <c r="AB113" s="13"/>
      <c r="AC113" s="13"/>
      <c r="AD113" s="13"/>
      <c r="AE113" s="13"/>
      <c r="AF113" s="13"/>
    </row>
    <row r="114" spans="1:32" ht="12" customHeight="1">
      <c r="A114" s="451"/>
      <c r="B114" s="452"/>
      <c r="C114" s="281" t="s">
        <v>84</v>
      </c>
      <c r="D114" s="282"/>
      <c r="E114" s="283"/>
      <c r="F114" s="26">
        <v>0</v>
      </c>
      <c r="G114" s="29">
        <v>0</v>
      </c>
      <c r="H114" s="28">
        <v>0</v>
      </c>
      <c r="I114" s="29">
        <v>0</v>
      </c>
      <c r="J114" s="274"/>
      <c r="K114" s="275"/>
      <c r="L114" s="126">
        <v>0</v>
      </c>
      <c r="M114" s="34">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45" t="s">
        <v>86</v>
      </c>
      <c r="B115" s="446"/>
      <c r="C115" s="281" t="s">
        <v>81</v>
      </c>
      <c r="D115" s="282"/>
      <c r="E115" s="283"/>
      <c r="F115" s="26">
        <v>1</v>
      </c>
      <c r="G115" s="29">
        <v>1</v>
      </c>
      <c r="H115" s="28">
        <v>2</v>
      </c>
      <c r="I115" s="29">
        <v>2</v>
      </c>
      <c r="J115" s="274" t="s">
        <v>130</v>
      </c>
      <c r="K115" s="275"/>
      <c r="L115" s="126">
        <v>1</v>
      </c>
      <c r="M115" s="34">
        <v>1</v>
      </c>
      <c r="N115" s="130">
        <v>0</v>
      </c>
      <c r="O115" s="34">
        <v>0</v>
      </c>
      <c r="P115" s="274" t="s">
        <v>133</v>
      </c>
      <c r="Q115" s="275"/>
      <c r="R115" s="5"/>
      <c r="S115" s="5"/>
      <c r="T115" s="5"/>
      <c r="U115" s="5"/>
      <c r="V115" s="13"/>
      <c r="W115" s="13"/>
      <c r="X115" s="13"/>
      <c r="Y115" s="13"/>
      <c r="Z115" s="13"/>
      <c r="AA115" s="13"/>
      <c r="AB115" s="13"/>
      <c r="AC115" s="13"/>
      <c r="AD115" s="13"/>
      <c r="AE115" s="13"/>
      <c r="AF115" s="13"/>
    </row>
    <row r="116" spans="1:32" ht="12" customHeight="1">
      <c r="A116" s="447"/>
      <c r="B116" s="448"/>
      <c r="C116" s="278" t="s">
        <v>82</v>
      </c>
      <c r="D116" s="279"/>
      <c r="E116" s="280"/>
      <c r="F116" s="26">
        <v>0</v>
      </c>
      <c r="G116" s="27">
        <v>0</v>
      </c>
      <c r="H116" s="28">
        <v>0</v>
      </c>
      <c r="I116" s="27">
        <v>0</v>
      </c>
      <c r="J116" s="274"/>
      <c r="K116" s="275"/>
      <c r="L116" s="126">
        <v>0</v>
      </c>
      <c r="M116" s="33">
        <v>0</v>
      </c>
      <c r="N116" s="130">
        <v>0</v>
      </c>
      <c r="O116" s="34">
        <v>0</v>
      </c>
      <c r="P116" s="274"/>
      <c r="Q116" s="275"/>
      <c r="R116" s="5"/>
      <c r="S116" s="5"/>
      <c r="T116" s="5"/>
      <c r="U116" s="5"/>
      <c r="V116" s="13"/>
      <c r="W116" s="13"/>
      <c r="X116" s="13"/>
      <c r="Y116" s="13"/>
      <c r="Z116" s="13"/>
      <c r="AA116" s="13"/>
      <c r="AB116" s="13"/>
      <c r="AC116" s="13"/>
      <c r="AD116" s="13"/>
      <c r="AE116" s="13"/>
      <c r="AF116" s="13"/>
    </row>
    <row r="117" spans="1:32" ht="12" customHeight="1">
      <c r="A117" s="451"/>
      <c r="B117" s="452"/>
      <c r="C117" s="278" t="s">
        <v>83</v>
      </c>
      <c r="D117" s="279"/>
      <c r="E117" s="280"/>
      <c r="F117" s="26">
        <v>0</v>
      </c>
      <c r="G117" s="29">
        <v>0</v>
      </c>
      <c r="H117" s="28">
        <v>0</v>
      </c>
      <c r="I117" s="29">
        <v>0</v>
      </c>
      <c r="J117" s="274"/>
      <c r="K117" s="275"/>
      <c r="L117" s="126">
        <v>0</v>
      </c>
      <c r="M117" s="34">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5" t="s">
        <v>87</v>
      </c>
      <c r="B118" s="446"/>
      <c r="C118" s="281" t="s">
        <v>81</v>
      </c>
      <c r="D118" s="282"/>
      <c r="E118" s="283"/>
      <c r="F118" s="26">
        <v>0</v>
      </c>
      <c r="G118" s="29">
        <v>0</v>
      </c>
      <c r="H118" s="28">
        <v>0</v>
      </c>
      <c r="I118" s="29">
        <v>0</v>
      </c>
      <c r="J118" s="274" t="s">
        <v>133</v>
      </c>
      <c r="K118" s="275"/>
      <c r="L118" s="126">
        <v>0</v>
      </c>
      <c r="M118" s="34">
        <v>0</v>
      </c>
      <c r="N118" s="130">
        <v>0</v>
      </c>
      <c r="O118" s="34">
        <v>0</v>
      </c>
      <c r="P118" s="274" t="s">
        <v>133</v>
      </c>
      <c r="Q118" s="275"/>
      <c r="R118" s="5"/>
      <c r="S118" s="5"/>
      <c r="T118" s="5"/>
      <c r="U118" s="5"/>
      <c r="V118" s="13"/>
      <c r="W118" s="13"/>
      <c r="X118" s="13"/>
      <c r="Y118" s="13"/>
      <c r="Z118" s="13"/>
      <c r="AA118" s="13"/>
      <c r="AB118" s="13"/>
      <c r="AC118" s="13"/>
      <c r="AD118" s="13"/>
      <c r="AE118" s="13"/>
      <c r="AF118" s="13"/>
    </row>
    <row r="119" spans="1:32" ht="12" customHeight="1">
      <c r="A119" s="447"/>
      <c r="B119" s="448"/>
      <c r="C119" s="278" t="s">
        <v>82</v>
      </c>
      <c r="D119" s="279"/>
      <c r="E119" s="280"/>
      <c r="F119" s="26">
        <v>0</v>
      </c>
      <c r="G119" s="27">
        <v>0</v>
      </c>
      <c r="H119" s="28">
        <v>0</v>
      </c>
      <c r="I119" s="27">
        <v>0</v>
      </c>
      <c r="J119" s="274"/>
      <c r="K119" s="275"/>
      <c r="L119" s="126">
        <v>0</v>
      </c>
      <c r="M119" s="33">
        <v>0</v>
      </c>
      <c r="N119" s="130">
        <v>0</v>
      </c>
      <c r="O119" s="34">
        <v>0</v>
      </c>
      <c r="P119" s="274"/>
      <c r="Q119" s="275"/>
      <c r="R119" s="5"/>
      <c r="S119" s="5"/>
      <c r="T119" s="5"/>
      <c r="U119" s="5"/>
      <c r="V119" s="13"/>
      <c r="W119" s="13"/>
      <c r="X119" s="13"/>
      <c r="Y119" s="13"/>
      <c r="Z119" s="13"/>
      <c r="AA119" s="13"/>
      <c r="AB119" s="13"/>
      <c r="AC119" s="13"/>
      <c r="AD119" s="13"/>
      <c r="AE119" s="13"/>
      <c r="AF119" s="13"/>
    </row>
    <row r="120" spans="1:32" ht="12" customHeight="1">
      <c r="A120" s="447"/>
      <c r="B120" s="448"/>
      <c r="C120" s="278" t="s">
        <v>83</v>
      </c>
      <c r="D120" s="279"/>
      <c r="E120" s="280"/>
      <c r="F120" s="26">
        <v>0</v>
      </c>
      <c r="G120" s="29">
        <v>0</v>
      </c>
      <c r="H120" s="28">
        <v>0</v>
      </c>
      <c r="I120" s="29">
        <v>0</v>
      </c>
      <c r="J120" s="274"/>
      <c r="K120" s="275"/>
      <c r="L120" s="126">
        <v>0</v>
      </c>
      <c r="M120" s="34">
        <v>0</v>
      </c>
      <c r="N120" s="130">
        <v>0</v>
      </c>
      <c r="O120" s="34">
        <v>0</v>
      </c>
      <c r="P120" s="274"/>
      <c r="Q120" s="275"/>
      <c r="R120" s="5"/>
      <c r="S120" s="5"/>
      <c r="T120" s="5"/>
      <c r="U120" s="5"/>
      <c r="V120" s="13"/>
      <c r="W120" s="13"/>
      <c r="X120" s="13"/>
      <c r="Y120" s="13"/>
      <c r="Z120" s="13"/>
      <c r="AA120" s="13"/>
      <c r="AB120" s="13"/>
      <c r="AC120" s="13"/>
      <c r="AD120" s="13"/>
      <c r="AE120" s="13"/>
      <c r="AF120" s="13"/>
    </row>
    <row r="121" spans="1:32" ht="12" customHeight="1" thickBot="1">
      <c r="A121" s="449"/>
      <c r="B121" s="450"/>
      <c r="C121" s="287" t="s">
        <v>84</v>
      </c>
      <c r="D121" s="288"/>
      <c r="E121" s="289"/>
      <c r="F121" s="30">
        <v>0</v>
      </c>
      <c r="G121" s="31">
        <v>0</v>
      </c>
      <c r="H121" s="32">
        <v>0</v>
      </c>
      <c r="I121" s="31">
        <v>0</v>
      </c>
      <c r="J121" s="276"/>
      <c r="K121" s="277"/>
      <c r="L121" s="127">
        <v>0</v>
      </c>
      <c r="M121" s="35">
        <v>0</v>
      </c>
      <c r="N121" s="131">
        <v>0</v>
      </c>
      <c r="O121" s="35">
        <v>0</v>
      </c>
      <c r="P121" s="276"/>
      <c r="Q121" s="277"/>
      <c r="R121" s="5"/>
      <c r="S121" s="5"/>
      <c r="T121" s="5"/>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row r="128" spans="1:32">
      <c r="Q128" s="10"/>
      <c r="R128" s="10"/>
      <c r="S128" s="10"/>
      <c r="T128" s="10"/>
    </row>
    <row r="129" spans="17:20">
      <c r="Q129" s="10"/>
      <c r="R129" s="10"/>
      <c r="S129" s="10"/>
      <c r="T129" s="10"/>
    </row>
  </sheetData>
  <mergeCells count="277">
    <mergeCell ref="A118:B121"/>
    <mergeCell ref="C118:E118"/>
    <mergeCell ref="J118:K121"/>
    <mergeCell ref="P118:Q121"/>
    <mergeCell ref="C119:E119"/>
    <mergeCell ref="C120:E120"/>
    <mergeCell ref="C121:E121"/>
    <mergeCell ref="A115:B117"/>
    <mergeCell ref="C115:E115"/>
    <mergeCell ref="J115:K117"/>
    <mergeCell ref="P115:Q117"/>
    <mergeCell ref="C116:E116"/>
    <mergeCell ref="C117:E117"/>
    <mergeCell ref="A107:B110"/>
    <mergeCell ref="C107:E107"/>
    <mergeCell ref="J107:K110"/>
    <mergeCell ref="P107:Q110"/>
    <mergeCell ref="C108:E108"/>
    <mergeCell ref="C109:E109"/>
    <mergeCell ref="C110:E110"/>
    <mergeCell ref="A111:B114"/>
    <mergeCell ref="C111:E111"/>
    <mergeCell ref="J111:K114"/>
    <mergeCell ref="P111:Q114"/>
    <mergeCell ref="C112:E112"/>
    <mergeCell ref="C113:E113"/>
    <mergeCell ref="C114:E114"/>
    <mergeCell ref="A103:Q103"/>
    <mergeCell ref="A104:B106"/>
    <mergeCell ref="C104:E106"/>
    <mergeCell ref="F104:K104"/>
    <mergeCell ref="L104:Q104"/>
    <mergeCell ref="F105:G105"/>
    <mergeCell ref="H105:I105"/>
    <mergeCell ref="J105:K106"/>
    <mergeCell ref="L105:M105"/>
    <mergeCell ref="N105:O105"/>
    <mergeCell ref="P105:Q106"/>
    <mergeCell ref="A101:B101"/>
    <mergeCell ref="C101:D101"/>
    <mergeCell ref="E101:F101"/>
    <mergeCell ref="G101:H101"/>
    <mergeCell ref="I101:J101"/>
    <mergeCell ref="K101:L101"/>
    <mergeCell ref="A100:B100"/>
    <mergeCell ref="C100:D100"/>
    <mergeCell ref="E100:F100"/>
    <mergeCell ref="G100:H100"/>
    <mergeCell ref="I100:J100"/>
    <mergeCell ref="K100:L100"/>
    <mergeCell ref="A99:B99"/>
    <mergeCell ref="C99:D99"/>
    <mergeCell ref="E99:F99"/>
    <mergeCell ref="G99:H99"/>
    <mergeCell ref="I99:J99"/>
    <mergeCell ref="K99:L99"/>
    <mergeCell ref="K98:L98"/>
    <mergeCell ref="M98:N98"/>
    <mergeCell ref="O98:P98"/>
    <mergeCell ref="A98:B98"/>
    <mergeCell ref="C98:D98"/>
    <mergeCell ref="E98:F98"/>
    <mergeCell ref="G98:H98"/>
    <mergeCell ref="Q98:R98"/>
    <mergeCell ref="S98:T98"/>
    <mergeCell ref="U98:V101"/>
    <mergeCell ref="M99:N99"/>
    <mergeCell ref="O99:P99"/>
    <mergeCell ref="Q99:R99"/>
    <mergeCell ref="S99:T99"/>
    <mergeCell ref="I97:J97"/>
    <mergeCell ref="K97:L97"/>
    <mergeCell ref="M97:N97"/>
    <mergeCell ref="O97:P97"/>
    <mergeCell ref="Q97:R97"/>
    <mergeCell ref="I98:J98"/>
    <mergeCell ref="M100:N100"/>
    <mergeCell ref="O100:P100"/>
    <mergeCell ref="Q100:R100"/>
    <mergeCell ref="S100:T100"/>
    <mergeCell ref="M101:N101"/>
    <mergeCell ref="O101:P101"/>
    <mergeCell ref="Q101:R101"/>
    <mergeCell ref="S101:T101"/>
    <mergeCell ref="A95:B97"/>
    <mergeCell ref="C95:T95"/>
    <mergeCell ref="U95:V95"/>
    <mergeCell ref="C96:J96"/>
    <mergeCell ref="K96:R96"/>
    <mergeCell ref="S96:T97"/>
    <mergeCell ref="U96:V97"/>
    <mergeCell ref="C97:D97"/>
    <mergeCell ref="E97:F97"/>
    <mergeCell ref="G97:H97"/>
    <mergeCell ref="A94:V94"/>
    <mergeCell ref="K92:L92"/>
    <mergeCell ref="M92:N92"/>
    <mergeCell ref="O92:P92"/>
    <mergeCell ref="Q92:R92"/>
    <mergeCell ref="S92:T92"/>
    <mergeCell ref="A93:B93"/>
    <mergeCell ref="C93:D93"/>
    <mergeCell ref="E93:F93"/>
    <mergeCell ref="G93:H93"/>
    <mergeCell ref="I93:J93"/>
    <mergeCell ref="S91:T91"/>
    <mergeCell ref="A92:B92"/>
    <mergeCell ref="C92:D92"/>
    <mergeCell ref="E92:F92"/>
    <mergeCell ref="G92:H92"/>
    <mergeCell ref="I92:J92"/>
    <mergeCell ref="K93:L93"/>
    <mergeCell ref="M93:N93"/>
    <mergeCell ref="O93:P93"/>
    <mergeCell ref="Q93:R93"/>
    <mergeCell ref="S93:T93"/>
    <mergeCell ref="A91:B91"/>
    <mergeCell ref="C91:D91"/>
    <mergeCell ref="E91:F91"/>
    <mergeCell ref="G91:H91"/>
    <mergeCell ref="I91:J91"/>
    <mergeCell ref="K91:L91"/>
    <mergeCell ref="M91:N91"/>
    <mergeCell ref="O91:P91"/>
    <mergeCell ref="Q91:R91"/>
    <mergeCell ref="S89:T89"/>
    <mergeCell ref="A90:B90"/>
    <mergeCell ref="C90:D90"/>
    <mergeCell ref="E90:F90"/>
    <mergeCell ref="G90:H90"/>
    <mergeCell ref="I90:J90"/>
    <mergeCell ref="K90:L90"/>
    <mergeCell ref="M90:N90"/>
    <mergeCell ref="O90:P90"/>
    <mergeCell ref="Q90:R90"/>
    <mergeCell ref="S90:T90"/>
    <mergeCell ref="A89:B89"/>
    <mergeCell ref="C89:D89"/>
    <mergeCell ref="E89:F89"/>
    <mergeCell ref="G89:H89"/>
    <mergeCell ref="I89:J89"/>
    <mergeCell ref="K89:L89"/>
    <mergeCell ref="M89:N89"/>
    <mergeCell ref="O89:P89"/>
    <mergeCell ref="Q89:R89"/>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M85:N85"/>
    <mergeCell ref="O85:P85"/>
    <mergeCell ref="Q85:R85"/>
    <mergeCell ref="S85:T85"/>
    <mergeCell ref="U85:V93"/>
    <mergeCell ref="A86:B86"/>
    <mergeCell ref="C86:D86"/>
    <mergeCell ref="E86:F86"/>
    <mergeCell ref="G86:H86"/>
    <mergeCell ref="I86:J86"/>
    <mergeCell ref="A85:B85"/>
    <mergeCell ref="C85:D85"/>
    <mergeCell ref="E85:F85"/>
    <mergeCell ref="G85:H85"/>
    <mergeCell ref="I85:J85"/>
    <mergeCell ref="K85:L85"/>
    <mergeCell ref="K86:L86"/>
    <mergeCell ref="M86:N86"/>
    <mergeCell ref="O86:P86"/>
    <mergeCell ref="Q86:R86"/>
    <mergeCell ref="S86:T86"/>
    <mergeCell ref="A87:B87"/>
    <mergeCell ref="C87:D87"/>
    <mergeCell ref="E87:F87"/>
    <mergeCell ref="G84:H84"/>
    <mergeCell ref="I84:J84"/>
    <mergeCell ref="K84:L84"/>
    <mergeCell ref="M84:N84"/>
    <mergeCell ref="O84:P84"/>
    <mergeCell ref="Q84:R84"/>
    <mergeCell ref="A81:V81"/>
    <mergeCell ref="A82:B84"/>
    <mergeCell ref="C82:T82"/>
    <mergeCell ref="U82:V82"/>
    <mergeCell ref="C83:J83"/>
    <mergeCell ref="K83:R83"/>
    <mergeCell ref="S83:T84"/>
    <mergeCell ref="U83:V84"/>
    <mergeCell ref="C84:D84"/>
    <mergeCell ref="E84:F84"/>
    <mergeCell ref="A74:B74"/>
    <mergeCell ref="A75:B75"/>
    <mergeCell ref="A76:B76"/>
    <mergeCell ref="A77:B77"/>
    <mergeCell ref="A78:B78"/>
    <mergeCell ref="A79:B79"/>
    <mergeCell ref="A68:B68"/>
    <mergeCell ref="A69:B69"/>
    <mergeCell ref="A70:B70"/>
    <mergeCell ref="A71:B71"/>
    <mergeCell ref="A72:B72"/>
    <mergeCell ref="A73:B73"/>
    <mergeCell ref="A63:AF63"/>
    <mergeCell ref="A64:B65"/>
    <mergeCell ref="C64:Q64"/>
    <mergeCell ref="R64:AF64"/>
    <mergeCell ref="A66:B66"/>
    <mergeCell ref="A67:B67"/>
    <mergeCell ref="A56:B56"/>
    <mergeCell ref="A59:B59"/>
    <mergeCell ref="A55:B55"/>
    <mergeCell ref="A57:B57"/>
    <mergeCell ref="A60:B60"/>
    <mergeCell ref="A61:B61"/>
    <mergeCell ref="A51:B52"/>
    <mergeCell ref="C51:Q51"/>
    <mergeCell ref="R51:AF51"/>
    <mergeCell ref="A53:B53"/>
    <mergeCell ref="A54:B54"/>
    <mergeCell ref="A58:B58"/>
    <mergeCell ref="A42:B42"/>
    <mergeCell ref="A43:B43"/>
    <mergeCell ref="A41:B41"/>
    <mergeCell ref="A44:B44"/>
    <mergeCell ref="A46:B46"/>
    <mergeCell ref="A50:AF50"/>
    <mergeCell ref="A47:B47"/>
    <mergeCell ref="A48:B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5 J107 P107 J111 P111 J115 J118 P118 AF66:AF79 Q66:Q79 AF53:AF61 Q53:Q61 Q27:Q48 AF27:AF48">
    <cfRule type="containsText" dxfId="9518" priority="496" stopIfTrue="1" operator="containsText" text="G">
      <formula>NOT(ISERROR(SEARCH("G",J27)))</formula>
    </cfRule>
    <cfRule type="containsText" dxfId="9517" priority="497" stopIfTrue="1" operator="containsText" text="A">
      <formula>NOT(ISERROR(SEARCH("A",J27)))</formula>
    </cfRule>
    <cfRule type="containsText" dxfId="9516" priority="498" stopIfTrue="1" operator="containsText" text="R">
      <formula>NOT(ISERROR(SEARCH("R",J27)))</formula>
    </cfRule>
  </conditionalFormatting>
  <conditionalFormatting sqref="J107 P107 J111 P111 J115 P115 J118 P118">
    <cfRule type="containsText" dxfId="9515" priority="495" stopIfTrue="1" operator="containsText" text="No Service">
      <formula>NOT(ISERROR(SEARCH("No Service",J107)))</formula>
    </cfRule>
  </conditionalFormatting>
  <conditionalFormatting sqref="U98 S85:S93 U85 S98:S101">
    <cfRule type="containsText" dxfId="9514" priority="490" stopIfTrue="1" operator="containsText" text="On Call">
      <formula>NOT(ISERROR(SEARCH("On Call",S85)))</formula>
    </cfRule>
    <cfRule type="containsText" dxfId="9513" priority="491" stopIfTrue="1" operator="containsText" text="No Service">
      <formula>NOT(ISERROR(SEARCH("No Service",S85)))</formula>
    </cfRule>
    <cfRule type="containsText" dxfId="9512" priority="492" stopIfTrue="1" operator="containsText" text="G">
      <formula>NOT(ISERROR(SEARCH("G",S85)))</formula>
    </cfRule>
    <cfRule type="containsText" dxfId="9511" priority="493" stopIfTrue="1" operator="containsText" text="A">
      <formula>NOT(ISERROR(SEARCH("A",S85)))</formula>
    </cfRule>
    <cfRule type="containsText" dxfId="9510" priority="494" stopIfTrue="1" operator="containsText" text="R">
      <formula>NOT(ISERROR(SEARCH("R",S85)))</formula>
    </cfRule>
  </conditionalFormatting>
  <conditionalFormatting sqref="H27">
    <cfRule type="cellIs" dxfId="9509" priority="489" operator="greaterThan">
      <formula>$G$27</formula>
    </cfRule>
  </conditionalFormatting>
  <conditionalFormatting sqref="H28">
    <cfRule type="cellIs" dxfId="9508" priority="488" operator="greaterThan">
      <formula>$G$28</formula>
    </cfRule>
  </conditionalFormatting>
  <conditionalFormatting sqref="H29">
    <cfRule type="cellIs" dxfId="9507" priority="487" operator="greaterThan">
      <formula>$G$29</formula>
    </cfRule>
  </conditionalFormatting>
  <conditionalFormatting sqref="H32">
    <cfRule type="cellIs" dxfId="9506" priority="486" operator="greaterThan">
      <formula>$G$32</formula>
    </cfRule>
  </conditionalFormatting>
  <conditionalFormatting sqref="H33">
    <cfRule type="cellIs" dxfId="9505" priority="485" operator="greaterThan">
      <formula>$G$33</formula>
    </cfRule>
  </conditionalFormatting>
  <conditionalFormatting sqref="H34">
    <cfRule type="cellIs" dxfId="9504" priority="484" operator="greaterThan">
      <formula>$G$34</formula>
    </cfRule>
  </conditionalFormatting>
  <conditionalFormatting sqref="H30">
    <cfRule type="cellIs" dxfId="9503" priority="483" operator="greaterThan">
      <formula>$G$30</formula>
    </cfRule>
  </conditionalFormatting>
  <conditionalFormatting sqref="H31">
    <cfRule type="cellIs" dxfId="9502" priority="482" operator="greaterThan">
      <formula>$G$31</formula>
    </cfRule>
  </conditionalFormatting>
  <conditionalFormatting sqref="H35">
    <cfRule type="cellIs" dxfId="9501" priority="481" operator="greaterThan">
      <formula>$G$35</formula>
    </cfRule>
  </conditionalFormatting>
  <conditionalFormatting sqref="H36">
    <cfRule type="cellIs" dxfId="9500" priority="480" operator="greaterThan">
      <formula>$G$36</formula>
    </cfRule>
  </conditionalFormatting>
  <conditionalFormatting sqref="H37">
    <cfRule type="cellIs" dxfId="9499" priority="479" operator="greaterThan">
      <formula>$G$37</formula>
    </cfRule>
  </conditionalFormatting>
  <conditionalFormatting sqref="H38">
    <cfRule type="cellIs" dxfId="9498" priority="478" operator="greaterThan">
      <formula>$G$38</formula>
    </cfRule>
  </conditionalFormatting>
  <conditionalFormatting sqref="H41">
    <cfRule type="cellIs" dxfId="9497" priority="477" operator="greaterThan">
      <formula>$G$41</formula>
    </cfRule>
  </conditionalFormatting>
  <conditionalFormatting sqref="H39">
    <cfRule type="cellIs" dxfId="9496" priority="476" operator="greaterThan">
      <formula>$G$39</formula>
    </cfRule>
  </conditionalFormatting>
  <conditionalFormatting sqref="H40">
    <cfRule type="cellIs" dxfId="9495" priority="475" operator="greaterThan">
      <formula>$G$40</formula>
    </cfRule>
  </conditionalFormatting>
  <conditionalFormatting sqref="H45">
    <cfRule type="cellIs" dxfId="9494" priority="474" operator="greaterThan">
      <formula>$G$45</formula>
    </cfRule>
  </conditionalFormatting>
  <conditionalFormatting sqref="H42">
    <cfRule type="cellIs" dxfId="9493" priority="473" operator="greaterThan">
      <formula>$G$42</formula>
    </cfRule>
  </conditionalFormatting>
  <conditionalFormatting sqref="H43">
    <cfRule type="cellIs" dxfId="9492" priority="472" operator="greaterThan">
      <formula>$G$43</formula>
    </cfRule>
  </conditionalFormatting>
  <conditionalFormatting sqref="H44">
    <cfRule type="cellIs" dxfId="9491" priority="471" operator="greaterThan">
      <formula>$G$44</formula>
    </cfRule>
  </conditionalFormatting>
  <conditionalFormatting sqref="H46">
    <cfRule type="cellIs" dxfId="9490" priority="470" operator="greaterThan">
      <formula>$G$46</formula>
    </cfRule>
  </conditionalFormatting>
  <conditionalFormatting sqref="H53">
    <cfRule type="cellIs" dxfId="9489" priority="469" operator="greaterThan">
      <formula>$G$53</formula>
    </cfRule>
  </conditionalFormatting>
  <conditionalFormatting sqref="H54">
    <cfRule type="cellIs" dxfId="9488" priority="468" operator="greaterThan">
      <formula>$G$54</formula>
    </cfRule>
  </conditionalFormatting>
  <conditionalFormatting sqref="H58">
    <cfRule type="cellIs" dxfId="9487" priority="467" operator="greaterThan">
      <formula>$G$58</formula>
    </cfRule>
  </conditionalFormatting>
  <conditionalFormatting sqref="H56">
    <cfRule type="cellIs" dxfId="9486" priority="466" operator="greaterThan">
      <formula>$G$56</formula>
    </cfRule>
  </conditionalFormatting>
  <conditionalFormatting sqref="H59">
    <cfRule type="cellIs" dxfId="9485" priority="465" operator="greaterThan">
      <formula>$G$59</formula>
    </cfRule>
  </conditionalFormatting>
  <conditionalFormatting sqref="H55">
    <cfRule type="cellIs" dxfId="9484" priority="464" operator="greaterThan">
      <formula>$G$55</formula>
    </cfRule>
  </conditionalFormatting>
  <conditionalFormatting sqref="H61">
    <cfRule type="cellIs" dxfId="9483" priority="463" operator="greaterThan">
      <formula>$G$61</formula>
    </cfRule>
  </conditionalFormatting>
  <conditionalFormatting sqref="H66">
    <cfRule type="cellIs" dxfId="9482" priority="462" operator="greaterThan">
      <formula>$G$66</formula>
    </cfRule>
  </conditionalFormatting>
  <conditionalFormatting sqref="H67">
    <cfRule type="cellIs" dxfId="9481" priority="461" operator="greaterThan">
      <formula>$G$67</formula>
    </cfRule>
  </conditionalFormatting>
  <conditionalFormatting sqref="H68">
    <cfRule type="cellIs" dxfId="9480" priority="460" operator="greaterThan">
      <formula>$G$68</formula>
    </cfRule>
  </conditionalFormatting>
  <conditionalFormatting sqref="H69">
    <cfRule type="cellIs" dxfId="9479" priority="459" operator="greaterThan">
      <formula>$G$69</formula>
    </cfRule>
  </conditionalFormatting>
  <conditionalFormatting sqref="H70">
    <cfRule type="cellIs" dxfId="9478" priority="458" operator="greaterThan">
      <formula>$G$70</formula>
    </cfRule>
  </conditionalFormatting>
  <conditionalFormatting sqref="H71">
    <cfRule type="cellIs" dxfId="9477" priority="457" operator="greaterThan">
      <formula>$G$71</formula>
    </cfRule>
  </conditionalFormatting>
  <conditionalFormatting sqref="H72">
    <cfRule type="cellIs" dxfId="9476" priority="456" operator="greaterThan">
      <formula>$G$72</formula>
    </cfRule>
  </conditionalFormatting>
  <conditionalFormatting sqref="H73">
    <cfRule type="cellIs" dxfId="9475" priority="455" operator="greaterThan">
      <formula>$G$73</formula>
    </cfRule>
  </conditionalFormatting>
  <conditionalFormatting sqref="H74">
    <cfRule type="cellIs" dxfId="9474" priority="454" operator="greaterThan">
      <formula>$G$74</formula>
    </cfRule>
  </conditionalFormatting>
  <conditionalFormatting sqref="H75">
    <cfRule type="cellIs" dxfId="9473" priority="453" operator="greaterThan">
      <formula>$G$75</formula>
    </cfRule>
  </conditionalFormatting>
  <conditionalFormatting sqref="H76">
    <cfRule type="cellIs" dxfId="9472" priority="452" operator="greaterThan">
      <formula>G76</formula>
    </cfRule>
  </conditionalFormatting>
  <conditionalFormatting sqref="J27">
    <cfRule type="cellIs" dxfId="9471" priority="451" operator="greaterThan">
      <formula>$I$27</formula>
    </cfRule>
  </conditionalFormatting>
  <conditionalFormatting sqref="J28">
    <cfRule type="cellIs" dxfId="9470" priority="450" operator="greaterThan">
      <formula>$I$28</formula>
    </cfRule>
  </conditionalFormatting>
  <conditionalFormatting sqref="J29">
    <cfRule type="cellIs" dxfId="9469" priority="449" operator="greaterThan">
      <formula>$I$29</formula>
    </cfRule>
  </conditionalFormatting>
  <conditionalFormatting sqref="J32">
    <cfRule type="cellIs" dxfId="9468" priority="448" operator="greaterThan">
      <formula>$I$32</formula>
    </cfRule>
  </conditionalFormatting>
  <conditionalFormatting sqref="J33">
    <cfRule type="cellIs" dxfId="9467" priority="447" operator="greaterThan">
      <formula>$I$33</formula>
    </cfRule>
  </conditionalFormatting>
  <conditionalFormatting sqref="J34">
    <cfRule type="cellIs" dxfId="9466" priority="446" operator="greaterThan">
      <formula>$I$34</formula>
    </cfRule>
  </conditionalFormatting>
  <conditionalFormatting sqref="J30">
    <cfRule type="cellIs" dxfId="9465" priority="445" operator="greaterThan">
      <formula>$I$30</formula>
    </cfRule>
  </conditionalFormatting>
  <conditionalFormatting sqref="J31">
    <cfRule type="cellIs" dxfId="9464" priority="444" operator="greaterThan">
      <formula>$I$31</formula>
    </cfRule>
  </conditionalFormatting>
  <conditionalFormatting sqref="W27">
    <cfRule type="cellIs" dxfId="9463" priority="443" operator="greaterThan">
      <formula>$V$27</formula>
    </cfRule>
  </conditionalFormatting>
  <conditionalFormatting sqref="W28">
    <cfRule type="cellIs" dxfId="9462" priority="442" operator="greaterThan">
      <formula>$V$28</formula>
    </cfRule>
  </conditionalFormatting>
  <conditionalFormatting sqref="W29">
    <cfRule type="cellIs" dxfId="9461" priority="441" operator="greaterThan">
      <formula>$V$29</formula>
    </cfRule>
  </conditionalFormatting>
  <conditionalFormatting sqref="W32">
    <cfRule type="cellIs" dxfId="9460" priority="440" operator="greaterThan">
      <formula>$V$32</formula>
    </cfRule>
  </conditionalFormatting>
  <conditionalFormatting sqref="W33">
    <cfRule type="cellIs" dxfId="9459" priority="439" operator="greaterThan">
      <formula>$V$33</formula>
    </cfRule>
  </conditionalFormatting>
  <conditionalFormatting sqref="W34">
    <cfRule type="cellIs" dxfId="9458" priority="438" operator="greaterThan">
      <formula>$V$34</formula>
    </cfRule>
  </conditionalFormatting>
  <conditionalFormatting sqref="W30">
    <cfRule type="cellIs" dxfId="9457" priority="437" operator="greaterThan">
      <formula>$V$30</formula>
    </cfRule>
  </conditionalFormatting>
  <conditionalFormatting sqref="W31">
    <cfRule type="cellIs" dxfId="9456" priority="436" operator="greaterThan">
      <formula>$V$31</formula>
    </cfRule>
  </conditionalFormatting>
  <conditionalFormatting sqref="Y27">
    <cfRule type="cellIs" dxfId="9455" priority="435" operator="greaterThan">
      <formula>$X$27</formula>
    </cfRule>
  </conditionalFormatting>
  <conditionalFormatting sqref="Y28">
    <cfRule type="cellIs" dxfId="9454" priority="434" operator="greaterThan">
      <formula>$X$28</formula>
    </cfRule>
  </conditionalFormatting>
  <conditionalFormatting sqref="Y29">
    <cfRule type="cellIs" dxfId="9453" priority="433" operator="greaterThan">
      <formula>$X$29</formula>
    </cfRule>
  </conditionalFormatting>
  <conditionalFormatting sqref="Y32">
    <cfRule type="cellIs" dxfId="9452" priority="432" operator="greaterThan">
      <formula>$X$32</formula>
    </cfRule>
  </conditionalFormatting>
  <conditionalFormatting sqref="Y33">
    <cfRule type="cellIs" dxfId="9451" priority="431" operator="greaterThan">
      <formula>$X$33</formula>
    </cfRule>
  </conditionalFormatting>
  <conditionalFormatting sqref="Y34">
    <cfRule type="cellIs" dxfId="9450" priority="430" operator="greaterThan">
      <formula>$X$34</formula>
    </cfRule>
  </conditionalFormatting>
  <conditionalFormatting sqref="Y30">
    <cfRule type="cellIs" dxfId="9449" priority="429" operator="greaterThan">
      <formula>$X$30</formula>
    </cfRule>
  </conditionalFormatting>
  <conditionalFormatting sqref="Y31">
    <cfRule type="cellIs" dxfId="9448" priority="428" operator="greaterThan">
      <formula>$X$31</formula>
    </cfRule>
  </conditionalFormatting>
  <conditionalFormatting sqref="J35">
    <cfRule type="cellIs" dxfId="9447" priority="427" operator="greaterThan">
      <formula>$I$35</formula>
    </cfRule>
  </conditionalFormatting>
  <conditionalFormatting sqref="J36">
    <cfRule type="cellIs" dxfId="9446" priority="426" operator="greaterThan">
      <formula>$I$36</formula>
    </cfRule>
  </conditionalFormatting>
  <conditionalFormatting sqref="J37">
    <cfRule type="cellIs" dxfId="9445" priority="425" operator="greaterThan">
      <formula>$I$37</formula>
    </cfRule>
  </conditionalFormatting>
  <conditionalFormatting sqref="J38">
    <cfRule type="cellIs" dxfId="9444" priority="424" operator="greaterThan">
      <formula>$I$38</formula>
    </cfRule>
  </conditionalFormatting>
  <conditionalFormatting sqref="J41">
    <cfRule type="cellIs" dxfId="9443" priority="423" operator="greaterThan">
      <formula>$I$41</formula>
    </cfRule>
  </conditionalFormatting>
  <conditionalFormatting sqref="J39">
    <cfRule type="cellIs" dxfId="9442" priority="422" operator="greaterThan">
      <formula>$I$39</formula>
    </cfRule>
  </conditionalFormatting>
  <conditionalFormatting sqref="J40">
    <cfRule type="cellIs" dxfId="9441" priority="421" operator="greaterThan">
      <formula>$I$40</formula>
    </cfRule>
  </conditionalFormatting>
  <conditionalFormatting sqref="J45">
    <cfRule type="cellIs" dxfId="9440" priority="420" operator="greaterThan">
      <formula>$I$45</formula>
    </cfRule>
  </conditionalFormatting>
  <conditionalFormatting sqref="J42">
    <cfRule type="cellIs" dxfId="9439" priority="419" operator="greaterThan">
      <formula>$I$42</formula>
    </cfRule>
  </conditionalFormatting>
  <conditionalFormatting sqref="J43">
    <cfRule type="cellIs" dxfId="9438" priority="418" operator="greaterThan">
      <formula>$I$43</formula>
    </cfRule>
  </conditionalFormatting>
  <conditionalFormatting sqref="J44">
    <cfRule type="cellIs" dxfId="9437" priority="417" operator="greaterThan">
      <formula>$I$44</formula>
    </cfRule>
  </conditionalFormatting>
  <conditionalFormatting sqref="J46">
    <cfRule type="cellIs" dxfId="9436" priority="416" operator="greaterThan">
      <formula>$I$46</formula>
    </cfRule>
  </conditionalFormatting>
  <conditionalFormatting sqref="W35">
    <cfRule type="cellIs" dxfId="9435" priority="415" operator="greaterThan">
      <formula>$V$35</formula>
    </cfRule>
  </conditionalFormatting>
  <conditionalFormatting sqref="W36">
    <cfRule type="cellIs" dxfId="9434" priority="414" operator="greaterThan">
      <formula>$V$36</formula>
    </cfRule>
  </conditionalFormatting>
  <conditionalFormatting sqref="W37">
    <cfRule type="cellIs" dxfId="9433" priority="413" operator="greaterThan">
      <formula>$V$37</formula>
    </cfRule>
  </conditionalFormatting>
  <conditionalFormatting sqref="W38">
    <cfRule type="cellIs" dxfId="9432" priority="412" operator="greaterThan">
      <formula>$V$38</formula>
    </cfRule>
  </conditionalFormatting>
  <conditionalFormatting sqref="W41">
    <cfRule type="cellIs" dxfId="9431" priority="411" operator="greaterThan">
      <formula>$V$41</formula>
    </cfRule>
  </conditionalFormatting>
  <conditionalFormatting sqref="W39">
    <cfRule type="cellIs" dxfId="9430" priority="410" operator="greaterThan">
      <formula>$V$39</formula>
    </cfRule>
  </conditionalFormatting>
  <conditionalFormatting sqref="W40">
    <cfRule type="cellIs" dxfId="9429" priority="409" operator="greaterThan">
      <formula>$V$40</formula>
    </cfRule>
  </conditionalFormatting>
  <conditionalFormatting sqref="W45">
    <cfRule type="cellIs" dxfId="9428" priority="408" operator="greaterThan">
      <formula>$V$45</formula>
    </cfRule>
  </conditionalFormatting>
  <conditionalFormatting sqref="W42">
    <cfRule type="cellIs" dxfId="9427" priority="407" operator="greaterThan">
      <formula>$V$42</formula>
    </cfRule>
  </conditionalFormatting>
  <conditionalFormatting sqref="W43">
    <cfRule type="cellIs" dxfId="9426" priority="406" operator="greaterThan">
      <formula>$V$43</formula>
    </cfRule>
  </conditionalFormatting>
  <conditionalFormatting sqref="W44">
    <cfRule type="cellIs" dxfId="9425" priority="405" operator="greaterThan">
      <formula>$V$44</formula>
    </cfRule>
  </conditionalFormatting>
  <conditionalFormatting sqref="W46">
    <cfRule type="cellIs" dxfId="9424" priority="404" operator="greaterThan">
      <formula>$V$46</formula>
    </cfRule>
  </conditionalFormatting>
  <conditionalFormatting sqref="Y35">
    <cfRule type="cellIs" dxfId="9423" priority="403" operator="greaterThan">
      <formula>$X$35</formula>
    </cfRule>
  </conditionalFormatting>
  <conditionalFormatting sqref="Y36">
    <cfRule type="cellIs" dxfId="9422" priority="402" operator="greaterThan">
      <formula>$X$36</formula>
    </cfRule>
  </conditionalFormatting>
  <conditionalFormatting sqref="Y37">
    <cfRule type="cellIs" dxfId="9421" priority="401" operator="greaterThan">
      <formula>$X$37</formula>
    </cfRule>
  </conditionalFormatting>
  <conditionalFormatting sqref="Y38">
    <cfRule type="cellIs" dxfId="9420" priority="400" operator="greaterThan">
      <formula>$X$38</formula>
    </cfRule>
  </conditionalFormatting>
  <conditionalFormatting sqref="Y41">
    <cfRule type="cellIs" dxfId="9419" priority="399" operator="greaterThan">
      <formula>$X$41</formula>
    </cfRule>
  </conditionalFormatting>
  <conditionalFormatting sqref="Y39">
    <cfRule type="cellIs" dxfId="9418" priority="398" operator="greaterThan">
      <formula>$X$39</formula>
    </cfRule>
  </conditionalFormatting>
  <conditionalFormatting sqref="Y40">
    <cfRule type="cellIs" dxfId="9417" priority="397" operator="greaterThan">
      <formula>$X$40</formula>
    </cfRule>
  </conditionalFormatting>
  <conditionalFormatting sqref="Y45">
    <cfRule type="cellIs" dxfId="9416" priority="396" operator="greaterThan">
      <formula>$X$45</formula>
    </cfRule>
  </conditionalFormatting>
  <conditionalFormatting sqref="Y42">
    <cfRule type="cellIs" dxfId="9415" priority="395" operator="greaterThan">
      <formula>$X$42</formula>
    </cfRule>
  </conditionalFormatting>
  <conditionalFormatting sqref="Y43">
    <cfRule type="cellIs" dxfId="9414" priority="394" operator="greaterThan">
      <formula>$X$43</formula>
    </cfRule>
  </conditionalFormatting>
  <conditionalFormatting sqref="Y44">
    <cfRule type="cellIs" dxfId="9413" priority="393" operator="greaterThan">
      <formula>$X$44</formula>
    </cfRule>
  </conditionalFormatting>
  <conditionalFormatting sqref="Y46">
    <cfRule type="cellIs" dxfId="9412" priority="392" operator="greaterThan">
      <formula>$X$46</formula>
    </cfRule>
  </conditionalFormatting>
  <conditionalFormatting sqref="J53">
    <cfRule type="cellIs" dxfId="9411" priority="391" operator="greaterThan">
      <formula>$I$53</formula>
    </cfRule>
  </conditionalFormatting>
  <conditionalFormatting sqref="J54">
    <cfRule type="cellIs" dxfId="9410" priority="390" operator="greaterThan">
      <formula>$I$54</formula>
    </cfRule>
  </conditionalFormatting>
  <conditionalFormatting sqref="J58">
    <cfRule type="cellIs" dxfId="9409" priority="389" operator="greaterThan">
      <formula>$I$58</formula>
    </cfRule>
  </conditionalFormatting>
  <conditionalFormatting sqref="J56">
    <cfRule type="cellIs" dxfId="9408" priority="388" operator="greaterThan">
      <formula>$I$56</formula>
    </cfRule>
  </conditionalFormatting>
  <conditionalFormatting sqref="J59">
    <cfRule type="cellIs" dxfId="9407" priority="387" operator="greaterThan">
      <formula>$I$59</formula>
    </cfRule>
  </conditionalFormatting>
  <conditionalFormatting sqref="J55">
    <cfRule type="cellIs" dxfId="9406" priority="386" operator="greaterThan">
      <formula>$I$55</formula>
    </cfRule>
  </conditionalFormatting>
  <conditionalFormatting sqref="J61">
    <cfRule type="cellIs" dxfId="9405" priority="385" operator="greaterThan">
      <formula>$I$61</formula>
    </cfRule>
  </conditionalFormatting>
  <conditionalFormatting sqref="W53">
    <cfRule type="cellIs" dxfId="9404" priority="384" operator="greaterThan">
      <formula>$V$53</formula>
    </cfRule>
  </conditionalFormatting>
  <conditionalFormatting sqref="W54">
    <cfRule type="cellIs" dxfId="9403" priority="383" operator="greaterThan">
      <formula>$V$54</formula>
    </cfRule>
  </conditionalFormatting>
  <conditionalFormatting sqref="W58">
    <cfRule type="cellIs" dxfId="9402" priority="382" operator="greaterThan">
      <formula>$V$58</formula>
    </cfRule>
  </conditionalFormatting>
  <conditionalFormatting sqref="W56">
    <cfRule type="cellIs" dxfId="9401" priority="381" operator="greaterThan">
      <formula>$V$56</formula>
    </cfRule>
  </conditionalFormatting>
  <conditionalFormatting sqref="W59">
    <cfRule type="cellIs" dxfId="9400" priority="380" operator="greaterThan">
      <formula>$V$59</formula>
    </cfRule>
  </conditionalFormatting>
  <conditionalFormatting sqref="W55">
    <cfRule type="cellIs" dxfId="9399" priority="379" operator="greaterThan">
      <formula>$V$55</formula>
    </cfRule>
  </conditionalFormatting>
  <conditionalFormatting sqref="W61">
    <cfRule type="cellIs" dxfId="9398" priority="378" operator="greaterThan">
      <formula>$V$61</formula>
    </cfRule>
  </conditionalFormatting>
  <conditionalFormatting sqref="Y53">
    <cfRule type="cellIs" dxfId="9397" priority="377" operator="greaterThan">
      <formula>$X$53</formula>
    </cfRule>
  </conditionalFormatting>
  <conditionalFormatting sqref="Y54">
    <cfRule type="cellIs" dxfId="9396" priority="376" operator="greaterThan">
      <formula>$X$54</formula>
    </cfRule>
  </conditionalFormatting>
  <conditionalFormatting sqref="Y58">
    <cfRule type="cellIs" dxfId="9395" priority="375" operator="greaterThan">
      <formula>$X$58</formula>
    </cfRule>
  </conditionalFormatting>
  <conditionalFormatting sqref="Y56">
    <cfRule type="cellIs" dxfId="9394" priority="374" operator="greaterThan">
      <formula>$X$56</formula>
    </cfRule>
  </conditionalFormatting>
  <conditionalFormatting sqref="Y59">
    <cfRule type="cellIs" dxfId="9393" priority="373" operator="greaterThan">
      <formula>$X$59</formula>
    </cfRule>
  </conditionalFormatting>
  <conditionalFormatting sqref="Y55">
    <cfRule type="cellIs" dxfId="9392" priority="372" operator="greaterThan">
      <formula>$X$55</formula>
    </cfRule>
  </conditionalFormatting>
  <conditionalFormatting sqref="Y61">
    <cfRule type="cellIs" dxfId="9391" priority="371" operator="greaterThan">
      <formula>$X$61</formula>
    </cfRule>
  </conditionalFormatting>
  <conditionalFormatting sqref="J66">
    <cfRule type="cellIs" dxfId="9390" priority="370" operator="greaterThan">
      <formula>$I$66</formula>
    </cfRule>
  </conditionalFormatting>
  <conditionalFormatting sqref="J67">
    <cfRule type="cellIs" dxfId="9389" priority="369" operator="greaterThan">
      <formula>$I$67</formula>
    </cfRule>
  </conditionalFormatting>
  <conditionalFormatting sqref="J68">
    <cfRule type="cellIs" dxfId="9388" priority="368" operator="greaterThan">
      <formula>$I$68</formula>
    </cfRule>
  </conditionalFormatting>
  <conditionalFormatting sqref="J69">
    <cfRule type="cellIs" dxfId="9387" priority="367" operator="greaterThan">
      <formula>$I$69</formula>
    </cfRule>
  </conditionalFormatting>
  <conditionalFormatting sqref="J70">
    <cfRule type="cellIs" dxfId="9386" priority="366" operator="greaterThan">
      <formula>$I$70</formula>
    </cfRule>
  </conditionalFormatting>
  <conditionalFormatting sqref="W66">
    <cfRule type="cellIs" dxfId="9385" priority="365" operator="greaterThan">
      <formula>$V$66</formula>
    </cfRule>
  </conditionalFormatting>
  <conditionalFormatting sqref="W67">
    <cfRule type="cellIs" dxfId="9384" priority="364" operator="greaterThan">
      <formula>$V$67</formula>
    </cfRule>
  </conditionalFormatting>
  <conditionalFormatting sqref="W68">
    <cfRule type="cellIs" dxfId="9383" priority="363" operator="greaterThan">
      <formula>$V$68</formula>
    </cfRule>
  </conditionalFormatting>
  <conditionalFormatting sqref="W69">
    <cfRule type="cellIs" dxfId="9382" priority="362" operator="greaterThan">
      <formula>$V$69</formula>
    </cfRule>
  </conditionalFormatting>
  <conditionalFormatting sqref="W70">
    <cfRule type="cellIs" dxfId="9381" priority="361" operator="greaterThan">
      <formula>$V$70</formula>
    </cfRule>
  </conditionalFormatting>
  <conditionalFormatting sqref="Y66">
    <cfRule type="cellIs" dxfId="9380" priority="360" operator="greaterThan">
      <formula>$X$66</formula>
    </cfRule>
  </conditionalFormatting>
  <conditionalFormatting sqref="Y67">
    <cfRule type="cellIs" dxfId="9379" priority="359" operator="greaterThan">
      <formula>$X$67</formula>
    </cfRule>
  </conditionalFormatting>
  <conditionalFormatting sqref="Y68">
    <cfRule type="cellIs" dxfId="9378" priority="358" operator="greaterThan">
      <formula>$X$68</formula>
    </cfRule>
  </conditionalFormatting>
  <conditionalFormatting sqref="Y69">
    <cfRule type="cellIs" dxfId="9377" priority="357" operator="greaterThan">
      <formula>$X$69</formula>
    </cfRule>
  </conditionalFormatting>
  <conditionalFormatting sqref="Y70">
    <cfRule type="cellIs" dxfId="9376" priority="356" operator="greaterThan">
      <formula>$X$70</formula>
    </cfRule>
  </conditionalFormatting>
  <conditionalFormatting sqref="J71">
    <cfRule type="cellIs" dxfId="9375" priority="355" operator="greaterThan">
      <formula>$I$71</formula>
    </cfRule>
  </conditionalFormatting>
  <conditionalFormatting sqref="W71">
    <cfRule type="cellIs" dxfId="9374" priority="354" operator="greaterThan">
      <formula>$V$71</formula>
    </cfRule>
  </conditionalFormatting>
  <conditionalFormatting sqref="Y71">
    <cfRule type="cellIs" dxfId="9373" priority="353" operator="greaterThan">
      <formula>$X$71</formula>
    </cfRule>
  </conditionalFormatting>
  <conditionalFormatting sqref="J72">
    <cfRule type="cellIs" dxfId="9372" priority="352" operator="greaterThan">
      <formula>$I$72</formula>
    </cfRule>
  </conditionalFormatting>
  <conditionalFormatting sqref="J73">
    <cfRule type="cellIs" dxfId="9371" priority="351" operator="greaterThan">
      <formula>$I$73</formula>
    </cfRule>
  </conditionalFormatting>
  <conditionalFormatting sqref="J74">
    <cfRule type="cellIs" dxfId="9370" priority="350" operator="greaterThan">
      <formula>$I$74</formula>
    </cfRule>
  </conditionalFormatting>
  <conditionalFormatting sqref="J75">
    <cfRule type="cellIs" dxfId="9369" priority="349" operator="greaterThan">
      <formula>$I$75</formula>
    </cfRule>
  </conditionalFormatting>
  <conditionalFormatting sqref="J76">
    <cfRule type="cellIs" dxfId="9368" priority="348" operator="greaterThan">
      <formula>$I$76</formula>
    </cfRule>
  </conditionalFormatting>
  <conditionalFormatting sqref="W72">
    <cfRule type="cellIs" dxfId="9367" priority="347" operator="greaterThan">
      <formula>$V$72</formula>
    </cfRule>
  </conditionalFormatting>
  <conditionalFormatting sqref="W73">
    <cfRule type="cellIs" dxfId="9366" priority="346" operator="greaterThan">
      <formula>$V$73</formula>
    </cfRule>
  </conditionalFormatting>
  <conditionalFormatting sqref="W74">
    <cfRule type="cellIs" dxfId="9365" priority="345" operator="greaterThan">
      <formula>$V$74</formula>
    </cfRule>
  </conditionalFormatting>
  <conditionalFormatting sqref="W75">
    <cfRule type="cellIs" dxfId="9364" priority="344" operator="greaterThan">
      <formula>$V$75</formula>
    </cfRule>
  </conditionalFormatting>
  <conditionalFormatting sqref="W76">
    <cfRule type="cellIs" dxfId="9363" priority="343" operator="greaterThan">
      <formula>$V$76</formula>
    </cfRule>
  </conditionalFormatting>
  <conditionalFormatting sqref="Y72">
    <cfRule type="cellIs" dxfId="9362" priority="342" operator="greaterThan">
      <formula>$X$72</formula>
    </cfRule>
  </conditionalFormatting>
  <conditionalFormatting sqref="Y73">
    <cfRule type="cellIs" dxfId="9361" priority="341" operator="greaterThan">
      <formula>$X$73</formula>
    </cfRule>
  </conditionalFormatting>
  <conditionalFormatting sqref="Y74">
    <cfRule type="cellIs" dxfId="9360" priority="340" operator="greaterThan">
      <formula>$X$74</formula>
    </cfRule>
  </conditionalFormatting>
  <conditionalFormatting sqref="Y75">
    <cfRule type="cellIs" dxfId="9359" priority="339" operator="greaterThan">
      <formula>$X$75</formula>
    </cfRule>
  </conditionalFormatting>
  <conditionalFormatting sqref="Y76">
    <cfRule type="cellIs" dxfId="9358" priority="338" operator="greaterThan">
      <formula>$X$76</formula>
    </cfRule>
  </conditionalFormatting>
  <conditionalFormatting sqref="H57">
    <cfRule type="cellIs" dxfId="9357" priority="337" operator="greaterThan">
      <formula>$G$57</formula>
    </cfRule>
  </conditionalFormatting>
  <conditionalFormatting sqref="J57">
    <cfRule type="cellIs" dxfId="9356" priority="336" operator="greaterThan">
      <formula>$I$57</formula>
    </cfRule>
  </conditionalFormatting>
  <conditionalFormatting sqref="W57">
    <cfRule type="cellIs" dxfId="9355" priority="335" operator="greaterThan">
      <formula>$V$57</formula>
    </cfRule>
  </conditionalFormatting>
  <conditionalFormatting sqref="Y57">
    <cfRule type="cellIs" dxfId="9354" priority="334" operator="greaterThan">
      <formula>$X$57</formula>
    </cfRule>
  </conditionalFormatting>
  <conditionalFormatting sqref="H60">
    <cfRule type="cellIs" dxfId="9353" priority="333" operator="greaterThan">
      <formula>$G$60</formula>
    </cfRule>
  </conditionalFormatting>
  <conditionalFormatting sqref="J60">
    <cfRule type="cellIs" dxfId="9352" priority="332" operator="greaterThan">
      <formula>$I$60</formula>
    </cfRule>
  </conditionalFormatting>
  <conditionalFormatting sqref="W60">
    <cfRule type="cellIs" dxfId="9351" priority="331" operator="greaterThan">
      <formula>$V$60</formula>
    </cfRule>
  </conditionalFormatting>
  <conditionalFormatting sqref="Y60">
    <cfRule type="cellIs" dxfId="9350" priority="330" operator="greaterThan">
      <formula>$X$60</formula>
    </cfRule>
  </conditionalFormatting>
  <conditionalFormatting sqref="O27">
    <cfRule type="expression" dxfId="9349" priority="328">
      <formula>H27&gt;=23</formula>
    </cfRule>
    <cfRule type="expression" dxfId="9348" priority="329">
      <formula>H27&lt;23</formula>
    </cfRule>
  </conditionalFormatting>
  <conditionalFormatting sqref="P27">
    <cfRule type="expression" dxfId="9347" priority="326">
      <formula>H27&gt;=G27-8</formula>
    </cfRule>
    <cfRule type="expression" dxfId="9346" priority="327">
      <formula>H27&lt;G27-8</formula>
    </cfRule>
  </conditionalFormatting>
  <conditionalFormatting sqref="O28">
    <cfRule type="expression" dxfId="9345" priority="324">
      <formula>H28&gt;=23</formula>
    </cfRule>
    <cfRule type="expression" dxfId="9344" priority="325">
      <formula>H28&lt;23</formula>
    </cfRule>
  </conditionalFormatting>
  <conditionalFormatting sqref="P28">
    <cfRule type="expression" dxfId="9343" priority="322">
      <formula>H28&gt;=G28-8</formula>
    </cfRule>
    <cfRule type="expression" dxfId="9342" priority="323">
      <formula>H28&lt;G28-8</formula>
    </cfRule>
  </conditionalFormatting>
  <conditionalFormatting sqref="O29">
    <cfRule type="expression" dxfId="9341" priority="320">
      <formula>H29&gt;=23</formula>
    </cfRule>
    <cfRule type="expression" dxfId="9340" priority="321">
      <formula>H29&lt;23</formula>
    </cfRule>
  </conditionalFormatting>
  <conditionalFormatting sqref="P29">
    <cfRule type="expression" dxfId="9339" priority="318">
      <formula>H29&gt;=G29-8</formula>
    </cfRule>
    <cfRule type="expression" dxfId="9338" priority="319">
      <formula>H29&lt;G29-8</formula>
    </cfRule>
  </conditionalFormatting>
  <conditionalFormatting sqref="O32">
    <cfRule type="expression" dxfId="9337" priority="316">
      <formula>H32&gt;=23</formula>
    </cfRule>
    <cfRule type="expression" dxfId="9336" priority="317">
      <formula>H32&lt;23</formula>
    </cfRule>
  </conditionalFormatting>
  <conditionalFormatting sqref="P32">
    <cfRule type="expression" dxfId="9335" priority="314">
      <formula>H32&gt;=G32-8</formula>
    </cfRule>
    <cfRule type="expression" dxfId="9334" priority="315">
      <formula>H32&lt;G32-8</formula>
    </cfRule>
  </conditionalFormatting>
  <conditionalFormatting sqref="O33">
    <cfRule type="expression" dxfId="9333" priority="312">
      <formula>H33&gt;=23</formula>
    </cfRule>
    <cfRule type="expression" dxfId="9332" priority="313">
      <formula>H33&lt;23</formula>
    </cfRule>
  </conditionalFormatting>
  <conditionalFormatting sqref="P33">
    <cfRule type="expression" dxfId="9331" priority="310">
      <formula>H33&gt;=G33-8</formula>
    </cfRule>
    <cfRule type="expression" dxfId="9330" priority="311">
      <formula>H33&lt;G33-8</formula>
    </cfRule>
  </conditionalFormatting>
  <conditionalFormatting sqref="O34">
    <cfRule type="expression" dxfId="9329" priority="308">
      <formula>H34&gt;=23</formula>
    </cfRule>
    <cfRule type="expression" dxfId="9328" priority="309">
      <formula>H34&lt;23</formula>
    </cfRule>
  </conditionalFormatting>
  <conditionalFormatting sqref="P34">
    <cfRule type="expression" dxfId="9327" priority="306">
      <formula>H34&gt;=G34-8</formula>
    </cfRule>
    <cfRule type="expression" dxfId="9326" priority="307">
      <formula>H34&lt;G34-8</formula>
    </cfRule>
  </conditionalFormatting>
  <conditionalFormatting sqref="O30">
    <cfRule type="expression" dxfId="9325" priority="304">
      <formula>H30&gt;=23</formula>
    </cfRule>
    <cfRule type="expression" dxfId="9324" priority="305">
      <formula>H30&lt;23</formula>
    </cfRule>
  </conditionalFormatting>
  <conditionalFormatting sqref="P30">
    <cfRule type="expression" dxfId="9323" priority="302">
      <formula>H30&gt;=G30-8</formula>
    </cfRule>
    <cfRule type="expression" dxfId="9322" priority="303">
      <formula>H30&lt;G30-8</formula>
    </cfRule>
  </conditionalFormatting>
  <conditionalFormatting sqref="O31">
    <cfRule type="expression" dxfId="9321" priority="300">
      <formula>H31&gt;=23</formula>
    </cfRule>
    <cfRule type="expression" dxfId="9320" priority="301">
      <formula>H31&lt;23</formula>
    </cfRule>
  </conditionalFormatting>
  <conditionalFormatting sqref="P31">
    <cfRule type="expression" dxfId="9319" priority="298">
      <formula>H31&gt;=G31-8</formula>
    </cfRule>
    <cfRule type="expression" dxfId="9318" priority="299">
      <formula>H31&lt;G31-8</formula>
    </cfRule>
  </conditionalFormatting>
  <conditionalFormatting sqref="O35">
    <cfRule type="expression" dxfId="9317" priority="296">
      <formula>H35&gt;=23</formula>
    </cfRule>
    <cfRule type="expression" dxfId="9316" priority="297">
      <formula>H35&lt;23</formula>
    </cfRule>
  </conditionalFormatting>
  <conditionalFormatting sqref="P35">
    <cfRule type="expression" dxfId="9315" priority="294">
      <formula>H35&gt;=G35-8</formula>
    </cfRule>
    <cfRule type="expression" dxfId="9314" priority="295">
      <formula>H35&lt;G35-8</formula>
    </cfRule>
  </conditionalFormatting>
  <conditionalFormatting sqref="O36">
    <cfRule type="expression" dxfId="9313" priority="292">
      <formula>H36&gt;=23</formula>
    </cfRule>
    <cfRule type="expression" dxfId="9312" priority="293">
      <formula>H36&lt;23</formula>
    </cfRule>
  </conditionalFormatting>
  <conditionalFormatting sqref="P36">
    <cfRule type="expression" dxfId="9311" priority="290">
      <formula>H36&gt;=G36-8</formula>
    </cfRule>
    <cfRule type="expression" dxfId="9310" priority="291">
      <formula>H36&lt;G36-8</formula>
    </cfRule>
  </conditionalFormatting>
  <conditionalFormatting sqref="O37">
    <cfRule type="expression" dxfId="9309" priority="288">
      <formula>H37&gt;=23</formula>
    </cfRule>
    <cfRule type="expression" dxfId="9308" priority="289">
      <formula>H37&lt;23</formula>
    </cfRule>
  </conditionalFormatting>
  <conditionalFormatting sqref="P37">
    <cfRule type="expression" dxfId="9307" priority="286">
      <formula>H37&gt;=G37-8</formula>
    </cfRule>
    <cfRule type="expression" dxfId="9306" priority="287">
      <formula>H37&lt;G37-8</formula>
    </cfRule>
  </conditionalFormatting>
  <conditionalFormatting sqref="O38">
    <cfRule type="expression" dxfId="9305" priority="284">
      <formula>H38&gt;=23</formula>
    </cfRule>
    <cfRule type="expression" dxfId="9304" priority="285">
      <formula>H38&lt;23</formula>
    </cfRule>
  </conditionalFormatting>
  <conditionalFormatting sqref="P38">
    <cfRule type="expression" dxfId="9303" priority="282">
      <formula>H38&gt;=G38-8</formula>
    </cfRule>
    <cfRule type="expression" dxfId="9302" priority="283">
      <formula>H38&lt;G38-8</formula>
    </cfRule>
  </conditionalFormatting>
  <conditionalFormatting sqref="O39">
    <cfRule type="expression" dxfId="9301" priority="280">
      <formula>H39&gt;=23</formula>
    </cfRule>
    <cfRule type="expression" dxfId="9300" priority="281">
      <formula>H39&lt;23</formula>
    </cfRule>
  </conditionalFormatting>
  <conditionalFormatting sqref="P39">
    <cfRule type="expression" dxfId="9299" priority="278">
      <formula>H39&gt;=G39-8</formula>
    </cfRule>
    <cfRule type="expression" dxfId="9298" priority="279">
      <formula>H39&lt;G39-8</formula>
    </cfRule>
  </conditionalFormatting>
  <conditionalFormatting sqref="O40">
    <cfRule type="expression" dxfId="9297" priority="276">
      <formula>H40&gt;=23</formula>
    </cfRule>
    <cfRule type="expression" dxfId="9296" priority="277">
      <formula>H40&lt;23</formula>
    </cfRule>
  </conditionalFormatting>
  <conditionalFormatting sqref="P40">
    <cfRule type="expression" dxfId="9295" priority="274">
      <formula>H40&gt;=G40-8</formula>
    </cfRule>
    <cfRule type="expression" dxfId="9294" priority="275">
      <formula>H40&lt;G40-8</formula>
    </cfRule>
  </conditionalFormatting>
  <conditionalFormatting sqref="O45">
    <cfRule type="expression" dxfId="9293" priority="272">
      <formula>H45&gt;=23</formula>
    </cfRule>
    <cfRule type="expression" dxfId="9292" priority="273">
      <formula>H45&lt;23</formula>
    </cfRule>
  </conditionalFormatting>
  <conditionalFormatting sqref="P45">
    <cfRule type="expression" dxfId="9291" priority="270">
      <formula>H45&gt;=G45-8</formula>
    </cfRule>
    <cfRule type="expression" dxfId="9290" priority="271">
      <formula>H45&lt;G45-8</formula>
    </cfRule>
  </conditionalFormatting>
  <conditionalFormatting sqref="O42">
    <cfRule type="expression" dxfId="9289" priority="268">
      <formula>H42&gt;=23</formula>
    </cfRule>
    <cfRule type="expression" dxfId="9288" priority="269">
      <formula>H42&lt;23</formula>
    </cfRule>
  </conditionalFormatting>
  <conditionalFormatting sqref="P42">
    <cfRule type="expression" dxfId="9287" priority="266">
      <formula>H42&gt;=G42-8</formula>
    </cfRule>
    <cfRule type="expression" dxfId="9286" priority="267">
      <formula>H42&lt;G42-8</formula>
    </cfRule>
  </conditionalFormatting>
  <conditionalFormatting sqref="O43">
    <cfRule type="expression" dxfId="9285" priority="264">
      <formula>H43&gt;=23</formula>
    </cfRule>
    <cfRule type="expression" dxfId="9284" priority="265">
      <formula>H43&lt;23</formula>
    </cfRule>
  </conditionalFormatting>
  <conditionalFormatting sqref="P43">
    <cfRule type="expression" dxfId="9283" priority="262">
      <formula>H43&gt;=G43-8</formula>
    </cfRule>
    <cfRule type="expression" dxfId="9282" priority="263">
      <formula>H43&lt;G43-8</formula>
    </cfRule>
  </conditionalFormatting>
  <conditionalFormatting sqref="O41">
    <cfRule type="expression" dxfId="9281" priority="260">
      <formula>H41&gt;=23</formula>
    </cfRule>
    <cfRule type="expression" dxfId="9280" priority="261">
      <formula>H41&lt;23</formula>
    </cfRule>
  </conditionalFormatting>
  <conditionalFormatting sqref="P41">
    <cfRule type="expression" dxfId="9279" priority="258">
      <formula>H41&gt;=G41-8</formula>
    </cfRule>
    <cfRule type="expression" dxfId="9278" priority="259">
      <formula>H41&lt;G41-8</formula>
    </cfRule>
  </conditionalFormatting>
  <conditionalFormatting sqref="O44">
    <cfRule type="expression" dxfId="9277" priority="256">
      <formula>H44&gt;=23</formula>
    </cfRule>
    <cfRule type="expression" dxfId="9276" priority="257">
      <formula>H44&lt;23</formula>
    </cfRule>
  </conditionalFormatting>
  <conditionalFormatting sqref="P44">
    <cfRule type="expression" dxfId="9275" priority="254">
      <formula>H44&gt;=G44-8</formula>
    </cfRule>
    <cfRule type="expression" dxfId="9274" priority="255">
      <formula>H44&lt;G44-8</formula>
    </cfRule>
  </conditionalFormatting>
  <conditionalFormatting sqref="O46">
    <cfRule type="expression" dxfId="9273" priority="252">
      <formula>H46&gt;=23</formula>
    </cfRule>
    <cfRule type="expression" dxfId="9272" priority="253">
      <formula>H46&lt;23</formula>
    </cfRule>
  </conditionalFormatting>
  <conditionalFormatting sqref="P46">
    <cfRule type="expression" dxfId="9271" priority="250">
      <formula>H46&gt;=G46-8</formula>
    </cfRule>
    <cfRule type="expression" dxfId="9270" priority="251">
      <formula>H46&lt;G46-8</formula>
    </cfRule>
  </conditionalFormatting>
  <conditionalFormatting sqref="O53">
    <cfRule type="expression" dxfId="9269" priority="247">
      <formula>C53=0</formula>
    </cfRule>
    <cfRule type="expression" dxfId="9268" priority="248">
      <formula>H53&gt;=23</formula>
    </cfRule>
    <cfRule type="expression" dxfId="9267" priority="249">
      <formula>H53&lt;23</formula>
    </cfRule>
  </conditionalFormatting>
  <conditionalFormatting sqref="P53">
    <cfRule type="expression" dxfId="9266" priority="245">
      <formula>H53&gt;=G53-8</formula>
    </cfRule>
    <cfRule type="expression" dxfId="9265" priority="246">
      <formula>H53&lt;G53-8</formula>
    </cfRule>
  </conditionalFormatting>
  <conditionalFormatting sqref="O54">
    <cfRule type="expression" dxfId="9264" priority="243">
      <formula>H54&gt;=23</formula>
    </cfRule>
    <cfRule type="expression" dxfId="9263" priority="244">
      <formula>H54&lt;23</formula>
    </cfRule>
  </conditionalFormatting>
  <conditionalFormatting sqref="P54">
    <cfRule type="expression" dxfId="9262" priority="241">
      <formula>H54&gt;=G54-8</formula>
    </cfRule>
    <cfRule type="expression" dxfId="9261" priority="242">
      <formula>H54&lt;G54-8</formula>
    </cfRule>
  </conditionalFormatting>
  <conditionalFormatting sqref="O58">
    <cfRule type="expression" dxfId="9260" priority="239">
      <formula>H58&gt;=23</formula>
    </cfRule>
    <cfRule type="expression" dxfId="9259" priority="240">
      <formula>H58&lt;23</formula>
    </cfRule>
  </conditionalFormatting>
  <conditionalFormatting sqref="P58">
    <cfRule type="expression" dxfId="9258" priority="237">
      <formula>H58&gt;=G58-8</formula>
    </cfRule>
    <cfRule type="expression" dxfId="9257" priority="238">
      <formula>H58&lt;G58-8</formula>
    </cfRule>
  </conditionalFormatting>
  <conditionalFormatting sqref="O56">
    <cfRule type="expression" dxfId="9256" priority="235">
      <formula>H56&gt;=23</formula>
    </cfRule>
    <cfRule type="expression" dxfId="9255" priority="236">
      <formula>H56&lt;23</formula>
    </cfRule>
  </conditionalFormatting>
  <conditionalFormatting sqref="P56">
    <cfRule type="expression" dxfId="9254" priority="233">
      <formula>H56&gt;=G56-8</formula>
    </cfRule>
    <cfRule type="expression" dxfId="9253" priority="234">
      <formula>H56&lt;G56-8</formula>
    </cfRule>
  </conditionalFormatting>
  <conditionalFormatting sqref="O59">
    <cfRule type="expression" dxfId="9252" priority="231">
      <formula>H59&gt;=23</formula>
    </cfRule>
    <cfRule type="expression" dxfId="9251" priority="232">
      <formula>H59&lt;23</formula>
    </cfRule>
  </conditionalFormatting>
  <conditionalFormatting sqref="P59">
    <cfRule type="expression" dxfId="9250" priority="229">
      <formula>H59&gt;=G59-8</formula>
    </cfRule>
    <cfRule type="expression" dxfId="9249" priority="230">
      <formula>H59&lt;G59-8</formula>
    </cfRule>
  </conditionalFormatting>
  <conditionalFormatting sqref="O55">
    <cfRule type="expression" dxfId="9248" priority="227">
      <formula>H55&gt;=23</formula>
    </cfRule>
    <cfRule type="expression" dxfId="9247" priority="228">
      <formula>H55&lt;23</formula>
    </cfRule>
  </conditionalFormatting>
  <conditionalFormatting sqref="P55">
    <cfRule type="expression" dxfId="9246" priority="225">
      <formula>H55&gt;=G55-8</formula>
    </cfRule>
    <cfRule type="expression" dxfId="9245" priority="226">
      <formula>H55&lt;G55-8</formula>
    </cfRule>
  </conditionalFormatting>
  <conditionalFormatting sqref="O57">
    <cfRule type="expression" dxfId="9244" priority="223">
      <formula>H57&gt;=23</formula>
    </cfRule>
    <cfRule type="expression" dxfId="9243" priority="224">
      <formula>H57&lt;23</formula>
    </cfRule>
  </conditionalFormatting>
  <conditionalFormatting sqref="P57">
    <cfRule type="expression" dxfId="9242" priority="221">
      <formula>H57&gt;=G57-8</formula>
    </cfRule>
    <cfRule type="expression" dxfId="9241" priority="222">
      <formula>H57&lt;G57-8</formula>
    </cfRule>
  </conditionalFormatting>
  <conditionalFormatting sqref="O61">
    <cfRule type="expression" dxfId="9240" priority="215">
      <formula>H61&gt;=23</formula>
    </cfRule>
    <cfRule type="expression" dxfId="9239" priority="216">
      <formula>H61&lt;23</formula>
    </cfRule>
  </conditionalFormatting>
  <conditionalFormatting sqref="P61">
    <cfRule type="expression" dxfId="9238" priority="213">
      <formula>H61&gt;=G61-8</formula>
    </cfRule>
    <cfRule type="expression" dxfId="9237" priority="214">
      <formula>H61&lt;G61-8</formula>
    </cfRule>
  </conditionalFormatting>
  <conditionalFormatting sqref="O66">
    <cfRule type="expression" dxfId="9236" priority="211">
      <formula>H66&gt;=23</formula>
    </cfRule>
    <cfRule type="expression" dxfId="9235" priority="212">
      <formula>H66&lt;23</formula>
    </cfRule>
  </conditionalFormatting>
  <conditionalFormatting sqref="P66">
    <cfRule type="expression" dxfId="9234" priority="209">
      <formula>H66&gt;=G66-8</formula>
    </cfRule>
    <cfRule type="expression" dxfId="9233" priority="210">
      <formula>H66&lt;G66-8</formula>
    </cfRule>
  </conditionalFormatting>
  <conditionalFormatting sqref="O67">
    <cfRule type="expression" dxfId="9232" priority="207">
      <formula>H67&gt;=23</formula>
    </cfRule>
    <cfRule type="expression" dxfId="9231" priority="208">
      <formula>H67&lt;23</formula>
    </cfRule>
  </conditionalFormatting>
  <conditionalFormatting sqref="P67">
    <cfRule type="expression" dxfId="9230" priority="205">
      <formula>H67&gt;=G67-8</formula>
    </cfRule>
    <cfRule type="expression" dxfId="9229" priority="206">
      <formula>H67&lt;G67-8</formula>
    </cfRule>
  </conditionalFormatting>
  <conditionalFormatting sqref="P68">
    <cfRule type="expression" dxfId="9226" priority="201">
      <formula>H68&gt;=G68-8</formula>
    </cfRule>
    <cfRule type="expression" dxfId="9225" priority="202">
      <formula>H68&lt;G68-8</formula>
    </cfRule>
  </conditionalFormatting>
  <conditionalFormatting sqref="O69">
    <cfRule type="expression" dxfId="9224" priority="199">
      <formula>H69&gt;=23</formula>
    </cfRule>
    <cfRule type="expression" dxfId="9223" priority="200">
      <formula>H69&lt;23</formula>
    </cfRule>
  </conditionalFormatting>
  <conditionalFormatting sqref="P69">
    <cfRule type="expression" dxfId="9222" priority="197">
      <formula>H69&gt;=G69-8</formula>
    </cfRule>
    <cfRule type="expression" dxfId="9221" priority="198">
      <formula>H69&lt;G69-8</formula>
    </cfRule>
  </conditionalFormatting>
  <conditionalFormatting sqref="O71">
    <cfRule type="expression" dxfId="9220" priority="193">
      <formula>H71&gt;=23</formula>
    </cfRule>
    <cfRule type="expression" dxfId="9219" priority="194">
      <formula>H71&lt;23</formula>
    </cfRule>
  </conditionalFormatting>
  <conditionalFormatting sqref="P71">
    <cfRule type="expression" dxfId="9218" priority="191">
      <formula>H71&gt;=G71-8</formula>
    </cfRule>
    <cfRule type="expression" dxfId="9217" priority="192">
      <formula>H71&lt;G71-8</formula>
    </cfRule>
  </conditionalFormatting>
  <conditionalFormatting sqref="AD53">
    <cfRule type="expression" dxfId="9216" priority="188">
      <formula>R53=0</formula>
    </cfRule>
    <cfRule type="expression" dxfId="9215" priority="189">
      <formula>W53&gt;=23</formula>
    </cfRule>
    <cfRule type="expression" dxfId="9214" priority="190">
      <formula>W53&lt;23</formula>
    </cfRule>
  </conditionalFormatting>
  <conditionalFormatting sqref="AE53">
    <cfRule type="expression" dxfId="9213" priority="186">
      <formula>W53&gt;=V53-8</formula>
    </cfRule>
    <cfRule type="expression" dxfId="9212" priority="187">
      <formula>W53&lt;V53-8</formula>
    </cfRule>
  </conditionalFormatting>
  <conditionalFormatting sqref="AD27">
    <cfRule type="expression" dxfId="9211" priority="184">
      <formula>W27&gt;=23</formula>
    </cfRule>
    <cfRule type="expression" dxfId="9210" priority="185">
      <formula>W27&lt;23</formula>
    </cfRule>
  </conditionalFormatting>
  <conditionalFormatting sqref="AE27">
    <cfRule type="expression" dxfId="9209" priority="182">
      <formula>W27&gt;=V27-8</formula>
    </cfRule>
    <cfRule type="expression" dxfId="9208" priority="183">
      <formula>W27&lt;V27-8</formula>
    </cfRule>
  </conditionalFormatting>
  <conditionalFormatting sqref="AD28">
    <cfRule type="expression" dxfId="9207" priority="180">
      <formula>W28&gt;=23</formula>
    </cfRule>
    <cfRule type="expression" dxfId="9206" priority="181">
      <formula>W28&lt;23</formula>
    </cfRule>
  </conditionalFormatting>
  <conditionalFormatting sqref="AE28">
    <cfRule type="expression" dxfId="9205" priority="178">
      <formula>W28&gt;=V28-8</formula>
    </cfRule>
    <cfRule type="expression" dxfId="9204" priority="179">
      <formula>W28&lt;V28-8</formula>
    </cfRule>
  </conditionalFormatting>
  <conditionalFormatting sqref="AD32">
    <cfRule type="expression" dxfId="9203" priority="176">
      <formula>W32&gt;=23</formula>
    </cfRule>
    <cfRule type="expression" dxfId="9202" priority="177">
      <formula>W32&lt;23</formula>
    </cfRule>
  </conditionalFormatting>
  <conditionalFormatting sqref="AE32">
    <cfRule type="expression" dxfId="9201" priority="174">
      <formula>W32&gt;=V32-8</formula>
    </cfRule>
    <cfRule type="expression" dxfId="9200" priority="175">
      <formula>W32&lt;V32-8</formula>
    </cfRule>
  </conditionalFormatting>
  <conditionalFormatting sqref="AD33">
    <cfRule type="expression" dxfId="9199" priority="172">
      <formula>W33&gt;=23</formula>
    </cfRule>
    <cfRule type="expression" dxfId="9198" priority="173">
      <formula>W33&lt;23</formula>
    </cfRule>
  </conditionalFormatting>
  <conditionalFormatting sqref="AE33">
    <cfRule type="expression" dxfId="9197" priority="170">
      <formula>W33&gt;=V33-8</formula>
    </cfRule>
    <cfRule type="expression" dxfId="9196" priority="171">
      <formula>W33&lt;V33-8</formula>
    </cfRule>
  </conditionalFormatting>
  <conditionalFormatting sqref="AD34">
    <cfRule type="expression" dxfId="9195" priority="168">
      <formula>W34&gt;=23</formula>
    </cfRule>
    <cfRule type="expression" dxfId="9194" priority="169">
      <formula>W34&lt;23</formula>
    </cfRule>
  </conditionalFormatting>
  <conditionalFormatting sqref="AE34">
    <cfRule type="expression" dxfId="9193" priority="166">
      <formula>W34&gt;=V34-8</formula>
    </cfRule>
    <cfRule type="expression" dxfId="9192" priority="167">
      <formula>W34&lt;V34-8</formula>
    </cfRule>
  </conditionalFormatting>
  <conditionalFormatting sqref="AD30">
    <cfRule type="expression" dxfId="9191" priority="164">
      <formula>W30&gt;=23</formula>
    </cfRule>
    <cfRule type="expression" dxfId="9190" priority="165">
      <formula>W30&lt;23</formula>
    </cfRule>
  </conditionalFormatting>
  <conditionalFormatting sqref="AE30">
    <cfRule type="expression" dxfId="9189" priority="162">
      <formula>W30&gt;=V30-8</formula>
    </cfRule>
    <cfRule type="expression" dxfId="9188" priority="163">
      <formula>W30&lt;V30-8</formula>
    </cfRule>
  </conditionalFormatting>
  <conditionalFormatting sqref="AD31">
    <cfRule type="expression" dxfId="9187" priority="160">
      <formula>W31&gt;=23</formula>
    </cfRule>
    <cfRule type="expression" dxfId="9186" priority="161">
      <formula>W31&lt;23</formula>
    </cfRule>
  </conditionalFormatting>
  <conditionalFormatting sqref="AE31">
    <cfRule type="expression" dxfId="9185" priority="158">
      <formula>W31&gt;=V31-8</formula>
    </cfRule>
    <cfRule type="expression" dxfId="9184" priority="159">
      <formula>W31&lt;V31-8</formula>
    </cfRule>
  </conditionalFormatting>
  <conditionalFormatting sqref="AD35">
    <cfRule type="expression" dxfId="9183" priority="156">
      <formula>W35&gt;=23</formula>
    </cfRule>
    <cfRule type="expression" dxfId="9182" priority="157">
      <formula>W35&lt;23</formula>
    </cfRule>
  </conditionalFormatting>
  <conditionalFormatting sqref="AE35">
    <cfRule type="expression" dxfId="9181" priority="154">
      <formula>W35&gt;=V35-8</formula>
    </cfRule>
    <cfRule type="expression" dxfId="9180" priority="155">
      <formula>W35&lt;V35-8</formula>
    </cfRule>
  </conditionalFormatting>
  <conditionalFormatting sqref="AD36">
    <cfRule type="expression" dxfId="9179" priority="152">
      <formula>W36&gt;=23</formula>
    </cfRule>
    <cfRule type="expression" dxfId="9178" priority="153">
      <formula>W36&lt;23</formula>
    </cfRule>
  </conditionalFormatting>
  <conditionalFormatting sqref="AE36">
    <cfRule type="expression" dxfId="9177" priority="150">
      <formula>W36&gt;=V36-8</formula>
    </cfRule>
    <cfRule type="expression" dxfId="9176" priority="151">
      <formula>W36&lt;V36-8</formula>
    </cfRule>
  </conditionalFormatting>
  <conditionalFormatting sqref="AD37">
    <cfRule type="expression" dxfId="9175" priority="148">
      <formula>W37&gt;=23</formula>
    </cfRule>
    <cfRule type="expression" dxfId="9174" priority="149">
      <formula>W37&lt;23</formula>
    </cfRule>
  </conditionalFormatting>
  <conditionalFormatting sqref="AE37">
    <cfRule type="expression" dxfId="9173" priority="146">
      <formula>W37&gt;=V37-8</formula>
    </cfRule>
    <cfRule type="expression" dxfId="9172" priority="147">
      <formula>W37&lt;V37-8</formula>
    </cfRule>
  </conditionalFormatting>
  <conditionalFormatting sqref="AD39">
    <cfRule type="expression" dxfId="9171" priority="144">
      <formula>W39&gt;=23</formula>
    </cfRule>
    <cfRule type="expression" dxfId="9170" priority="145">
      <formula>W39&lt;23</formula>
    </cfRule>
  </conditionalFormatting>
  <conditionalFormatting sqref="AE39">
    <cfRule type="expression" dxfId="9169" priority="142">
      <formula>W39&gt;=V39-8</formula>
    </cfRule>
    <cfRule type="expression" dxfId="9168" priority="143">
      <formula>W39&lt;V39-8</formula>
    </cfRule>
  </conditionalFormatting>
  <conditionalFormatting sqref="AD40">
    <cfRule type="expression" dxfId="9167" priority="140">
      <formula>W40&gt;=23</formula>
    </cfRule>
    <cfRule type="expression" dxfId="9166" priority="141">
      <formula>W40&lt;23</formula>
    </cfRule>
  </conditionalFormatting>
  <conditionalFormatting sqref="AE40">
    <cfRule type="expression" dxfId="9165" priority="138">
      <formula>W40&gt;=V40-8</formula>
    </cfRule>
    <cfRule type="expression" dxfId="9164" priority="139">
      <formula>W40&lt;V40-8</formula>
    </cfRule>
  </conditionalFormatting>
  <conditionalFormatting sqref="AD45">
    <cfRule type="expression" dxfId="9163" priority="136">
      <formula>W45&gt;=23</formula>
    </cfRule>
    <cfRule type="expression" dxfId="9162" priority="137">
      <formula>W45&lt;23</formula>
    </cfRule>
  </conditionalFormatting>
  <conditionalFormatting sqref="AE45">
    <cfRule type="expression" dxfId="9161" priority="134">
      <formula>W45&gt;=V45-8</formula>
    </cfRule>
    <cfRule type="expression" dxfId="9160" priority="135">
      <formula>W45&lt;V45-8</formula>
    </cfRule>
  </conditionalFormatting>
  <conditionalFormatting sqref="AD42">
    <cfRule type="expression" dxfId="9159" priority="132">
      <formula>W42&gt;=23</formula>
    </cfRule>
    <cfRule type="expression" dxfId="9158" priority="133">
      <formula>W42&lt;23</formula>
    </cfRule>
  </conditionalFormatting>
  <conditionalFormatting sqref="AE42">
    <cfRule type="expression" dxfId="9157" priority="130">
      <formula>W42&gt;=V42-8</formula>
    </cfRule>
    <cfRule type="expression" dxfId="9156" priority="131">
      <formula>W42&lt;V42-8</formula>
    </cfRule>
  </conditionalFormatting>
  <conditionalFormatting sqref="AD43">
    <cfRule type="expression" dxfId="9155" priority="128">
      <formula>W43&gt;=23</formula>
    </cfRule>
    <cfRule type="expression" dxfId="9154" priority="129">
      <formula>W43&lt;23</formula>
    </cfRule>
  </conditionalFormatting>
  <conditionalFormatting sqref="AE43">
    <cfRule type="expression" dxfId="9153" priority="126">
      <formula>W43&gt;=V43-8</formula>
    </cfRule>
    <cfRule type="expression" dxfId="9152" priority="127">
      <formula>W43&lt;V43-8</formula>
    </cfRule>
  </conditionalFormatting>
  <conditionalFormatting sqref="AD41">
    <cfRule type="expression" dxfId="9151" priority="124">
      <formula>W41&gt;=23</formula>
    </cfRule>
    <cfRule type="expression" dxfId="9150" priority="125">
      <formula>W41&lt;23</formula>
    </cfRule>
  </conditionalFormatting>
  <conditionalFormatting sqref="AE41">
    <cfRule type="expression" dxfId="9149" priority="122">
      <formula>W41&gt;=V41-8</formula>
    </cfRule>
    <cfRule type="expression" dxfId="9148" priority="123">
      <formula>W41&lt;V41-8</formula>
    </cfRule>
  </conditionalFormatting>
  <conditionalFormatting sqref="AD44">
    <cfRule type="expression" dxfId="9147" priority="120">
      <formula>W44&gt;=23</formula>
    </cfRule>
    <cfRule type="expression" dxfId="9146" priority="121">
      <formula>W44&lt;23</formula>
    </cfRule>
  </conditionalFormatting>
  <conditionalFormatting sqref="AE44">
    <cfRule type="expression" dxfId="9145" priority="118">
      <formula>W44&gt;=V44-8</formula>
    </cfRule>
    <cfRule type="expression" dxfId="9144" priority="119">
      <formula>W44&lt;V44-8</formula>
    </cfRule>
  </conditionalFormatting>
  <conditionalFormatting sqref="AD46">
    <cfRule type="expression" dxfId="9143" priority="116">
      <formula>W46&gt;=23</formula>
    </cfRule>
    <cfRule type="expression" dxfId="9142" priority="117">
      <formula>W46&lt;23</formula>
    </cfRule>
  </conditionalFormatting>
  <conditionalFormatting sqref="AE46">
    <cfRule type="expression" dxfId="9141" priority="114">
      <formula>W46&gt;=V46-8</formula>
    </cfRule>
    <cfRule type="expression" dxfId="9140" priority="115">
      <formula>W46&lt;V46-8</formula>
    </cfRule>
  </conditionalFormatting>
  <conditionalFormatting sqref="AD29">
    <cfRule type="expression" dxfId="9139" priority="112">
      <formula>W29&gt;=23</formula>
    </cfRule>
    <cfRule type="expression" dxfId="9138" priority="113">
      <formula>W29&lt;23</formula>
    </cfRule>
  </conditionalFormatting>
  <conditionalFormatting sqref="AE29">
    <cfRule type="expression" dxfId="9137" priority="110">
      <formula>W29&gt;=V29-8</formula>
    </cfRule>
    <cfRule type="expression" dxfId="9136" priority="111">
      <formula>W29&lt;V29-8</formula>
    </cfRule>
  </conditionalFormatting>
  <conditionalFormatting sqref="AD54">
    <cfRule type="expression" dxfId="9135" priority="108">
      <formula>W54&gt;=23</formula>
    </cfRule>
    <cfRule type="expression" dxfId="9134" priority="109">
      <formula>W54&lt;23</formula>
    </cfRule>
  </conditionalFormatting>
  <conditionalFormatting sqref="AE54">
    <cfRule type="expression" dxfId="9133" priority="106">
      <formula>W54&gt;=V54-8</formula>
    </cfRule>
    <cfRule type="expression" dxfId="9132" priority="107">
      <formula>W54&lt;V54-8</formula>
    </cfRule>
  </conditionalFormatting>
  <conditionalFormatting sqref="AD58">
    <cfRule type="expression" dxfId="9131" priority="104">
      <formula>W58&gt;=23</formula>
    </cfRule>
    <cfRule type="expression" dxfId="9130" priority="105">
      <formula>W58&lt;23</formula>
    </cfRule>
  </conditionalFormatting>
  <conditionalFormatting sqref="AE58">
    <cfRule type="expression" dxfId="9129" priority="102">
      <formula>W58&gt;=V58-8</formula>
    </cfRule>
    <cfRule type="expression" dxfId="9128" priority="103">
      <formula>W58&lt;V58-8</formula>
    </cfRule>
  </conditionalFormatting>
  <conditionalFormatting sqref="AD56">
    <cfRule type="expression" dxfId="9127" priority="100">
      <formula>W56&gt;=23</formula>
    </cfRule>
    <cfRule type="expression" dxfId="9126" priority="101">
      <formula>W56&lt;23</formula>
    </cfRule>
  </conditionalFormatting>
  <conditionalFormatting sqref="AE56">
    <cfRule type="expression" dxfId="9125" priority="98">
      <formula>W56&gt;=V56-8</formula>
    </cfRule>
    <cfRule type="expression" dxfId="9124" priority="99">
      <formula>W56&lt;V56-8</formula>
    </cfRule>
  </conditionalFormatting>
  <conditionalFormatting sqref="AD59">
    <cfRule type="expression" dxfId="9123" priority="96">
      <formula>W59&gt;=23</formula>
    </cfRule>
    <cfRule type="expression" dxfId="9122" priority="97">
      <formula>W59&lt;23</formula>
    </cfRule>
  </conditionalFormatting>
  <conditionalFormatting sqref="AE59">
    <cfRule type="expression" dxfId="9121" priority="94">
      <formula>W59&gt;=V59-8</formula>
    </cfRule>
    <cfRule type="expression" dxfId="9120" priority="95">
      <formula>W59&lt;V59-8</formula>
    </cfRule>
  </conditionalFormatting>
  <conditionalFormatting sqref="AD55">
    <cfRule type="expression" dxfId="9119" priority="92">
      <formula>W55&gt;=23</formula>
    </cfRule>
    <cfRule type="expression" dxfId="9118" priority="93">
      <formula>W55&lt;23</formula>
    </cfRule>
  </conditionalFormatting>
  <conditionalFormatting sqref="AE55">
    <cfRule type="expression" dxfId="9117" priority="90">
      <formula>W55&gt;=V55-8</formula>
    </cfRule>
    <cfRule type="expression" dxfId="9116" priority="91">
      <formula>W55&lt;V55-8</formula>
    </cfRule>
  </conditionalFormatting>
  <conditionalFormatting sqref="AD57">
    <cfRule type="expression" dxfId="9115" priority="88">
      <formula>W57&gt;=23</formula>
    </cfRule>
    <cfRule type="expression" dxfId="9114" priority="89">
      <formula>W57&lt;23</formula>
    </cfRule>
  </conditionalFormatting>
  <conditionalFormatting sqref="AE57">
    <cfRule type="expression" dxfId="9113" priority="86">
      <formula>W57&gt;=V57-8</formula>
    </cfRule>
    <cfRule type="expression" dxfId="9112" priority="87">
      <formula>W57&lt;V57-8</formula>
    </cfRule>
  </conditionalFormatting>
  <conditionalFormatting sqref="AD61">
    <cfRule type="expression" dxfId="9111" priority="80">
      <formula>W61&gt;=23</formula>
    </cfRule>
    <cfRule type="expression" dxfId="9110" priority="81">
      <formula>W61&lt;23</formula>
    </cfRule>
  </conditionalFormatting>
  <conditionalFormatting sqref="AE61">
    <cfRule type="expression" dxfId="9109" priority="78">
      <formula>W61&gt;=V61-8</formula>
    </cfRule>
    <cfRule type="expression" dxfId="9108" priority="79">
      <formula>W61&lt;V61-8</formula>
    </cfRule>
  </conditionalFormatting>
  <conditionalFormatting sqref="AD66">
    <cfRule type="expression" dxfId="9107" priority="76">
      <formula>W66&gt;=23</formula>
    </cfRule>
    <cfRule type="expression" dxfId="9106" priority="77">
      <formula>W66&lt;23</formula>
    </cfRule>
  </conditionalFormatting>
  <conditionalFormatting sqref="AE66">
    <cfRule type="expression" dxfId="9105" priority="74">
      <formula>W66&gt;=V66-8</formula>
    </cfRule>
    <cfRule type="expression" dxfId="9104" priority="75">
      <formula>W66&lt;V66-8</formula>
    </cfRule>
  </conditionalFormatting>
  <conditionalFormatting sqref="AD67">
    <cfRule type="expression" dxfId="9103" priority="72">
      <formula>W67&gt;=23</formula>
    </cfRule>
    <cfRule type="expression" dxfId="9102" priority="73">
      <formula>W67&lt;23</formula>
    </cfRule>
  </conditionalFormatting>
  <conditionalFormatting sqref="AE67">
    <cfRule type="expression" dxfId="9101" priority="70">
      <formula>W67&gt;=V67-8</formula>
    </cfRule>
    <cfRule type="expression" dxfId="9100" priority="71">
      <formula>W67&lt;V67-8</formula>
    </cfRule>
  </conditionalFormatting>
  <conditionalFormatting sqref="AD69">
    <cfRule type="expression" dxfId="9099" priority="68">
      <formula>W69&gt;=23</formula>
    </cfRule>
    <cfRule type="expression" dxfId="9098" priority="69">
      <formula>W69&lt;23</formula>
    </cfRule>
  </conditionalFormatting>
  <conditionalFormatting sqref="AE69">
    <cfRule type="expression" dxfId="9097" priority="66">
      <formula>W69&gt;=V69-8</formula>
    </cfRule>
    <cfRule type="expression" dxfId="9096" priority="67">
      <formula>W69&lt;V69-8</formula>
    </cfRule>
  </conditionalFormatting>
  <conditionalFormatting sqref="AD71">
    <cfRule type="expression" dxfId="9095" priority="60">
      <formula>W71&gt;=23</formula>
    </cfRule>
    <cfRule type="expression" dxfId="9094" priority="61">
      <formula>W71&lt;23</formula>
    </cfRule>
  </conditionalFormatting>
  <conditionalFormatting sqref="AE71">
    <cfRule type="expression" dxfId="9093" priority="58">
      <formula>W71&gt;=V71-8</formula>
    </cfRule>
    <cfRule type="expression" dxfId="9092" priority="59">
      <formula>W71&lt;V71-8</formula>
    </cfRule>
  </conditionalFormatting>
  <conditionalFormatting sqref="H77">
    <cfRule type="cellIs" dxfId="9091" priority="57" operator="greaterThan">
      <formula>G77</formula>
    </cfRule>
  </conditionalFormatting>
  <conditionalFormatting sqref="H78">
    <cfRule type="cellIs" dxfId="9090" priority="56" operator="greaterThan">
      <formula>G78</formula>
    </cfRule>
  </conditionalFormatting>
  <conditionalFormatting sqref="H79">
    <cfRule type="cellIs" dxfId="9089" priority="55" operator="greaterThan">
      <formula>G79</formula>
    </cfRule>
  </conditionalFormatting>
  <conditionalFormatting sqref="J77">
    <cfRule type="cellIs" dxfId="9088" priority="54" operator="greaterThan">
      <formula>I77</formula>
    </cfRule>
  </conditionalFormatting>
  <conditionalFormatting sqref="J78">
    <cfRule type="cellIs" dxfId="9087" priority="53" operator="greaterThan">
      <formula>I78</formula>
    </cfRule>
  </conditionalFormatting>
  <conditionalFormatting sqref="J79">
    <cfRule type="cellIs" dxfId="9086" priority="52" operator="greaterThan">
      <formula>I79</formula>
    </cfRule>
  </conditionalFormatting>
  <conditionalFormatting sqref="O47">
    <cfRule type="expression" dxfId="9085" priority="36">
      <formula>H47&gt;=23</formula>
    </cfRule>
    <cfRule type="expression" dxfId="9084" priority="37">
      <formula>H47&lt;23</formula>
    </cfRule>
  </conditionalFormatting>
  <conditionalFormatting sqref="O48">
    <cfRule type="expression" dxfId="9083" priority="34">
      <formula>H48&gt;=23</formula>
    </cfRule>
    <cfRule type="expression" dxfId="9082" priority="35">
      <formula>H48&lt;23</formula>
    </cfRule>
  </conditionalFormatting>
  <conditionalFormatting sqref="AD47">
    <cfRule type="expression" dxfId="9081" priority="32">
      <formula>W47&gt;=23</formula>
    </cfRule>
    <cfRule type="expression" dxfId="9080" priority="33">
      <formula>W47&lt;23</formula>
    </cfRule>
  </conditionalFormatting>
  <conditionalFormatting sqref="AD48">
    <cfRule type="expression" dxfId="9079" priority="30">
      <formula>W48&gt;=23</formula>
    </cfRule>
    <cfRule type="expression" dxfId="9078" priority="31">
      <formula>W48&lt;23</formula>
    </cfRule>
  </conditionalFormatting>
  <conditionalFormatting sqref="P47">
    <cfRule type="expression" dxfId="9077" priority="28">
      <formula>H47&gt;=G47-8</formula>
    </cfRule>
    <cfRule type="expression" dxfId="9076" priority="29">
      <formula>H47&lt;G47-8</formula>
    </cfRule>
  </conditionalFormatting>
  <conditionalFormatting sqref="P48">
    <cfRule type="expression" dxfId="9075" priority="26">
      <formula>H48&gt;=G48-8</formula>
    </cfRule>
    <cfRule type="expression" dxfId="9074" priority="27">
      <formula>H48&lt;G48-8</formula>
    </cfRule>
  </conditionalFormatting>
  <conditionalFormatting sqref="AE47">
    <cfRule type="expression" dxfId="9073" priority="24">
      <formula>W47&gt;=V47-8</formula>
    </cfRule>
    <cfRule type="expression" dxfId="9072" priority="25">
      <formula>W47&lt;V47-8</formula>
    </cfRule>
  </conditionalFormatting>
  <conditionalFormatting sqref="AE48">
    <cfRule type="expression" dxfId="9071" priority="22">
      <formula>W48&gt;=V48-8</formula>
    </cfRule>
    <cfRule type="expression" dxfId="9070" priority="23">
      <formula>W48&lt;V48-8</formula>
    </cfRule>
  </conditionalFormatting>
  <conditionalFormatting sqref="H47">
    <cfRule type="cellIs" dxfId="9069" priority="9" operator="greaterThan">
      <formula>$G$46</formula>
    </cfRule>
  </conditionalFormatting>
  <conditionalFormatting sqref="H48">
    <cfRule type="cellIs" dxfId="9068" priority="8" operator="greaterThan">
      <formula>$G$46</formula>
    </cfRule>
  </conditionalFormatting>
  <conditionalFormatting sqref="W47">
    <cfRule type="cellIs" dxfId="9067" priority="7" operator="greaterThan">
      <formula>$G$46</formula>
    </cfRule>
  </conditionalFormatting>
  <conditionalFormatting sqref="W48">
    <cfRule type="cellIs" dxfId="9066" priority="6" operator="greaterThan">
      <formula>$G$46</formula>
    </cfRule>
  </conditionalFormatting>
  <conditionalFormatting sqref="Y47">
    <cfRule type="cellIs" dxfId="9065" priority="5" operator="greaterThan">
      <formula>$G$46</formula>
    </cfRule>
  </conditionalFormatting>
  <conditionalFormatting sqref="Y48">
    <cfRule type="cellIs" dxfId="9064" priority="4" operator="greaterThan">
      <formula>$G$46</formula>
    </cfRule>
  </conditionalFormatting>
  <conditionalFormatting sqref="O68">
    <cfRule type="expression" dxfId="1845" priority="1">
      <formula>C68=0</formula>
    </cfRule>
    <cfRule type="expression" dxfId="1844" priority="2">
      <formula>H68&gt;=23</formula>
    </cfRule>
    <cfRule type="expression" dxfId="1843"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sheetPr codeName="Sheet22"/>
  <dimension ref="A1:AF129"/>
  <sheetViews>
    <sheetView topLeftCell="E30"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8"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43" t="s">
        <v>65</v>
      </c>
      <c r="L26" s="44" t="s">
        <v>66</v>
      </c>
      <c r="M26" s="44" t="s">
        <v>67</v>
      </c>
      <c r="N26" s="47" t="s">
        <v>68</v>
      </c>
      <c r="O26" s="43" t="s">
        <v>113</v>
      </c>
      <c r="P26" s="44" t="s">
        <v>115</v>
      </c>
      <c r="Q26" s="102" t="s">
        <v>93</v>
      </c>
      <c r="R26" s="161"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v>
      </c>
      <c r="E27" s="77">
        <v>2</v>
      </c>
      <c r="F27" s="138">
        <v>2</v>
      </c>
      <c r="G27" s="147">
        <v>34.5</v>
      </c>
      <c r="H27" s="57">
        <v>34.5</v>
      </c>
      <c r="I27" s="58">
        <v>23</v>
      </c>
      <c r="J27" s="148">
        <v>23</v>
      </c>
      <c r="K27" s="245">
        <v>5</v>
      </c>
      <c r="L27" s="239">
        <v>5</v>
      </c>
      <c r="M27" s="240">
        <v>3</v>
      </c>
      <c r="N27" s="246">
        <v>3</v>
      </c>
      <c r="O27" s="226" t="str">
        <f>IF(H27="","",IF(H27&gt;=23,"J",IF(H27&lt;23,"L")))</f>
        <v>J</v>
      </c>
      <c r="P27" s="227" t="str">
        <f>IF(H27="","",IF(H27&gt;=G27-8,"J",IF(H27&lt;G27-8,"L")))</f>
        <v>J</v>
      </c>
      <c r="Q27" s="228" t="s">
        <v>130</v>
      </c>
      <c r="R27" s="230">
        <v>3</v>
      </c>
      <c r="S27" s="231">
        <v>3</v>
      </c>
      <c r="T27" s="232">
        <v>2</v>
      </c>
      <c r="U27" s="233">
        <v>2</v>
      </c>
      <c r="V27" s="234">
        <v>34.5</v>
      </c>
      <c r="W27" s="235">
        <v>34.5</v>
      </c>
      <c r="X27" s="243">
        <v>23</v>
      </c>
      <c r="Y27" s="244">
        <v>23</v>
      </c>
      <c r="Z27" s="238">
        <v>5</v>
      </c>
      <c r="AA27" s="239">
        <v>5</v>
      </c>
      <c r="AB27" s="240">
        <v>3</v>
      </c>
      <c r="AC27" s="241">
        <v>3</v>
      </c>
      <c r="AD27" s="226" t="str">
        <f>IF(W27="","",IF(W27&gt;=23,"J",IF(W27&lt;23,"L")))</f>
        <v>J</v>
      </c>
      <c r="AE27" s="227" t="str">
        <f>IF(W27="","",IF(W27&gt;=V27-8,"J",IF(W27&lt;V27-8,"L")))</f>
        <v>J</v>
      </c>
      <c r="AF27" s="228" t="s">
        <v>130</v>
      </c>
    </row>
    <row r="28" spans="1:32" ht="12" customHeight="1">
      <c r="A28" s="405" t="s">
        <v>2</v>
      </c>
      <c r="B28" s="406"/>
      <c r="C28" s="15">
        <v>3</v>
      </c>
      <c r="D28" s="78">
        <v>3</v>
      </c>
      <c r="E28" s="17">
        <v>2</v>
      </c>
      <c r="F28" s="139">
        <v>2</v>
      </c>
      <c r="G28" s="89">
        <v>34.5</v>
      </c>
      <c r="H28" s="60">
        <v>34.5</v>
      </c>
      <c r="I28" s="61">
        <v>23</v>
      </c>
      <c r="J28" s="149">
        <v>23</v>
      </c>
      <c r="K28" s="185">
        <v>5</v>
      </c>
      <c r="L28" s="37">
        <v>5</v>
      </c>
      <c r="M28" s="36">
        <v>3</v>
      </c>
      <c r="N28" s="186">
        <v>3</v>
      </c>
      <c r="O28" s="158" t="str">
        <f>IF(H28="","",IF(H28&gt;=23,"J",IF(H28&lt;23,"L")))</f>
        <v>J</v>
      </c>
      <c r="P28" s="73" t="str">
        <f t="shared" ref="P28:P48"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3" si="1">IF(W28="","",IF(W28&gt;=23,"J",IF(W28&lt;23,"L")))</f>
        <v>J</v>
      </c>
      <c r="AE28" s="73" t="str">
        <f t="shared" ref="AE28:AE48" si="2">IF(W28="","",IF(W28&gt;=V28-8,"J",IF(W28&lt;V28-8,"L")))</f>
        <v>J</v>
      </c>
      <c r="AF28" s="16" t="s">
        <v>130</v>
      </c>
    </row>
    <row r="29" spans="1:32" ht="12" customHeight="1">
      <c r="A29" s="405" t="s">
        <v>3</v>
      </c>
      <c r="B29" s="406"/>
      <c r="C29" s="15">
        <v>3</v>
      </c>
      <c r="D29" s="78">
        <v>3</v>
      </c>
      <c r="E29" s="17">
        <v>2</v>
      </c>
      <c r="F29" s="139">
        <v>2</v>
      </c>
      <c r="G29" s="89">
        <v>34.5</v>
      </c>
      <c r="H29" s="60">
        <v>34.5</v>
      </c>
      <c r="I29" s="61">
        <v>23</v>
      </c>
      <c r="J29" s="149">
        <v>23</v>
      </c>
      <c r="K29" s="185">
        <v>5</v>
      </c>
      <c r="L29" s="37">
        <v>5</v>
      </c>
      <c r="M29" s="36">
        <v>3</v>
      </c>
      <c r="N29" s="186">
        <v>3</v>
      </c>
      <c r="O29" s="158" t="str">
        <f t="shared" ref="O29:O48"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254" t="s">
        <v>123</v>
      </c>
      <c r="B30" s="242"/>
      <c r="C30" s="15">
        <v>7</v>
      </c>
      <c r="D30" s="78">
        <v>5.65</v>
      </c>
      <c r="E30" s="17">
        <v>5</v>
      </c>
      <c r="F30" s="139">
        <v>5</v>
      </c>
      <c r="G30" s="89">
        <v>80.5</v>
      </c>
      <c r="H30" s="60">
        <v>65</v>
      </c>
      <c r="I30" s="61">
        <v>57.5</v>
      </c>
      <c r="J30" s="149">
        <v>57.5</v>
      </c>
      <c r="K30" s="185">
        <v>5.1428571428571432</v>
      </c>
      <c r="L30" s="37">
        <v>6.3716814159292028</v>
      </c>
      <c r="M30" s="36">
        <v>3</v>
      </c>
      <c r="N30" s="186">
        <v>3.380281690140845</v>
      </c>
      <c r="O30" s="158" t="str">
        <f>IF(H30="","",IF(H30&gt;=23,"J",IF(H30&lt;23,"L")))</f>
        <v>J</v>
      </c>
      <c r="P30" s="73" t="str">
        <f>IF(H30="","",IF(H30&gt;=G30-8,"J",IF(H30&lt;G30-8,"L")))</f>
        <v>L</v>
      </c>
      <c r="Q30" s="16" t="s">
        <v>130</v>
      </c>
      <c r="R30" s="15">
        <v>7</v>
      </c>
      <c r="S30" s="78">
        <v>6</v>
      </c>
      <c r="T30" s="17">
        <v>4</v>
      </c>
      <c r="U30" s="139">
        <v>4</v>
      </c>
      <c r="V30" s="89">
        <v>80.5</v>
      </c>
      <c r="W30" s="60">
        <v>69</v>
      </c>
      <c r="X30" s="18">
        <v>46</v>
      </c>
      <c r="Y30" s="163">
        <v>46</v>
      </c>
      <c r="Z30" s="143">
        <v>5.1428571428571432</v>
      </c>
      <c r="AA30" s="37">
        <v>6</v>
      </c>
      <c r="AB30" s="36">
        <v>3.2727272727272729</v>
      </c>
      <c r="AC30" s="152">
        <v>3.6</v>
      </c>
      <c r="AD30" s="158" t="str">
        <f>IF(W30="","",IF(W30&gt;=23,"J",IF(W30&lt;23,"L")))</f>
        <v>J</v>
      </c>
      <c r="AE30" s="73" t="str">
        <f>IF(W30="","",IF(W30&gt;=V30-8,"J",IF(W30&lt;V30-8,"L")))</f>
        <v>L</v>
      </c>
      <c r="AF30" s="16" t="s">
        <v>130</v>
      </c>
    </row>
    <row r="31" spans="1:32" ht="12" customHeight="1">
      <c r="A31" s="405" t="s">
        <v>125</v>
      </c>
      <c r="B31" s="406"/>
      <c r="C31" s="15">
        <v>6</v>
      </c>
      <c r="D31" s="78">
        <v>6</v>
      </c>
      <c r="E31" s="17">
        <v>2</v>
      </c>
      <c r="F31" s="139">
        <v>1</v>
      </c>
      <c r="G31" s="89">
        <v>69</v>
      </c>
      <c r="H31" s="60">
        <v>69</v>
      </c>
      <c r="I31" s="61">
        <v>23</v>
      </c>
      <c r="J31" s="149">
        <v>11.5</v>
      </c>
      <c r="K31" s="185">
        <v>4</v>
      </c>
      <c r="L31" s="37">
        <v>4</v>
      </c>
      <c r="M31" s="36">
        <v>3</v>
      </c>
      <c r="N31" s="186">
        <v>3.4285714285714284</v>
      </c>
      <c r="O31" s="158" t="str">
        <f>IF(H31="","",IF(H31&gt;=23,"J",IF(H31&lt;23,"L")))</f>
        <v>J</v>
      </c>
      <c r="P31" s="73" t="str">
        <f>IF(H31="","",IF(H31&gt;=G31-8,"J",IF(H31&lt;G31-8,"L")))</f>
        <v>J</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2.65</v>
      </c>
      <c r="E32" s="17">
        <v>2</v>
      </c>
      <c r="F32" s="139">
        <v>2</v>
      </c>
      <c r="G32" s="89">
        <v>34.5</v>
      </c>
      <c r="H32" s="60">
        <v>30.5</v>
      </c>
      <c r="I32" s="61">
        <v>23</v>
      </c>
      <c r="J32" s="149">
        <v>23</v>
      </c>
      <c r="K32" s="185">
        <v>6</v>
      </c>
      <c r="L32" s="37">
        <v>6.7924528301886795</v>
      </c>
      <c r="M32" s="36">
        <v>3.6</v>
      </c>
      <c r="N32" s="186">
        <v>3.8709677419354835</v>
      </c>
      <c r="O32" s="158" t="str">
        <f>IF(H32="","",IF(H32&gt;=23,"J",IF(H32&lt;23,"L")))</f>
        <v>J</v>
      </c>
      <c r="P32" s="73" t="str">
        <f t="shared" si="0"/>
        <v>J</v>
      </c>
      <c r="Q32" s="16" t="s">
        <v>129</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4</v>
      </c>
      <c r="E33" s="17">
        <v>4</v>
      </c>
      <c r="F33" s="139">
        <v>4</v>
      </c>
      <c r="G33" s="89">
        <v>46</v>
      </c>
      <c r="H33" s="60">
        <v>46</v>
      </c>
      <c r="I33" s="61">
        <v>46</v>
      </c>
      <c r="J33" s="149">
        <v>46</v>
      </c>
      <c r="K33" s="185">
        <v>4</v>
      </c>
      <c r="L33" s="37">
        <v>4</v>
      </c>
      <c r="M33" s="36">
        <v>2</v>
      </c>
      <c r="N33" s="186">
        <v>2</v>
      </c>
      <c r="O33" s="158" t="str">
        <f t="shared" si="3"/>
        <v>J</v>
      </c>
      <c r="P33" s="73" t="str">
        <f t="shared" si="0"/>
        <v>J</v>
      </c>
      <c r="Q33" s="16" t="s">
        <v>130</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2.65</v>
      </c>
      <c r="E34" s="17">
        <v>2</v>
      </c>
      <c r="F34" s="139">
        <v>1</v>
      </c>
      <c r="G34" s="89">
        <v>34.5</v>
      </c>
      <c r="H34" s="60">
        <v>30.5</v>
      </c>
      <c r="I34" s="61">
        <v>23</v>
      </c>
      <c r="J34" s="149">
        <v>11.5</v>
      </c>
      <c r="K34" s="185">
        <v>6</v>
      </c>
      <c r="L34" s="37">
        <v>6.7924528301886795</v>
      </c>
      <c r="M34" s="36">
        <v>3.6</v>
      </c>
      <c r="N34" s="186">
        <v>4.9315068493150687</v>
      </c>
      <c r="O34" s="158" t="str">
        <f t="shared" si="3"/>
        <v>J</v>
      </c>
      <c r="P34" s="73" t="str">
        <f t="shared" si="0"/>
        <v>J</v>
      </c>
      <c r="Q34" s="16" t="s">
        <v>129</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6</v>
      </c>
      <c r="D35" s="78">
        <v>5</v>
      </c>
      <c r="E35" s="17">
        <v>2</v>
      </c>
      <c r="F35" s="139">
        <v>2.65</v>
      </c>
      <c r="G35" s="147">
        <v>69</v>
      </c>
      <c r="H35" s="57">
        <v>57.5</v>
      </c>
      <c r="I35" s="58">
        <v>30.5</v>
      </c>
      <c r="J35" s="148">
        <v>30.5</v>
      </c>
      <c r="K35" s="247" t="s">
        <v>124</v>
      </c>
      <c r="L35" s="52" t="s">
        <v>124</v>
      </c>
      <c r="M35" s="52" t="s">
        <v>124</v>
      </c>
      <c r="N35" s="248" t="s">
        <v>124</v>
      </c>
      <c r="O35" s="158" t="str">
        <f t="shared" si="3"/>
        <v>J</v>
      </c>
      <c r="P35" s="73" t="str">
        <f t="shared" si="0"/>
        <v>L</v>
      </c>
      <c r="Q35" s="72" t="s">
        <v>130</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10</v>
      </c>
      <c r="E36" s="17">
        <v>4</v>
      </c>
      <c r="F36" s="139">
        <v>4</v>
      </c>
      <c r="G36" s="89">
        <v>115</v>
      </c>
      <c r="H36" s="60">
        <v>115</v>
      </c>
      <c r="I36" s="61">
        <v>46</v>
      </c>
      <c r="J36" s="149">
        <v>46</v>
      </c>
      <c r="K36" s="249" t="s">
        <v>124</v>
      </c>
      <c r="L36" s="53" t="s">
        <v>124</v>
      </c>
      <c r="M36" s="53" t="s">
        <v>124</v>
      </c>
      <c r="N36" s="250" t="s">
        <v>124</v>
      </c>
      <c r="O36" s="158" t="str">
        <f t="shared" si="3"/>
        <v>J</v>
      </c>
      <c r="P36" s="73" t="str">
        <f t="shared" si="0"/>
        <v>J</v>
      </c>
      <c r="Q36" s="16" t="s">
        <v>130</v>
      </c>
      <c r="R36" s="15">
        <v>10</v>
      </c>
      <c r="S36" s="78">
        <v>11</v>
      </c>
      <c r="T36" s="17">
        <v>2</v>
      </c>
      <c r="U36" s="139">
        <v>3</v>
      </c>
      <c r="V36" s="89">
        <v>115</v>
      </c>
      <c r="W36" s="60">
        <v>126.5</v>
      </c>
      <c r="X36" s="18">
        <v>23</v>
      </c>
      <c r="Y36" s="165">
        <v>34.5</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249" t="s">
        <v>124</v>
      </c>
      <c r="L37" s="53" t="s">
        <v>124</v>
      </c>
      <c r="M37" s="53" t="s">
        <v>124</v>
      </c>
      <c r="N37" s="250"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249" t="s">
        <v>124</v>
      </c>
      <c r="L38" s="53" t="s">
        <v>124</v>
      </c>
      <c r="M38" s="53" t="s">
        <v>124</v>
      </c>
      <c r="N38" s="250"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3.65</v>
      </c>
      <c r="E39" s="17">
        <v>3.65</v>
      </c>
      <c r="F39" s="139">
        <v>3.65</v>
      </c>
      <c r="G39" s="89">
        <v>46</v>
      </c>
      <c r="H39" s="60">
        <v>42</v>
      </c>
      <c r="I39" s="61">
        <v>42</v>
      </c>
      <c r="J39" s="149">
        <v>42</v>
      </c>
      <c r="K39" s="185">
        <v>7</v>
      </c>
      <c r="L39" s="37">
        <v>7.6712328767123292</v>
      </c>
      <c r="M39" s="36">
        <v>3.6601307189542482</v>
      </c>
      <c r="N39" s="186">
        <v>3.8356164383561642</v>
      </c>
      <c r="O39" s="158" t="str">
        <f t="shared" si="3"/>
        <v>J</v>
      </c>
      <c r="P39" s="73" t="str">
        <f t="shared" si="0"/>
        <v>J</v>
      </c>
      <c r="Q39" s="16" t="s">
        <v>129</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4.6500000000000004</v>
      </c>
      <c r="E40" s="17">
        <v>4.6500000000000004</v>
      </c>
      <c r="F40" s="139">
        <v>3</v>
      </c>
      <c r="G40" s="89">
        <v>57.5</v>
      </c>
      <c r="H40" s="60">
        <v>53.5</v>
      </c>
      <c r="I40" s="61">
        <v>53.5</v>
      </c>
      <c r="J40" s="149">
        <v>34.5</v>
      </c>
      <c r="K40" s="185">
        <v>7.2</v>
      </c>
      <c r="L40" s="37">
        <v>7.7419354838709671</v>
      </c>
      <c r="M40" s="36">
        <v>3.7305699481865284</v>
      </c>
      <c r="N40" s="186">
        <v>4.7058823529411766</v>
      </c>
      <c r="O40" s="158" t="str">
        <f t="shared" si="3"/>
        <v>J</v>
      </c>
      <c r="P40" s="73" t="str">
        <f t="shared" si="0"/>
        <v>J</v>
      </c>
      <c r="Q40" s="16" t="s">
        <v>129</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4.6500000000000004</v>
      </c>
      <c r="E41" s="17">
        <v>3</v>
      </c>
      <c r="F41" s="139">
        <v>3</v>
      </c>
      <c r="G41" s="89">
        <v>69</v>
      </c>
      <c r="H41" s="60">
        <v>53.5</v>
      </c>
      <c r="I41" s="61">
        <v>34.5</v>
      </c>
      <c r="J41" s="149">
        <v>34.5</v>
      </c>
      <c r="K41" s="185">
        <v>4.5</v>
      </c>
      <c r="L41" s="80">
        <v>5.8064516129032251</v>
      </c>
      <c r="M41" s="36">
        <v>3</v>
      </c>
      <c r="N41" s="251">
        <v>3.5294117647058822</v>
      </c>
      <c r="O41" s="158" t="str">
        <f>IF(H41="","",IF(H41&gt;=23,"J",IF(H41&lt;23,"L")))</f>
        <v>J</v>
      </c>
      <c r="P41" s="73" t="str">
        <f>IF(H41="","",IF(H41&gt;=G41-8,"J",IF(H41&lt;G41-8,"L")))</f>
        <v>L</v>
      </c>
      <c r="Q41" s="16" t="s">
        <v>129</v>
      </c>
      <c r="R41" s="15">
        <v>5</v>
      </c>
      <c r="S41" s="78">
        <v>5</v>
      </c>
      <c r="T41" s="17">
        <v>1</v>
      </c>
      <c r="U41" s="139">
        <v>2</v>
      </c>
      <c r="V41" s="89">
        <v>57.5</v>
      </c>
      <c r="W41" s="60">
        <v>57.5</v>
      </c>
      <c r="X41" s="18">
        <v>11.5</v>
      </c>
      <c r="Y41" s="163">
        <v>23</v>
      </c>
      <c r="Z41" s="143">
        <v>5.4</v>
      </c>
      <c r="AA41" s="80">
        <v>5.4</v>
      </c>
      <c r="AB41" s="36">
        <v>4.5</v>
      </c>
      <c r="AC41" s="155">
        <v>3.8571428571428572</v>
      </c>
      <c r="AD41" s="158" t="str">
        <f>IF(W41="","",IF(W41&gt;=23,"J",IF(W41&lt;23,"L")))</f>
        <v>J</v>
      </c>
      <c r="AE41" s="73" t="str">
        <f>IF(W41="","",IF(W41&gt;=V41-8,"J",IF(W41&lt;V41-8,"L")))</f>
        <v>J</v>
      </c>
      <c r="AF41" s="16" t="s">
        <v>130</v>
      </c>
    </row>
    <row r="42" spans="1:32" ht="12" customHeight="1">
      <c r="A42" s="405" t="s">
        <v>13</v>
      </c>
      <c r="B42" s="406"/>
      <c r="C42" s="15">
        <v>3</v>
      </c>
      <c r="D42" s="78">
        <v>2.65</v>
      </c>
      <c r="E42" s="17">
        <v>2</v>
      </c>
      <c r="F42" s="139">
        <v>2</v>
      </c>
      <c r="G42" s="89">
        <v>34.5</v>
      </c>
      <c r="H42" s="60">
        <v>30.5</v>
      </c>
      <c r="I42" s="61">
        <v>23</v>
      </c>
      <c r="J42" s="149">
        <v>23</v>
      </c>
      <c r="K42" s="185">
        <v>5.666666666666667</v>
      </c>
      <c r="L42" s="37">
        <v>6.4150943396226419</v>
      </c>
      <c r="M42" s="36">
        <v>3.4</v>
      </c>
      <c r="N42" s="186">
        <v>3.6559139784946235</v>
      </c>
      <c r="O42" s="158" t="str">
        <f t="shared" si="3"/>
        <v>J</v>
      </c>
      <c r="P42" s="73" t="str">
        <f t="shared" si="0"/>
        <v>J</v>
      </c>
      <c r="Q42" s="16" t="s">
        <v>129</v>
      </c>
      <c r="R42" s="15">
        <v>3</v>
      </c>
      <c r="S42" s="78">
        <v>3</v>
      </c>
      <c r="T42" s="17">
        <v>1</v>
      </c>
      <c r="U42" s="139">
        <v>1</v>
      </c>
      <c r="V42" s="89">
        <v>34.5</v>
      </c>
      <c r="W42" s="60">
        <v>34.5</v>
      </c>
      <c r="X42" s="18">
        <v>11.5</v>
      </c>
      <c r="Y42" s="163">
        <v>11.5</v>
      </c>
      <c r="Z42" s="143">
        <v>5.666666666666667</v>
      </c>
      <c r="AA42" s="37">
        <v>5.666666666666667</v>
      </c>
      <c r="AB42" s="36">
        <v>4.25</v>
      </c>
      <c r="AC42" s="152">
        <v>4.25</v>
      </c>
      <c r="AD42" s="158" t="str">
        <f t="shared" si="1"/>
        <v>J</v>
      </c>
      <c r="AE42" s="73" t="str">
        <f t="shared" si="2"/>
        <v>J</v>
      </c>
      <c r="AF42" s="16" t="s">
        <v>129</v>
      </c>
    </row>
    <row r="43" spans="1:32" ht="12" customHeight="1">
      <c r="A43" s="405" t="s">
        <v>14</v>
      </c>
      <c r="B43" s="406"/>
      <c r="C43" s="15">
        <v>3</v>
      </c>
      <c r="D43" s="78">
        <v>3</v>
      </c>
      <c r="E43" s="17">
        <v>2.3913043478260869</v>
      </c>
      <c r="F43" s="139">
        <v>2</v>
      </c>
      <c r="G43" s="89">
        <v>34.5</v>
      </c>
      <c r="H43" s="60">
        <v>34.5</v>
      </c>
      <c r="I43" s="61">
        <v>27.5</v>
      </c>
      <c r="J43" s="149">
        <v>23</v>
      </c>
      <c r="K43" s="185">
        <v>6.666666666666667</v>
      </c>
      <c r="L43" s="37">
        <v>6.666666666666667</v>
      </c>
      <c r="M43" s="36">
        <v>3.7096774193548385</v>
      </c>
      <c r="N43" s="186">
        <v>4</v>
      </c>
      <c r="O43" s="158" t="str">
        <f t="shared" si="3"/>
        <v>J</v>
      </c>
      <c r="P43" s="73" t="str">
        <f t="shared" si="0"/>
        <v>J</v>
      </c>
      <c r="Q43" s="16" t="s">
        <v>130</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3</v>
      </c>
      <c r="E44" s="17">
        <v>2</v>
      </c>
      <c r="F44" s="139">
        <v>2</v>
      </c>
      <c r="G44" s="89">
        <v>34.5</v>
      </c>
      <c r="H44" s="60">
        <v>34.5</v>
      </c>
      <c r="I44" s="61">
        <v>23</v>
      </c>
      <c r="J44" s="149">
        <v>23</v>
      </c>
      <c r="K44" s="185">
        <v>6.666666666666667</v>
      </c>
      <c r="L44" s="80">
        <v>6.666666666666667</v>
      </c>
      <c r="M44" s="36">
        <v>4</v>
      </c>
      <c r="N44" s="251">
        <v>4</v>
      </c>
      <c r="O44" s="158" t="str">
        <f>IF(H44="","",IF(H44&gt;=23,"J",IF(H44&lt;23,"L")))</f>
        <v>J</v>
      </c>
      <c r="P44" s="73" t="str">
        <f>IF(H44="","",IF(H44&gt;=G44-8,"J",IF(H44&lt;G44-8,"L")))</f>
        <v>J</v>
      </c>
      <c r="Q44" s="16" t="s">
        <v>130</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2.65</v>
      </c>
      <c r="E45" s="17">
        <v>2</v>
      </c>
      <c r="F45" s="139">
        <v>1</v>
      </c>
      <c r="G45" s="89">
        <v>23</v>
      </c>
      <c r="H45" s="60">
        <v>30.5</v>
      </c>
      <c r="I45" s="61">
        <v>23</v>
      </c>
      <c r="J45" s="149">
        <v>11.5</v>
      </c>
      <c r="K45" s="185">
        <v>5.5</v>
      </c>
      <c r="L45" s="37">
        <v>4.1509433962264151</v>
      </c>
      <c r="M45" s="36">
        <v>2.75</v>
      </c>
      <c r="N45" s="186">
        <v>3.0136986301369864</v>
      </c>
      <c r="O45" s="158" t="str">
        <f>IF(H45="","",IF(H45&gt;=23,"J",IF(H45&lt;23,"L")))</f>
        <v>J</v>
      </c>
      <c r="P45" s="73" t="str">
        <f>IF(H45="","",IF(H45&gt;=G45-8,"J",IF(H45&lt;G45-8,"L")))</f>
        <v>J</v>
      </c>
      <c r="Q45" s="16" t="s">
        <v>130</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c r="A46" s="482" t="s">
        <v>16</v>
      </c>
      <c r="B46" s="483"/>
      <c r="C46" s="15">
        <v>7</v>
      </c>
      <c r="D46" s="78">
        <v>6</v>
      </c>
      <c r="E46" s="17">
        <v>3.65</v>
      </c>
      <c r="F46" s="139">
        <v>3.65</v>
      </c>
      <c r="G46" s="89">
        <v>80.5</v>
      </c>
      <c r="H46" s="60">
        <v>69</v>
      </c>
      <c r="I46" s="61">
        <v>42</v>
      </c>
      <c r="J46" s="149">
        <v>42</v>
      </c>
      <c r="K46" s="185">
        <v>4.7142857142857144</v>
      </c>
      <c r="L46" s="80">
        <v>5.5</v>
      </c>
      <c r="M46" s="36">
        <v>3.0985915492957745</v>
      </c>
      <c r="N46" s="251">
        <v>3.4196891191709842</v>
      </c>
      <c r="O46" s="158" t="str">
        <f t="shared" si="3"/>
        <v>J</v>
      </c>
      <c r="P46" s="73" t="str">
        <f t="shared" si="0"/>
        <v>L</v>
      </c>
      <c r="Q46" s="16" t="s">
        <v>130</v>
      </c>
      <c r="R46" s="15">
        <v>7</v>
      </c>
      <c r="S46" s="78">
        <v>6</v>
      </c>
      <c r="T46" s="17">
        <v>3</v>
      </c>
      <c r="U46" s="139">
        <v>3</v>
      </c>
      <c r="V46" s="89">
        <v>80.5</v>
      </c>
      <c r="W46" s="60">
        <v>69</v>
      </c>
      <c r="X46" s="18">
        <v>34.5</v>
      </c>
      <c r="Y46" s="163">
        <v>34.5</v>
      </c>
      <c r="Z46" s="143">
        <v>4.7142857142857144</v>
      </c>
      <c r="AA46" s="80">
        <v>5.5</v>
      </c>
      <c r="AB46" s="36">
        <v>3.3</v>
      </c>
      <c r="AC46" s="155">
        <v>3.6666666666666665</v>
      </c>
      <c r="AD46" s="158" t="str">
        <f>IF(W46="","",IF(W46&gt;=23,"J",IF(W46&lt;23,"L")))</f>
        <v>J</v>
      </c>
      <c r="AE46" s="73" t="str">
        <f t="shared" si="2"/>
        <v>L</v>
      </c>
      <c r="AF46" s="16" t="s">
        <v>130</v>
      </c>
    </row>
    <row r="47" spans="1:32" ht="12" customHeight="1">
      <c r="A47" s="405" t="s">
        <v>127</v>
      </c>
      <c r="B47" s="406"/>
      <c r="C47" s="15">
        <v>4</v>
      </c>
      <c r="D47" s="78">
        <v>4</v>
      </c>
      <c r="E47" s="17">
        <v>4</v>
      </c>
      <c r="F47" s="139">
        <v>4</v>
      </c>
      <c r="G47" s="89">
        <v>46</v>
      </c>
      <c r="H47" s="60">
        <v>46</v>
      </c>
      <c r="I47" s="61">
        <v>46</v>
      </c>
      <c r="J47" s="149">
        <v>46</v>
      </c>
      <c r="K47" s="185">
        <v>7</v>
      </c>
      <c r="L47" s="80">
        <v>7</v>
      </c>
      <c r="M47" s="36">
        <v>3.5</v>
      </c>
      <c r="N47" s="251">
        <v>3.5</v>
      </c>
      <c r="O47" s="158" t="str">
        <f t="shared" si="3"/>
        <v>J</v>
      </c>
      <c r="P47" s="73" t="str">
        <f t="shared" si="0"/>
        <v>J</v>
      </c>
      <c r="Q47" s="16" t="s">
        <v>129</v>
      </c>
      <c r="R47" s="15">
        <v>4</v>
      </c>
      <c r="S47" s="78">
        <v>4</v>
      </c>
      <c r="T47" s="17">
        <v>4</v>
      </c>
      <c r="U47" s="139">
        <v>4</v>
      </c>
      <c r="V47" s="89">
        <v>46</v>
      </c>
      <c r="W47" s="60">
        <v>46</v>
      </c>
      <c r="X47" s="18">
        <v>46</v>
      </c>
      <c r="Y47" s="163">
        <v>46</v>
      </c>
      <c r="Z47" s="143">
        <v>7</v>
      </c>
      <c r="AA47" s="80">
        <v>7</v>
      </c>
      <c r="AB47" s="36">
        <v>3.5</v>
      </c>
      <c r="AC47" s="155">
        <v>3.5</v>
      </c>
      <c r="AD47" s="158" t="str">
        <f t="shared" ref="AD47:AD48" si="4">IF(W47="","",IF(W47&gt;=23,"J",IF(W47&lt;23,"L")))</f>
        <v>J</v>
      </c>
      <c r="AE47" s="73" t="str">
        <f t="shared" si="2"/>
        <v>J</v>
      </c>
      <c r="AF47" s="16" t="s">
        <v>129</v>
      </c>
    </row>
    <row r="48" spans="1:32" ht="12" customHeight="1" thickBot="1">
      <c r="A48" s="407" t="s">
        <v>128</v>
      </c>
      <c r="B48" s="408"/>
      <c r="C48" s="23">
        <v>3</v>
      </c>
      <c r="D48" s="79">
        <v>3</v>
      </c>
      <c r="E48" s="25">
        <v>2</v>
      </c>
      <c r="F48" s="140">
        <v>4</v>
      </c>
      <c r="G48" s="91">
        <v>34.5</v>
      </c>
      <c r="H48" s="62">
        <v>34.5</v>
      </c>
      <c r="I48" s="63">
        <v>23</v>
      </c>
      <c r="J48" s="150">
        <v>46</v>
      </c>
      <c r="K48" s="252">
        <v>5.333333333333333</v>
      </c>
      <c r="L48" s="82">
        <v>5.333333333333333</v>
      </c>
      <c r="M48" s="81">
        <v>3.2</v>
      </c>
      <c r="N48" s="253">
        <v>2.2857142857142856</v>
      </c>
      <c r="O48" s="159" t="str">
        <f t="shared" si="3"/>
        <v>J</v>
      </c>
      <c r="P48" s="74" t="str">
        <f t="shared" si="0"/>
        <v>J</v>
      </c>
      <c r="Q48" s="22" t="s">
        <v>130</v>
      </c>
      <c r="R48" s="23">
        <v>3</v>
      </c>
      <c r="S48" s="79">
        <v>2</v>
      </c>
      <c r="T48" s="25">
        <v>1</v>
      </c>
      <c r="U48" s="140">
        <v>2</v>
      </c>
      <c r="V48" s="91">
        <v>34.5</v>
      </c>
      <c r="W48" s="62">
        <v>23</v>
      </c>
      <c r="X48" s="21">
        <v>11.5</v>
      </c>
      <c r="Y48" s="166">
        <v>23</v>
      </c>
      <c r="Z48" s="146">
        <v>5.333333333333333</v>
      </c>
      <c r="AA48" s="82">
        <v>8</v>
      </c>
      <c r="AB48" s="81">
        <v>4</v>
      </c>
      <c r="AC48" s="156">
        <v>4</v>
      </c>
      <c r="AD48" s="159" t="str">
        <f t="shared" si="4"/>
        <v>J</v>
      </c>
      <c r="AE48" s="74" t="str">
        <f t="shared" si="2"/>
        <v>L</v>
      </c>
      <c r="AF48" s="22" t="s">
        <v>130</v>
      </c>
    </row>
    <row r="49" spans="1:32" ht="12" customHeight="1" thickBot="1">
      <c r="A49" s="6"/>
      <c r="B49" s="5"/>
      <c r="C49" s="5"/>
      <c r="D49" s="5"/>
      <c r="E49" s="5"/>
      <c r="F49" s="5"/>
      <c r="G49" s="5"/>
      <c r="H49" s="5"/>
      <c r="I49" s="5"/>
      <c r="J49" s="5"/>
      <c r="K49" s="5"/>
      <c r="L49" s="5"/>
      <c r="M49" s="5"/>
      <c r="N49" s="5"/>
      <c r="O49" s="5"/>
      <c r="P49" s="5"/>
      <c r="Q49" s="5"/>
      <c r="R49" s="5"/>
      <c r="S49" s="5"/>
      <c r="T49" s="5"/>
      <c r="U49" s="14"/>
      <c r="V49" s="13"/>
      <c r="W49" s="13"/>
      <c r="X49" s="13"/>
      <c r="Y49" s="13"/>
      <c r="Z49" s="13"/>
      <c r="AA49" s="13"/>
      <c r="AB49" s="13"/>
      <c r="AC49" s="13"/>
      <c r="AD49" s="13"/>
      <c r="AE49" s="13"/>
      <c r="AF49" s="13"/>
    </row>
    <row r="50" spans="1:32" ht="18" customHeight="1" thickBot="1">
      <c r="A50" s="329" t="s">
        <v>17</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1"/>
    </row>
    <row r="51" spans="1:32" ht="15.75" customHeight="1" thickBot="1">
      <c r="A51" s="411" t="s">
        <v>0</v>
      </c>
      <c r="B51" s="412"/>
      <c r="C51" s="323" t="s">
        <v>63</v>
      </c>
      <c r="D51" s="324"/>
      <c r="E51" s="324"/>
      <c r="F51" s="324"/>
      <c r="G51" s="324"/>
      <c r="H51" s="324"/>
      <c r="I51" s="324"/>
      <c r="J51" s="324"/>
      <c r="K51" s="324"/>
      <c r="L51" s="324"/>
      <c r="M51" s="324"/>
      <c r="N51" s="324"/>
      <c r="O51" s="324"/>
      <c r="P51" s="324"/>
      <c r="Q51" s="325"/>
      <c r="R51" s="326" t="s">
        <v>64</v>
      </c>
      <c r="S51" s="327"/>
      <c r="T51" s="327"/>
      <c r="U51" s="327"/>
      <c r="V51" s="327"/>
      <c r="W51" s="327"/>
      <c r="X51" s="327"/>
      <c r="Y51" s="327"/>
      <c r="Z51" s="327"/>
      <c r="AA51" s="327"/>
      <c r="AB51" s="327"/>
      <c r="AC51" s="327"/>
      <c r="AD51" s="327"/>
      <c r="AE51" s="327"/>
      <c r="AF51" s="328"/>
    </row>
    <row r="52" spans="1:32" ht="69" customHeight="1" thickBot="1">
      <c r="A52" s="413"/>
      <c r="B52" s="414"/>
      <c r="C52" s="104" t="s">
        <v>105</v>
      </c>
      <c r="D52" s="105" t="s">
        <v>106</v>
      </c>
      <c r="E52" s="105" t="s">
        <v>107</v>
      </c>
      <c r="F52" s="168" t="s">
        <v>108</v>
      </c>
      <c r="G52" s="104" t="s">
        <v>109</v>
      </c>
      <c r="H52" s="105" t="s">
        <v>110</v>
      </c>
      <c r="I52" s="105" t="s">
        <v>111</v>
      </c>
      <c r="J52" s="173" t="s">
        <v>112</v>
      </c>
      <c r="K52" s="104" t="s">
        <v>65</v>
      </c>
      <c r="L52" s="105" t="s">
        <v>66</v>
      </c>
      <c r="M52" s="105" t="s">
        <v>67</v>
      </c>
      <c r="N52" s="173" t="s">
        <v>68</v>
      </c>
      <c r="O52" s="172" t="s">
        <v>113</v>
      </c>
      <c r="P52" s="105" t="s">
        <v>115</v>
      </c>
      <c r="Q52" s="106" t="s">
        <v>93</v>
      </c>
      <c r="R52" s="107" t="s">
        <v>105</v>
      </c>
      <c r="S52" s="108" t="s">
        <v>106</v>
      </c>
      <c r="T52" s="108" t="s">
        <v>107</v>
      </c>
      <c r="U52" s="174" t="s">
        <v>108</v>
      </c>
      <c r="V52" s="107" t="s">
        <v>109</v>
      </c>
      <c r="W52" s="108" t="s">
        <v>110</v>
      </c>
      <c r="X52" s="108" t="s">
        <v>111</v>
      </c>
      <c r="Y52" s="109" t="s">
        <v>112</v>
      </c>
      <c r="Z52" s="107" t="s">
        <v>65</v>
      </c>
      <c r="AA52" s="108" t="s">
        <v>66</v>
      </c>
      <c r="AB52" s="108" t="s">
        <v>67</v>
      </c>
      <c r="AC52" s="109" t="s">
        <v>68</v>
      </c>
      <c r="AD52" s="175" t="s">
        <v>113</v>
      </c>
      <c r="AE52" s="108" t="s">
        <v>114</v>
      </c>
      <c r="AF52" s="109" t="s">
        <v>69</v>
      </c>
    </row>
    <row r="53" spans="1:32" ht="12" customHeight="1">
      <c r="A53" s="403" t="s">
        <v>18</v>
      </c>
      <c r="B53" s="404"/>
      <c r="C53" s="98">
        <v>0</v>
      </c>
      <c r="D53" s="99">
        <v>0</v>
      </c>
      <c r="E53" s="100">
        <v>0</v>
      </c>
      <c r="F53" s="169">
        <v>0</v>
      </c>
      <c r="G53" s="147">
        <v>0</v>
      </c>
      <c r="H53" s="57">
        <v>0</v>
      </c>
      <c r="I53" s="58">
        <v>0</v>
      </c>
      <c r="J53" s="148">
        <v>0</v>
      </c>
      <c r="K53" s="181" t="e">
        <v>#DIV/0!</v>
      </c>
      <c r="L53" s="39" t="e">
        <v>#DIV/0!</v>
      </c>
      <c r="M53" s="38" t="e">
        <v>#DIV/0!</v>
      </c>
      <c r="N53" s="182" t="e">
        <v>#DIV/0!</v>
      </c>
      <c r="O53" s="199" t="str">
        <f>IF(H53="","",IF(C53=0,"J",IF(H53&gt;=23,"J",IF(H53&lt;23,"L"))))</f>
        <v>J</v>
      </c>
      <c r="P53" s="101" t="str">
        <f t="shared" ref="P53:P61" si="5">IF(H53="","",IF(H53&gt;=G53-8,"J",IF(H53&lt;G53-8,"L")))</f>
        <v>J</v>
      </c>
      <c r="Q53" s="72" t="s">
        <v>131</v>
      </c>
      <c r="R53" s="98">
        <v>0</v>
      </c>
      <c r="S53" s="99">
        <v>0</v>
      </c>
      <c r="T53" s="100">
        <v>0</v>
      </c>
      <c r="U53" s="169">
        <v>0</v>
      </c>
      <c r="V53" s="147">
        <v>0</v>
      </c>
      <c r="W53" s="57">
        <v>0</v>
      </c>
      <c r="X53" s="64">
        <v>0</v>
      </c>
      <c r="Y53" s="162">
        <v>0</v>
      </c>
      <c r="Z53" s="181" t="e">
        <v>#DIV/0!</v>
      </c>
      <c r="AA53" s="39" t="e">
        <v>#DIV/0!</v>
      </c>
      <c r="AB53" s="38" t="e">
        <v>#DIV/0!</v>
      </c>
      <c r="AC53" s="182" t="e">
        <v>#DIV/0!</v>
      </c>
      <c r="AD53" s="199" t="str">
        <f>IF(W53="","",IF(R53=0,"J",IF(W53&gt;=23,"J",IF(W53&lt;23,"L"))))</f>
        <v>J</v>
      </c>
      <c r="AE53" s="101" t="str">
        <f t="shared" ref="AE53:AE61" si="6">IF(W53="","",IF(W53&gt;=V53-8,"J",IF(W53&lt;V53-8,"L")))</f>
        <v>J</v>
      </c>
      <c r="AF53" s="72" t="s">
        <v>131</v>
      </c>
    </row>
    <row r="54" spans="1:32" ht="12" customHeight="1">
      <c r="A54" s="405" t="s">
        <v>19</v>
      </c>
      <c r="B54" s="406"/>
      <c r="C54" s="66">
        <v>4</v>
      </c>
      <c r="D54" s="67">
        <v>4</v>
      </c>
      <c r="E54" s="68">
        <v>2</v>
      </c>
      <c r="F54" s="170">
        <v>2</v>
      </c>
      <c r="G54" s="89">
        <v>46</v>
      </c>
      <c r="H54" s="60">
        <v>46</v>
      </c>
      <c r="I54" s="61">
        <v>23</v>
      </c>
      <c r="J54" s="149">
        <v>23</v>
      </c>
      <c r="K54" s="185">
        <v>7</v>
      </c>
      <c r="L54" s="37">
        <v>7</v>
      </c>
      <c r="M54" s="36">
        <v>4.666666666666667</v>
      </c>
      <c r="N54" s="186">
        <v>4.666666666666667</v>
      </c>
      <c r="O54" s="200" t="str">
        <f t="shared" ref="O54:O61" si="7">IF(H54="","",IF(H54&gt;=23,"J",IF(H54&lt;23,"L")))</f>
        <v>J</v>
      </c>
      <c r="P54" s="73" t="str">
        <f t="shared" si="5"/>
        <v>J</v>
      </c>
      <c r="Q54" s="16" t="s">
        <v>130</v>
      </c>
      <c r="R54" s="66">
        <v>3</v>
      </c>
      <c r="S54" s="67">
        <v>3</v>
      </c>
      <c r="T54" s="68">
        <v>1</v>
      </c>
      <c r="U54" s="170">
        <v>1</v>
      </c>
      <c r="V54" s="89">
        <v>34.5</v>
      </c>
      <c r="W54" s="60">
        <v>34.5</v>
      </c>
      <c r="X54" s="18">
        <v>11.5</v>
      </c>
      <c r="Y54" s="163">
        <v>11.5</v>
      </c>
      <c r="Z54" s="185">
        <v>9.3333333333333339</v>
      </c>
      <c r="AA54" s="37">
        <v>9.3333333333333339</v>
      </c>
      <c r="AB54" s="36">
        <v>7</v>
      </c>
      <c r="AC54" s="186">
        <v>7</v>
      </c>
      <c r="AD54" s="200" t="str">
        <f t="shared" ref="AD54:AD61" si="8">IF(W54="","",IF(W54&gt;=23,"J",IF(W54&lt;23,"L")))</f>
        <v>J</v>
      </c>
      <c r="AE54" s="73" t="str">
        <f t="shared" si="6"/>
        <v>J</v>
      </c>
      <c r="AF54" s="16" t="s">
        <v>130</v>
      </c>
    </row>
    <row r="55" spans="1:32" ht="12" customHeight="1">
      <c r="A55" s="405" t="s">
        <v>23</v>
      </c>
      <c r="B55" s="406"/>
      <c r="C55" s="66">
        <v>3</v>
      </c>
      <c r="D55" s="67">
        <v>3</v>
      </c>
      <c r="E55" s="68">
        <v>3</v>
      </c>
      <c r="F55" s="170">
        <v>3</v>
      </c>
      <c r="G55" s="89">
        <v>34.5</v>
      </c>
      <c r="H55" s="60">
        <v>34.5</v>
      </c>
      <c r="I55" s="61">
        <v>34.5</v>
      </c>
      <c r="J55" s="149">
        <v>34.5</v>
      </c>
      <c r="K55" s="185">
        <v>7.333333333333333</v>
      </c>
      <c r="L55" s="37">
        <v>7.333333333333333</v>
      </c>
      <c r="M55" s="36">
        <v>3.6666666666666665</v>
      </c>
      <c r="N55" s="186">
        <v>3.6666666666666665</v>
      </c>
      <c r="O55" s="200" t="str">
        <f>IF(H55="","",IF(H55&gt;=23,"J",IF(H55&lt;23,"L")))</f>
        <v>J</v>
      </c>
      <c r="P55" s="73" t="str">
        <f>IF(H55="","",IF(H55&gt;=G55-8,"J",IF(H55&lt;G55-8,"L")))</f>
        <v>J</v>
      </c>
      <c r="Q55" s="16" t="s">
        <v>130</v>
      </c>
      <c r="R55" s="66">
        <v>3</v>
      </c>
      <c r="S55" s="67">
        <v>3</v>
      </c>
      <c r="T55" s="68">
        <v>2</v>
      </c>
      <c r="U55" s="170">
        <v>3</v>
      </c>
      <c r="V55" s="89">
        <v>34.5</v>
      </c>
      <c r="W55" s="60">
        <v>34.5</v>
      </c>
      <c r="X55" s="18">
        <v>23</v>
      </c>
      <c r="Y55" s="163">
        <v>34.5</v>
      </c>
      <c r="Z55" s="185">
        <v>7.333333333333333</v>
      </c>
      <c r="AA55" s="37">
        <v>7.333333333333333</v>
      </c>
      <c r="AB55" s="36">
        <v>4.4000000000000004</v>
      </c>
      <c r="AC55" s="186">
        <v>3.6666666666666665</v>
      </c>
      <c r="AD55" s="200" t="str">
        <f>IF(W55="","",IF(W55&gt;=23,"J",IF(W55&lt;23,"L")))</f>
        <v>J</v>
      </c>
      <c r="AE55" s="73" t="str">
        <f>IF(W55="","",IF(W55&gt;=V55-8,"J",IF(W55&lt;V55-8,"L")))</f>
        <v>J</v>
      </c>
      <c r="AF55" s="16" t="s">
        <v>130</v>
      </c>
    </row>
    <row r="56" spans="1:32" ht="12" customHeight="1">
      <c r="A56" s="405" t="s">
        <v>21</v>
      </c>
      <c r="B56" s="406"/>
      <c r="C56" s="66">
        <v>4</v>
      </c>
      <c r="D56" s="67">
        <v>4</v>
      </c>
      <c r="E56" s="68">
        <v>3</v>
      </c>
      <c r="F56" s="170">
        <v>3</v>
      </c>
      <c r="G56" s="89">
        <v>46</v>
      </c>
      <c r="H56" s="60">
        <v>46</v>
      </c>
      <c r="I56" s="61">
        <v>34.5</v>
      </c>
      <c r="J56" s="149">
        <v>34.5</v>
      </c>
      <c r="K56" s="185">
        <v>7</v>
      </c>
      <c r="L56" s="37">
        <v>7</v>
      </c>
      <c r="M56" s="36">
        <v>4</v>
      </c>
      <c r="N56" s="186">
        <v>4</v>
      </c>
      <c r="O56" s="200" t="str">
        <f>IF(H56="","",IF(H56&gt;=23,"J",IF(H56&lt;23,"L")))</f>
        <v>J</v>
      </c>
      <c r="P56" s="73" t="str">
        <f>IF(H56="","",IF(H56&gt;=G56-8,"J",IF(H56&lt;G56-8,"L")))</f>
        <v>J</v>
      </c>
      <c r="Q56" s="16" t="s">
        <v>130</v>
      </c>
      <c r="R56" s="66">
        <v>4</v>
      </c>
      <c r="S56" s="67">
        <v>4</v>
      </c>
      <c r="T56" s="68">
        <v>1</v>
      </c>
      <c r="U56" s="170">
        <v>1</v>
      </c>
      <c r="V56" s="89">
        <v>46</v>
      </c>
      <c r="W56" s="60">
        <v>46</v>
      </c>
      <c r="X56" s="18">
        <v>11.5</v>
      </c>
      <c r="Y56" s="163">
        <v>11.5</v>
      </c>
      <c r="Z56" s="185">
        <v>7</v>
      </c>
      <c r="AA56" s="37">
        <v>7</v>
      </c>
      <c r="AB56" s="36">
        <v>5.6</v>
      </c>
      <c r="AC56" s="186">
        <v>5.6</v>
      </c>
      <c r="AD56" s="200" t="str">
        <f>IF(W56="","",IF(W56&gt;=23,"J",IF(W56&lt;23,"L")))</f>
        <v>J</v>
      </c>
      <c r="AE56" s="73" t="str">
        <f>IF(W56="","",IF(W56&gt;=V56-8,"J",IF(W56&lt;V56-8,"L")))</f>
        <v>J</v>
      </c>
      <c r="AF56" s="16" t="s">
        <v>130</v>
      </c>
    </row>
    <row r="57" spans="1:32" ht="12" customHeight="1">
      <c r="A57" s="405" t="s">
        <v>24</v>
      </c>
      <c r="B57" s="406"/>
      <c r="C57" s="66">
        <v>3</v>
      </c>
      <c r="D57" s="67">
        <v>2.65</v>
      </c>
      <c r="E57" s="68">
        <v>1</v>
      </c>
      <c r="F57" s="170">
        <v>1</v>
      </c>
      <c r="G57" s="89">
        <v>34.5</v>
      </c>
      <c r="H57" s="60">
        <v>30.5</v>
      </c>
      <c r="I57" s="61">
        <v>11.5</v>
      </c>
      <c r="J57" s="149">
        <v>11.5</v>
      </c>
      <c r="K57" s="185">
        <v>5.333333333333333</v>
      </c>
      <c r="L57" s="37">
        <v>6.0377358490566042</v>
      </c>
      <c r="M57" s="36">
        <v>4</v>
      </c>
      <c r="N57" s="186">
        <v>4.3835616438356162</v>
      </c>
      <c r="O57" s="200" t="str">
        <f>IF(H57="","",IF(H57&gt;=23,"J",IF(H57&lt;23,"L")))</f>
        <v>J</v>
      </c>
      <c r="P57" s="73" t="str">
        <f>IF(H57="","",IF(H57&gt;=G57-8,"J",IF(H57&lt;G57-8,"L")))</f>
        <v>J</v>
      </c>
      <c r="Q57" s="16" t="s">
        <v>129</v>
      </c>
      <c r="R57" s="66">
        <v>2</v>
      </c>
      <c r="S57" s="67">
        <v>2</v>
      </c>
      <c r="T57" s="68">
        <v>1</v>
      </c>
      <c r="U57" s="170">
        <v>1</v>
      </c>
      <c r="V57" s="89">
        <v>23</v>
      </c>
      <c r="W57" s="60">
        <v>23</v>
      </c>
      <c r="X57" s="18">
        <v>11.5</v>
      </c>
      <c r="Y57" s="163">
        <v>11.5</v>
      </c>
      <c r="Z57" s="185">
        <v>8</v>
      </c>
      <c r="AA57" s="37">
        <v>8</v>
      </c>
      <c r="AB57" s="36">
        <v>5.333333333333333</v>
      </c>
      <c r="AC57" s="186">
        <v>5.333333333333333</v>
      </c>
      <c r="AD57" s="200" t="str">
        <f>IF(W57="","",IF(W57&gt;=23,"J",IF(W57&lt;23,"L")))</f>
        <v>J</v>
      </c>
      <c r="AE57" s="73" t="str">
        <f>IF(W57="","",IF(W57&gt;=V57-8,"J",IF(W57&lt;V57-8,"L")))</f>
        <v>J</v>
      </c>
      <c r="AF57" s="16" t="s">
        <v>130</v>
      </c>
    </row>
    <row r="58" spans="1:32" ht="12" customHeight="1">
      <c r="A58" s="405" t="s">
        <v>20</v>
      </c>
      <c r="B58" s="406"/>
      <c r="C58" s="66">
        <v>3</v>
      </c>
      <c r="D58" s="67">
        <v>3</v>
      </c>
      <c r="E58" s="68">
        <v>2</v>
      </c>
      <c r="F58" s="170">
        <v>2</v>
      </c>
      <c r="G58" s="89">
        <v>34.5</v>
      </c>
      <c r="H58" s="60">
        <v>34.5</v>
      </c>
      <c r="I58" s="61">
        <v>23</v>
      </c>
      <c r="J58" s="149">
        <v>23</v>
      </c>
      <c r="K58" s="185">
        <v>7.333333333333333</v>
      </c>
      <c r="L58" s="37">
        <v>7.333333333333333</v>
      </c>
      <c r="M58" s="36">
        <v>4.4000000000000004</v>
      </c>
      <c r="N58" s="186">
        <v>4.4000000000000004</v>
      </c>
      <c r="O58" s="200" t="str">
        <f t="shared" si="7"/>
        <v>J</v>
      </c>
      <c r="P58" s="73" t="str">
        <f t="shared" si="5"/>
        <v>J</v>
      </c>
      <c r="Q58" s="16" t="s">
        <v>130</v>
      </c>
      <c r="R58" s="66">
        <v>3</v>
      </c>
      <c r="S58" s="67">
        <v>3</v>
      </c>
      <c r="T58" s="68">
        <v>1</v>
      </c>
      <c r="U58" s="170">
        <v>1</v>
      </c>
      <c r="V58" s="89">
        <v>34.5</v>
      </c>
      <c r="W58" s="60">
        <v>34.5</v>
      </c>
      <c r="X58" s="18">
        <v>11.5</v>
      </c>
      <c r="Y58" s="163">
        <v>11.5</v>
      </c>
      <c r="Z58" s="185">
        <v>7.333333333333333</v>
      </c>
      <c r="AA58" s="37">
        <v>7.333333333333333</v>
      </c>
      <c r="AB58" s="36">
        <v>5.5</v>
      </c>
      <c r="AC58" s="186">
        <v>5.5</v>
      </c>
      <c r="AD58" s="200" t="str">
        <f t="shared" si="8"/>
        <v>J</v>
      </c>
      <c r="AE58" s="73" t="str">
        <f t="shared" si="6"/>
        <v>J</v>
      </c>
      <c r="AF58" s="16" t="s">
        <v>130</v>
      </c>
    </row>
    <row r="59" spans="1:32" ht="12" customHeight="1">
      <c r="A59" s="405" t="s">
        <v>22</v>
      </c>
      <c r="B59" s="406"/>
      <c r="C59" s="66">
        <v>4</v>
      </c>
      <c r="D59" s="67">
        <v>4</v>
      </c>
      <c r="E59" s="68">
        <v>3</v>
      </c>
      <c r="F59" s="170">
        <v>3</v>
      </c>
      <c r="G59" s="89">
        <v>46</v>
      </c>
      <c r="H59" s="60">
        <v>46</v>
      </c>
      <c r="I59" s="61">
        <v>34.5</v>
      </c>
      <c r="J59" s="149">
        <v>34.5</v>
      </c>
      <c r="K59" s="185">
        <v>7.25</v>
      </c>
      <c r="L59" s="37">
        <v>7.25</v>
      </c>
      <c r="M59" s="36">
        <v>4.1428571428571432</v>
      </c>
      <c r="N59" s="186">
        <v>4.1428571428571432</v>
      </c>
      <c r="O59" s="200" t="str">
        <f t="shared" si="7"/>
        <v>J</v>
      </c>
      <c r="P59" s="73" t="str">
        <f t="shared" si="5"/>
        <v>J</v>
      </c>
      <c r="Q59" s="16" t="s">
        <v>130</v>
      </c>
      <c r="R59" s="66">
        <v>3</v>
      </c>
      <c r="S59" s="67">
        <v>3</v>
      </c>
      <c r="T59" s="68">
        <v>2</v>
      </c>
      <c r="U59" s="170">
        <v>2</v>
      </c>
      <c r="V59" s="89">
        <v>34.5</v>
      </c>
      <c r="W59" s="60">
        <v>34.5</v>
      </c>
      <c r="X59" s="18">
        <v>23</v>
      </c>
      <c r="Y59" s="163">
        <v>23</v>
      </c>
      <c r="Z59" s="185">
        <v>9.6666666666666661</v>
      </c>
      <c r="AA59" s="37">
        <v>9.6666666666666661</v>
      </c>
      <c r="AB59" s="36">
        <v>5.8</v>
      </c>
      <c r="AC59" s="186">
        <v>5.8</v>
      </c>
      <c r="AD59" s="200" t="str">
        <f t="shared" si="8"/>
        <v>J</v>
      </c>
      <c r="AE59" s="73" t="str">
        <f t="shared" si="6"/>
        <v>J</v>
      </c>
      <c r="AF59" s="16" t="s">
        <v>130</v>
      </c>
    </row>
    <row r="60" spans="1:32" ht="12" customHeight="1">
      <c r="A60" s="405" t="s">
        <v>101</v>
      </c>
      <c r="B60" s="406"/>
      <c r="C60" s="66">
        <v>1</v>
      </c>
      <c r="D60" s="67">
        <v>1</v>
      </c>
      <c r="E60" s="68">
        <v>1</v>
      </c>
      <c r="F60" s="170">
        <v>0</v>
      </c>
      <c r="G60" s="89">
        <v>11.5</v>
      </c>
      <c r="H60" s="60">
        <v>11.5</v>
      </c>
      <c r="I60" s="61">
        <v>11.5</v>
      </c>
      <c r="J60" s="149">
        <v>0</v>
      </c>
      <c r="K60" s="222" t="s">
        <v>124</v>
      </c>
      <c r="L60" s="49" t="s">
        <v>124</v>
      </c>
      <c r="M60" s="49" t="s">
        <v>124</v>
      </c>
      <c r="N60" s="223" t="s">
        <v>124</v>
      </c>
      <c r="O60" s="219" t="s">
        <v>124</v>
      </c>
      <c r="P60" s="220" t="s">
        <v>124</v>
      </c>
      <c r="Q60" s="16" t="s">
        <v>129</v>
      </c>
      <c r="R60" s="66">
        <v>0</v>
      </c>
      <c r="S60" s="67">
        <v>1</v>
      </c>
      <c r="T60" s="68">
        <v>0</v>
      </c>
      <c r="U60" s="170">
        <v>1</v>
      </c>
      <c r="V60" s="89">
        <v>0</v>
      </c>
      <c r="W60" s="60">
        <v>11.5</v>
      </c>
      <c r="X60" s="18">
        <v>0</v>
      </c>
      <c r="Y60" s="163">
        <v>11.5</v>
      </c>
      <c r="Z60" s="222" t="s">
        <v>124</v>
      </c>
      <c r="AA60" s="49" t="s">
        <v>124</v>
      </c>
      <c r="AB60" s="49" t="s">
        <v>124</v>
      </c>
      <c r="AC60" s="223" t="s">
        <v>124</v>
      </c>
      <c r="AD60" s="219" t="s">
        <v>124</v>
      </c>
      <c r="AE60" s="220" t="s">
        <v>124</v>
      </c>
      <c r="AF60" s="16" t="s">
        <v>130</v>
      </c>
    </row>
    <row r="61" spans="1:32" ht="12" customHeight="1" thickBot="1">
      <c r="A61" s="407" t="s">
        <v>71</v>
      </c>
      <c r="B61" s="408"/>
      <c r="C61" s="69">
        <v>13</v>
      </c>
      <c r="D61" s="70">
        <v>13</v>
      </c>
      <c r="E61" s="71">
        <v>1</v>
      </c>
      <c r="F61" s="171">
        <v>1</v>
      </c>
      <c r="G61" s="91">
        <v>149.5</v>
      </c>
      <c r="H61" s="62">
        <v>149.5</v>
      </c>
      <c r="I61" s="63">
        <v>11.5</v>
      </c>
      <c r="J61" s="150">
        <v>11.5</v>
      </c>
      <c r="K61" s="224" t="s">
        <v>124</v>
      </c>
      <c r="L61" s="24" t="s">
        <v>124</v>
      </c>
      <c r="M61" s="24" t="s">
        <v>124</v>
      </c>
      <c r="N61" s="225" t="s">
        <v>124</v>
      </c>
      <c r="O61" s="221" t="str">
        <f t="shared" si="7"/>
        <v>J</v>
      </c>
      <c r="P61" s="74" t="str">
        <f t="shared" si="5"/>
        <v>J</v>
      </c>
      <c r="Q61" s="22" t="s">
        <v>130</v>
      </c>
      <c r="R61" s="69">
        <v>15</v>
      </c>
      <c r="S61" s="70">
        <v>13</v>
      </c>
      <c r="T61" s="71">
        <v>1</v>
      </c>
      <c r="U61" s="171">
        <v>1</v>
      </c>
      <c r="V61" s="91">
        <v>172.5</v>
      </c>
      <c r="W61" s="62">
        <v>149.5</v>
      </c>
      <c r="X61" s="21">
        <v>11.5</v>
      </c>
      <c r="Y61" s="166">
        <v>11.5</v>
      </c>
      <c r="Z61" s="224" t="s">
        <v>124</v>
      </c>
      <c r="AA61" s="24" t="s">
        <v>124</v>
      </c>
      <c r="AB61" s="24" t="s">
        <v>124</v>
      </c>
      <c r="AC61" s="225" t="s">
        <v>124</v>
      </c>
      <c r="AD61" s="221" t="str">
        <f t="shared" si="8"/>
        <v>J</v>
      </c>
      <c r="AE61" s="74" t="str">
        <f t="shared" si="6"/>
        <v>L</v>
      </c>
      <c r="AF61" s="22" t="s">
        <v>130</v>
      </c>
    </row>
    <row r="62" spans="1:32" ht="12" customHeight="1" thickBot="1">
      <c r="A62" s="6"/>
      <c r="B62" s="5"/>
      <c r="C62" s="5"/>
      <c r="D62" s="5"/>
      <c r="E62" s="5"/>
      <c r="F62" s="5"/>
      <c r="G62" s="5"/>
      <c r="H62" s="5"/>
      <c r="I62" s="5"/>
      <c r="J62" s="5"/>
      <c r="K62" s="5"/>
      <c r="L62" s="5"/>
      <c r="M62" s="5"/>
      <c r="N62" s="5"/>
      <c r="O62" s="5"/>
      <c r="P62" s="5"/>
      <c r="Q62" s="5"/>
      <c r="R62" s="5"/>
      <c r="S62" s="5"/>
      <c r="T62" s="5"/>
      <c r="U62" s="48"/>
    </row>
    <row r="63" spans="1:32" s="10" customFormat="1" ht="18" customHeight="1" thickBot="1">
      <c r="A63" s="423" t="s">
        <v>102</v>
      </c>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c r="Z63" s="424"/>
      <c r="AA63" s="424"/>
      <c r="AB63" s="424"/>
      <c r="AC63" s="424"/>
      <c r="AD63" s="424"/>
      <c r="AE63" s="424"/>
      <c r="AF63" s="425"/>
    </row>
    <row r="64" spans="1:32" ht="15.75" customHeight="1" thickBot="1">
      <c r="A64" s="415" t="s">
        <v>0</v>
      </c>
      <c r="B64" s="416"/>
      <c r="C64" s="426" t="s">
        <v>63</v>
      </c>
      <c r="D64" s="427"/>
      <c r="E64" s="427"/>
      <c r="F64" s="427"/>
      <c r="G64" s="427"/>
      <c r="H64" s="427"/>
      <c r="I64" s="427"/>
      <c r="J64" s="427"/>
      <c r="K64" s="427"/>
      <c r="L64" s="427"/>
      <c r="M64" s="427"/>
      <c r="N64" s="427"/>
      <c r="O64" s="427"/>
      <c r="P64" s="427"/>
      <c r="Q64" s="428"/>
      <c r="R64" s="255" t="s">
        <v>64</v>
      </c>
      <c r="S64" s="256"/>
      <c r="T64" s="256"/>
      <c r="U64" s="256"/>
      <c r="V64" s="256"/>
      <c r="W64" s="256"/>
      <c r="X64" s="256"/>
      <c r="Y64" s="256"/>
      <c r="Z64" s="256"/>
      <c r="AA64" s="256"/>
      <c r="AB64" s="256"/>
      <c r="AC64" s="256"/>
      <c r="AD64" s="256"/>
      <c r="AE64" s="256"/>
      <c r="AF64" s="257"/>
    </row>
    <row r="65" spans="1:32" ht="69" customHeight="1" thickBot="1">
      <c r="A65" s="417"/>
      <c r="B65" s="418"/>
      <c r="C65" s="110" t="s">
        <v>119</v>
      </c>
      <c r="D65" s="111" t="s">
        <v>120</v>
      </c>
      <c r="E65" s="111" t="s">
        <v>107</v>
      </c>
      <c r="F65" s="190" t="s">
        <v>108</v>
      </c>
      <c r="G65" s="187" t="s">
        <v>116</v>
      </c>
      <c r="H65" s="111" t="s">
        <v>121</v>
      </c>
      <c r="I65" s="111" t="s">
        <v>111</v>
      </c>
      <c r="J65" s="112" t="s">
        <v>112</v>
      </c>
      <c r="K65" s="110" t="s">
        <v>65</v>
      </c>
      <c r="L65" s="111" t="s">
        <v>66</v>
      </c>
      <c r="M65" s="111" t="s">
        <v>67</v>
      </c>
      <c r="N65" s="190" t="s">
        <v>68</v>
      </c>
      <c r="O65" s="187" t="s">
        <v>113</v>
      </c>
      <c r="P65" s="111" t="s">
        <v>115</v>
      </c>
      <c r="Q65" s="113" t="s">
        <v>93</v>
      </c>
      <c r="R65" s="114" t="s">
        <v>119</v>
      </c>
      <c r="S65" s="115" t="s">
        <v>120</v>
      </c>
      <c r="T65" s="115" t="s">
        <v>107</v>
      </c>
      <c r="U65" s="116" t="s">
        <v>108</v>
      </c>
      <c r="V65" s="208" t="s">
        <v>116</v>
      </c>
      <c r="W65" s="115" t="s">
        <v>121</v>
      </c>
      <c r="X65" s="115" t="s">
        <v>111</v>
      </c>
      <c r="Y65" s="176" t="s">
        <v>112</v>
      </c>
      <c r="Z65" s="114" t="s">
        <v>65</v>
      </c>
      <c r="AA65" s="115" t="s">
        <v>66</v>
      </c>
      <c r="AB65" s="115" t="s">
        <v>67</v>
      </c>
      <c r="AC65" s="116" t="s">
        <v>68</v>
      </c>
      <c r="AD65" s="208" t="s">
        <v>113</v>
      </c>
      <c r="AE65" s="115" t="s">
        <v>115</v>
      </c>
      <c r="AF65" s="116" t="s">
        <v>93</v>
      </c>
    </row>
    <row r="66" spans="1:32" ht="12" customHeight="1">
      <c r="A66" s="419" t="s">
        <v>26</v>
      </c>
      <c r="B66" s="420"/>
      <c r="C66" s="98">
        <v>4</v>
      </c>
      <c r="D66" s="99">
        <v>3.65</v>
      </c>
      <c r="E66" s="100">
        <v>1</v>
      </c>
      <c r="F66" s="191">
        <v>1</v>
      </c>
      <c r="G66" s="56">
        <v>46</v>
      </c>
      <c r="H66" s="57">
        <v>42</v>
      </c>
      <c r="I66" s="58">
        <v>11.5</v>
      </c>
      <c r="J66" s="195">
        <v>11.5</v>
      </c>
      <c r="K66" s="181">
        <v>5</v>
      </c>
      <c r="L66" s="39">
        <v>5.4794520547945202</v>
      </c>
      <c r="M66" s="38">
        <v>4</v>
      </c>
      <c r="N66" s="182">
        <v>4.301075268817204</v>
      </c>
      <c r="O66" s="199" t="str">
        <f t="shared" ref="O66:P71" si="9">IF(H66="","",IF(H66&gt;=23,"J",IF(H66&lt;23,"L")))</f>
        <v>J</v>
      </c>
      <c r="P66" s="101" t="str">
        <f t="shared" ref="P66:P69" si="10">IF(H66="","",IF(H66&gt;=G66-8,"J",IF(H66&lt;G66-8,"L")))</f>
        <v>J</v>
      </c>
      <c r="Q66" s="72" t="s">
        <v>130</v>
      </c>
      <c r="R66" s="98">
        <v>3</v>
      </c>
      <c r="S66" s="99">
        <v>2</v>
      </c>
      <c r="T66" s="100">
        <v>1</v>
      </c>
      <c r="U66" s="191">
        <v>1</v>
      </c>
      <c r="V66" s="56">
        <v>34.5</v>
      </c>
      <c r="W66" s="57">
        <v>23</v>
      </c>
      <c r="X66" s="64">
        <v>11.5</v>
      </c>
      <c r="Y66" s="178">
        <v>11.5</v>
      </c>
      <c r="Z66" s="181">
        <v>6.666666666666667</v>
      </c>
      <c r="AA66" s="39">
        <v>10</v>
      </c>
      <c r="AB66" s="38">
        <v>7.666666666666667</v>
      </c>
      <c r="AC66" s="182">
        <v>6.666666666666667</v>
      </c>
      <c r="AD66" s="199" t="str">
        <f t="shared" ref="AD66:AD71" si="11">IF(W66="","",IF(W66&gt;=23,"J",IF(W66&lt;23,"L")))</f>
        <v>J</v>
      </c>
      <c r="AE66" s="101" t="str">
        <f t="shared" ref="AE66:AE71" si="12">IF(W66="","",IF(W66&gt;=V66-8,"J",IF(W66&lt;V66-8,"L")))</f>
        <v>L</v>
      </c>
      <c r="AF66" s="72" t="s">
        <v>129</v>
      </c>
    </row>
    <row r="67" spans="1:32" ht="12" customHeight="1">
      <c r="A67" s="421" t="s">
        <v>47</v>
      </c>
      <c r="B67" s="422"/>
      <c r="C67" s="66">
        <v>4</v>
      </c>
      <c r="D67" s="67">
        <v>4</v>
      </c>
      <c r="E67" s="68">
        <v>0</v>
      </c>
      <c r="F67" s="192">
        <v>0</v>
      </c>
      <c r="G67" s="59">
        <v>46</v>
      </c>
      <c r="H67" s="60">
        <v>46</v>
      </c>
      <c r="I67" s="61">
        <v>0</v>
      </c>
      <c r="J67" s="196">
        <v>0</v>
      </c>
      <c r="K67" s="183" t="s">
        <v>124</v>
      </c>
      <c r="L67" s="40" t="s">
        <v>124</v>
      </c>
      <c r="M67" s="40" t="s">
        <v>124</v>
      </c>
      <c r="N67" s="184" t="s">
        <v>124</v>
      </c>
      <c r="O67" s="200" t="str">
        <f t="shared" si="9"/>
        <v>J</v>
      </c>
      <c r="P67" s="73" t="str">
        <f t="shared" si="10"/>
        <v>J</v>
      </c>
      <c r="Q67" s="16" t="s">
        <v>130</v>
      </c>
      <c r="R67" s="66">
        <v>3</v>
      </c>
      <c r="S67" s="67">
        <v>3</v>
      </c>
      <c r="T67" s="68">
        <v>0</v>
      </c>
      <c r="U67" s="192">
        <v>0</v>
      </c>
      <c r="V67" s="59">
        <v>34.5</v>
      </c>
      <c r="W67" s="60">
        <v>34.5</v>
      </c>
      <c r="X67" s="18">
        <v>0</v>
      </c>
      <c r="Y67" s="179">
        <v>0</v>
      </c>
      <c r="Z67" s="183" t="s">
        <v>124</v>
      </c>
      <c r="AA67" s="40" t="s">
        <v>124</v>
      </c>
      <c r="AB67" s="40" t="s">
        <v>124</v>
      </c>
      <c r="AC67" s="184" t="s">
        <v>124</v>
      </c>
      <c r="AD67" s="200" t="str">
        <f t="shared" si="11"/>
        <v>J</v>
      </c>
      <c r="AE67" s="73" t="str">
        <f t="shared" si="12"/>
        <v>J</v>
      </c>
      <c r="AF67" s="16" t="s">
        <v>130</v>
      </c>
    </row>
    <row r="68" spans="1:32" ht="12" customHeight="1">
      <c r="A68" s="421" t="s">
        <v>27</v>
      </c>
      <c r="B68" s="422"/>
      <c r="C68" s="66">
        <v>2</v>
      </c>
      <c r="D68" s="67">
        <v>2</v>
      </c>
      <c r="E68" s="68">
        <v>0</v>
      </c>
      <c r="F68" s="192">
        <v>2</v>
      </c>
      <c r="G68" s="59">
        <v>23</v>
      </c>
      <c r="H68" s="60">
        <v>23</v>
      </c>
      <c r="I68" s="61">
        <v>0</v>
      </c>
      <c r="J68" s="196">
        <v>23</v>
      </c>
      <c r="K68" s="183" t="s">
        <v>124</v>
      </c>
      <c r="L68" s="40" t="s">
        <v>124</v>
      </c>
      <c r="M68" s="40" t="s">
        <v>124</v>
      </c>
      <c r="N68" s="184" t="s">
        <v>124</v>
      </c>
      <c r="O68" s="200" t="str">
        <f t="shared" si="9"/>
        <v>J</v>
      </c>
      <c r="P68" s="73" t="str">
        <f t="shared" si="10"/>
        <v>J</v>
      </c>
      <c r="Q68" s="16" t="s">
        <v>130</v>
      </c>
      <c r="R68" s="66">
        <v>0</v>
      </c>
      <c r="S68" s="67">
        <v>0</v>
      </c>
      <c r="T68" s="68">
        <v>0</v>
      </c>
      <c r="U68" s="192">
        <v>0</v>
      </c>
      <c r="V68" s="59">
        <v>0</v>
      </c>
      <c r="W68" s="60">
        <v>0</v>
      </c>
      <c r="X68" s="18">
        <v>0</v>
      </c>
      <c r="Y68" s="179">
        <v>0</v>
      </c>
      <c r="Z68" s="183" t="s">
        <v>124</v>
      </c>
      <c r="AA68" s="40" t="s">
        <v>124</v>
      </c>
      <c r="AB68" s="40" t="s">
        <v>124</v>
      </c>
      <c r="AC68" s="184" t="s">
        <v>124</v>
      </c>
      <c r="AD68" s="201" t="s">
        <v>124</v>
      </c>
      <c r="AE68" s="83" t="s">
        <v>124</v>
      </c>
      <c r="AF68" s="16" t="s">
        <v>131</v>
      </c>
    </row>
    <row r="69" spans="1:32" ht="12" customHeight="1">
      <c r="A69" s="421" t="s">
        <v>28</v>
      </c>
      <c r="B69" s="422"/>
      <c r="C69" s="66">
        <v>6</v>
      </c>
      <c r="D69" s="67">
        <v>5</v>
      </c>
      <c r="E69" s="68">
        <v>1</v>
      </c>
      <c r="F69" s="192">
        <v>1</v>
      </c>
      <c r="G69" s="59">
        <v>69</v>
      </c>
      <c r="H69" s="60">
        <v>57.5</v>
      </c>
      <c r="I69" s="61">
        <v>11.5</v>
      </c>
      <c r="J69" s="196">
        <v>11.5</v>
      </c>
      <c r="K69" s="183" t="s">
        <v>124</v>
      </c>
      <c r="L69" s="40" t="s">
        <v>124</v>
      </c>
      <c r="M69" s="40" t="s">
        <v>124</v>
      </c>
      <c r="N69" s="184" t="s">
        <v>124</v>
      </c>
      <c r="O69" s="200" t="str">
        <f t="shared" si="9"/>
        <v>J</v>
      </c>
      <c r="P69" s="73" t="str">
        <f t="shared" si="10"/>
        <v>L</v>
      </c>
      <c r="Q69" s="16" t="s">
        <v>130</v>
      </c>
      <c r="R69" s="66">
        <v>6</v>
      </c>
      <c r="S69" s="67">
        <v>7</v>
      </c>
      <c r="T69" s="68">
        <v>1</v>
      </c>
      <c r="U69" s="192">
        <v>0</v>
      </c>
      <c r="V69" s="59">
        <v>69</v>
      </c>
      <c r="W69" s="60">
        <v>80.5</v>
      </c>
      <c r="X69" s="18">
        <v>11.5</v>
      </c>
      <c r="Y69" s="179">
        <v>0</v>
      </c>
      <c r="Z69" s="183" t="s">
        <v>124</v>
      </c>
      <c r="AA69" s="40" t="s">
        <v>124</v>
      </c>
      <c r="AB69" s="40" t="s">
        <v>124</v>
      </c>
      <c r="AC69" s="184" t="s">
        <v>124</v>
      </c>
      <c r="AD69" s="200" t="str">
        <f t="shared" si="11"/>
        <v>J</v>
      </c>
      <c r="AE69" s="73" t="str">
        <f t="shared" si="12"/>
        <v>J</v>
      </c>
      <c r="AF69" s="16" t="s">
        <v>130</v>
      </c>
    </row>
    <row r="70" spans="1:32" ht="12" customHeight="1">
      <c r="A70" s="421" t="s">
        <v>29</v>
      </c>
      <c r="B70" s="422"/>
      <c r="C70" s="66">
        <v>0</v>
      </c>
      <c r="D70" s="67">
        <v>0</v>
      </c>
      <c r="E70" s="68">
        <v>2</v>
      </c>
      <c r="F70" s="192">
        <v>2</v>
      </c>
      <c r="G70" s="59">
        <v>0</v>
      </c>
      <c r="H70" s="60">
        <v>0</v>
      </c>
      <c r="I70" s="61">
        <v>23</v>
      </c>
      <c r="J70" s="196">
        <v>23</v>
      </c>
      <c r="K70" s="183" t="s">
        <v>124</v>
      </c>
      <c r="L70" s="40" t="s">
        <v>124</v>
      </c>
      <c r="M70" s="40" t="s">
        <v>124</v>
      </c>
      <c r="N70" s="184" t="s">
        <v>124</v>
      </c>
      <c r="O70" s="218" t="s">
        <v>124</v>
      </c>
      <c r="P70" s="83" t="s">
        <v>124</v>
      </c>
      <c r="Q70" s="16" t="s">
        <v>130</v>
      </c>
      <c r="R70" s="66">
        <v>0</v>
      </c>
      <c r="S70" s="67">
        <v>0</v>
      </c>
      <c r="T70" s="68">
        <v>2</v>
      </c>
      <c r="U70" s="192">
        <v>2</v>
      </c>
      <c r="V70" s="59">
        <v>0</v>
      </c>
      <c r="W70" s="60">
        <v>0</v>
      </c>
      <c r="X70" s="18">
        <v>23</v>
      </c>
      <c r="Y70" s="179">
        <v>23</v>
      </c>
      <c r="Z70" s="183" t="s">
        <v>124</v>
      </c>
      <c r="AA70" s="40" t="s">
        <v>124</v>
      </c>
      <c r="AB70" s="40" t="s">
        <v>124</v>
      </c>
      <c r="AC70" s="184" t="s">
        <v>124</v>
      </c>
      <c r="AD70" s="218" t="s">
        <v>124</v>
      </c>
      <c r="AE70" s="83" t="s">
        <v>124</v>
      </c>
      <c r="AF70" s="16" t="s">
        <v>130</v>
      </c>
    </row>
    <row r="71" spans="1:32" ht="12" customHeight="1">
      <c r="A71" s="421" t="s">
        <v>54</v>
      </c>
      <c r="B71" s="422"/>
      <c r="C71" s="66">
        <v>4</v>
      </c>
      <c r="D71" s="67">
        <v>4</v>
      </c>
      <c r="E71" s="68">
        <v>2</v>
      </c>
      <c r="F71" s="192">
        <v>2</v>
      </c>
      <c r="G71" s="59">
        <v>46</v>
      </c>
      <c r="H71" s="60">
        <v>46</v>
      </c>
      <c r="I71" s="61">
        <v>23</v>
      </c>
      <c r="J71" s="196">
        <v>23</v>
      </c>
      <c r="K71" s="185">
        <v>7</v>
      </c>
      <c r="L71" s="37">
        <v>7</v>
      </c>
      <c r="M71" s="36">
        <v>4.666666666666667</v>
      </c>
      <c r="N71" s="186">
        <v>4.666666666666667</v>
      </c>
      <c r="O71" s="200" t="str">
        <f t="shared" si="9"/>
        <v>J</v>
      </c>
      <c r="P71" s="73" t="str">
        <f t="shared" si="9"/>
        <v>J</v>
      </c>
      <c r="Q71" s="16" t="s">
        <v>130</v>
      </c>
      <c r="R71" s="66">
        <v>3</v>
      </c>
      <c r="S71" s="67">
        <v>2</v>
      </c>
      <c r="T71" s="68">
        <v>2</v>
      </c>
      <c r="U71" s="192">
        <v>2</v>
      </c>
      <c r="V71" s="59">
        <v>34.5</v>
      </c>
      <c r="W71" s="60">
        <v>23</v>
      </c>
      <c r="X71" s="18">
        <v>23</v>
      </c>
      <c r="Y71" s="179">
        <v>23</v>
      </c>
      <c r="Z71" s="185">
        <v>9.3333333333333339</v>
      </c>
      <c r="AA71" s="37">
        <v>14</v>
      </c>
      <c r="AB71" s="36">
        <v>5.6</v>
      </c>
      <c r="AC71" s="186">
        <v>7</v>
      </c>
      <c r="AD71" s="200" t="str">
        <f t="shared" si="11"/>
        <v>J</v>
      </c>
      <c r="AE71" s="73" t="str">
        <f t="shared" si="12"/>
        <v>L</v>
      </c>
      <c r="AF71" s="16" t="s">
        <v>129</v>
      </c>
    </row>
    <row r="72" spans="1:32" ht="12" customHeight="1">
      <c r="A72" s="421" t="s">
        <v>55</v>
      </c>
      <c r="B72" s="422"/>
      <c r="C72" s="66">
        <v>10</v>
      </c>
      <c r="D72" s="67">
        <v>9.65</v>
      </c>
      <c r="E72" s="68">
        <v>2</v>
      </c>
      <c r="F72" s="192">
        <v>2</v>
      </c>
      <c r="G72" s="188">
        <v>111</v>
      </c>
      <c r="H72" s="20">
        <v>111</v>
      </c>
      <c r="I72" s="18">
        <v>23</v>
      </c>
      <c r="J72" s="180">
        <v>23</v>
      </c>
      <c r="K72" s="183" t="s">
        <v>124</v>
      </c>
      <c r="L72" s="40" t="s">
        <v>124</v>
      </c>
      <c r="M72" s="40" t="s">
        <v>124</v>
      </c>
      <c r="N72" s="184" t="s">
        <v>124</v>
      </c>
      <c r="O72" s="201" t="s">
        <v>124</v>
      </c>
      <c r="P72" s="83" t="s">
        <v>124</v>
      </c>
      <c r="Q72" s="16" t="s">
        <v>130</v>
      </c>
      <c r="R72" s="66">
        <v>9</v>
      </c>
      <c r="S72" s="67">
        <v>9</v>
      </c>
      <c r="T72" s="68">
        <v>2</v>
      </c>
      <c r="U72" s="192">
        <v>2</v>
      </c>
      <c r="V72" s="59">
        <v>103.5</v>
      </c>
      <c r="W72" s="19">
        <v>103.5</v>
      </c>
      <c r="X72" s="18">
        <v>23</v>
      </c>
      <c r="Y72" s="180">
        <v>23</v>
      </c>
      <c r="Z72" s="183" t="s">
        <v>124</v>
      </c>
      <c r="AA72" s="40" t="s">
        <v>124</v>
      </c>
      <c r="AB72" s="40" t="s">
        <v>124</v>
      </c>
      <c r="AC72" s="184" t="s">
        <v>124</v>
      </c>
      <c r="AD72" s="201" t="s">
        <v>124</v>
      </c>
      <c r="AE72" s="83" t="s">
        <v>124</v>
      </c>
      <c r="AF72" s="16" t="s">
        <v>130</v>
      </c>
    </row>
    <row r="73" spans="1:32" ht="12" customHeight="1">
      <c r="A73" s="421" t="s">
        <v>56</v>
      </c>
      <c r="B73" s="422"/>
      <c r="C73" s="66">
        <v>3</v>
      </c>
      <c r="D73" s="67">
        <v>3</v>
      </c>
      <c r="E73" s="68">
        <v>1</v>
      </c>
      <c r="F73" s="192">
        <v>1</v>
      </c>
      <c r="G73" s="188">
        <v>34.5</v>
      </c>
      <c r="H73" s="20">
        <v>34.5</v>
      </c>
      <c r="I73" s="18">
        <v>11.5</v>
      </c>
      <c r="J73" s="180">
        <v>11.5</v>
      </c>
      <c r="K73" s="183" t="s">
        <v>124</v>
      </c>
      <c r="L73" s="40" t="s">
        <v>124</v>
      </c>
      <c r="M73" s="40" t="s">
        <v>124</v>
      </c>
      <c r="N73" s="184" t="s">
        <v>124</v>
      </c>
      <c r="O73" s="201" t="s">
        <v>124</v>
      </c>
      <c r="P73" s="83" t="s">
        <v>124</v>
      </c>
      <c r="Q73" s="16" t="s">
        <v>130</v>
      </c>
      <c r="R73" s="66">
        <v>3</v>
      </c>
      <c r="S73" s="67">
        <v>3</v>
      </c>
      <c r="T73" s="68">
        <v>1</v>
      </c>
      <c r="U73" s="192">
        <v>1</v>
      </c>
      <c r="V73" s="59">
        <v>34.5</v>
      </c>
      <c r="W73" s="19">
        <v>34.5</v>
      </c>
      <c r="X73" s="18">
        <v>11.5</v>
      </c>
      <c r="Y73" s="180">
        <v>11.5</v>
      </c>
      <c r="Z73" s="183" t="s">
        <v>124</v>
      </c>
      <c r="AA73" s="40" t="s">
        <v>124</v>
      </c>
      <c r="AB73" s="40" t="s">
        <v>124</v>
      </c>
      <c r="AC73" s="184" t="s">
        <v>124</v>
      </c>
      <c r="AD73" s="201" t="s">
        <v>124</v>
      </c>
      <c r="AE73" s="83" t="s">
        <v>124</v>
      </c>
      <c r="AF73" s="16" t="s">
        <v>130</v>
      </c>
    </row>
    <row r="74" spans="1:32" ht="12" customHeight="1">
      <c r="A74" s="421" t="s">
        <v>57</v>
      </c>
      <c r="B74" s="422"/>
      <c r="C74" s="66">
        <v>2</v>
      </c>
      <c r="D74" s="67">
        <v>2</v>
      </c>
      <c r="E74" s="68">
        <v>1</v>
      </c>
      <c r="F74" s="192">
        <v>1</v>
      </c>
      <c r="G74" s="188">
        <v>23</v>
      </c>
      <c r="H74" s="20">
        <v>23</v>
      </c>
      <c r="I74" s="18">
        <v>11.5</v>
      </c>
      <c r="J74" s="180">
        <v>11.5</v>
      </c>
      <c r="K74" s="183" t="s">
        <v>124</v>
      </c>
      <c r="L74" s="40" t="s">
        <v>124</v>
      </c>
      <c r="M74" s="40" t="s">
        <v>124</v>
      </c>
      <c r="N74" s="184" t="s">
        <v>124</v>
      </c>
      <c r="O74" s="201" t="s">
        <v>124</v>
      </c>
      <c r="P74" s="83" t="s">
        <v>124</v>
      </c>
      <c r="Q74" s="16" t="s">
        <v>130</v>
      </c>
      <c r="R74" s="66">
        <v>2</v>
      </c>
      <c r="S74" s="67">
        <v>2</v>
      </c>
      <c r="T74" s="68">
        <v>1</v>
      </c>
      <c r="U74" s="192">
        <v>1</v>
      </c>
      <c r="V74" s="59">
        <v>23</v>
      </c>
      <c r="W74" s="19">
        <v>23</v>
      </c>
      <c r="X74" s="18">
        <v>11.5</v>
      </c>
      <c r="Y74" s="180">
        <v>11.5</v>
      </c>
      <c r="Z74" s="183" t="s">
        <v>124</v>
      </c>
      <c r="AA74" s="40" t="s">
        <v>124</v>
      </c>
      <c r="AB74" s="40" t="s">
        <v>124</v>
      </c>
      <c r="AC74" s="184" t="s">
        <v>124</v>
      </c>
      <c r="AD74" s="201" t="s">
        <v>124</v>
      </c>
      <c r="AE74" s="83" t="s">
        <v>124</v>
      </c>
      <c r="AF74" s="16" t="s">
        <v>130</v>
      </c>
    </row>
    <row r="75" spans="1:32" ht="12" customHeight="1">
      <c r="A75" s="421" t="s">
        <v>58</v>
      </c>
      <c r="B75" s="422"/>
      <c r="C75" s="66">
        <v>4</v>
      </c>
      <c r="D75" s="67">
        <v>3.3</v>
      </c>
      <c r="E75" s="68">
        <v>3</v>
      </c>
      <c r="F75" s="192">
        <v>2</v>
      </c>
      <c r="G75" s="188">
        <v>46</v>
      </c>
      <c r="H75" s="20">
        <v>38</v>
      </c>
      <c r="I75" s="18">
        <v>34.5</v>
      </c>
      <c r="J75" s="180">
        <v>23</v>
      </c>
      <c r="K75" s="183" t="s">
        <v>124</v>
      </c>
      <c r="L75" s="40" t="s">
        <v>124</v>
      </c>
      <c r="M75" s="40" t="s">
        <v>124</v>
      </c>
      <c r="N75" s="184" t="s">
        <v>124</v>
      </c>
      <c r="O75" s="201" t="s">
        <v>124</v>
      </c>
      <c r="P75" s="83" t="s">
        <v>124</v>
      </c>
      <c r="Q75" s="16" t="s">
        <v>130</v>
      </c>
      <c r="R75" s="66">
        <v>3</v>
      </c>
      <c r="S75" s="67">
        <v>3</v>
      </c>
      <c r="T75" s="68">
        <v>2</v>
      </c>
      <c r="U75" s="192">
        <v>2</v>
      </c>
      <c r="V75" s="59">
        <v>34.5</v>
      </c>
      <c r="W75" s="19">
        <v>34.5</v>
      </c>
      <c r="X75" s="18">
        <v>23</v>
      </c>
      <c r="Y75" s="180">
        <v>23</v>
      </c>
      <c r="Z75" s="183" t="s">
        <v>124</v>
      </c>
      <c r="AA75" s="40" t="s">
        <v>124</v>
      </c>
      <c r="AB75" s="40" t="s">
        <v>124</v>
      </c>
      <c r="AC75" s="184" t="s">
        <v>124</v>
      </c>
      <c r="AD75" s="201" t="s">
        <v>124</v>
      </c>
      <c r="AE75" s="83" t="s">
        <v>124</v>
      </c>
      <c r="AF75" s="16" t="s">
        <v>130</v>
      </c>
    </row>
    <row r="76" spans="1:32" ht="12" customHeight="1">
      <c r="A76" s="421" t="s">
        <v>59</v>
      </c>
      <c r="B76" s="422"/>
      <c r="C76" s="66">
        <v>1</v>
      </c>
      <c r="D76" s="67">
        <v>1</v>
      </c>
      <c r="E76" s="68">
        <v>1</v>
      </c>
      <c r="F76" s="192">
        <v>0</v>
      </c>
      <c r="G76" s="188">
        <v>11.5</v>
      </c>
      <c r="H76" s="20">
        <v>11.5</v>
      </c>
      <c r="I76" s="18">
        <v>11.5</v>
      </c>
      <c r="J76" s="180">
        <v>0</v>
      </c>
      <c r="K76" s="183" t="s">
        <v>124</v>
      </c>
      <c r="L76" s="40" t="s">
        <v>124</v>
      </c>
      <c r="M76" s="40" t="s">
        <v>124</v>
      </c>
      <c r="N76" s="184" t="s">
        <v>124</v>
      </c>
      <c r="O76" s="201" t="s">
        <v>124</v>
      </c>
      <c r="P76" s="83" t="s">
        <v>124</v>
      </c>
      <c r="Q76" s="16" t="s">
        <v>130</v>
      </c>
      <c r="R76" s="66">
        <v>1</v>
      </c>
      <c r="S76" s="67">
        <v>1</v>
      </c>
      <c r="T76" s="68">
        <v>1</v>
      </c>
      <c r="U76" s="192">
        <v>1</v>
      </c>
      <c r="V76" s="59">
        <v>11.5</v>
      </c>
      <c r="W76" s="19">
        <v>11.5</v>
      </c>
      <c r="X76" s="18">
        <v>11.5</v>
      </c>
      <c r="Y76" s="180">
        <v>11.5</v>
      </c>
      <c r="Z76" s="183" t="s">
        <v>124</v>
      </c>
      <c r="AA76" s="40" t="s">
        <v>124</v>
      </c>
      <c r="AB76" s="40" t="s">
        <v>124</v>
      </c>
      <c r="AC76" s="184" t="s">
        <v>124</v>
      </c>
      <c r="AD76" s="201" t="s">
        <v>124</v>
      </c>
      <c r="AE76" s="83" t="s">
        <v>124</v>
      </c>
      <c r="AF76" s="16" t="s">
        <v>130</v>
      </c>
    </row>
    <row r="77" spans="1:32" hidden="1">
      <c r="A77" s="431" t="s">
        <v>95</v>
      </c>
      <c r="B77" s="432"/>
      <c r="C77" s="89">
        <v>0</v>
      </c>
      <c r="D77" s="90">
        <v>0</v>
      </c>
      <c r="E77" s="18">
        <v>0</v>
      </c>
      <c r="F77" s="193">
        <v>0</v>
      </c>
      <c r="G77" s="188">
        <v>0</v>
      </c>
      <c r="H77" s="20">
        <v>0</v>
      </c>
      <c r="I77" s="18">
        <v>0</v>
      </c>
      <c r="J77" s="197">
        <v>0</v>
      </c>
      <c r="K77" s="204" t="s">
        <v>124</v>
      </c>
      <c r="L77" s="86" t="s">
        <v>124</v>
      </c>
      <c r="M77" s="85" t="s">
        <v>124</v>
      </c>
      <c r="N77" s="205" t="s">
        <v>124</v>
      </c>
      <c r="O77" s="202" t="s">
        <v>124</v>
      </c>
      <c r="P77" s="85" t="s">
        <v>124</v>
      </c>
      <c r="Q77" s="16">
        <v>0</v>
      </c>
      <c r="R77" s="66">
        <v>0</v>
      </c>
      <c r="S77" s="67">
        <v>0</v>
      </c>
      <c r="T77" s="68">
        <v>0</v>
      </c>
      <c r="U77" s="192">
        <v>0</v>
      </c>
      <c r="V77" s="209">
        <v>0</v>
      </c>
      <c r="W77" s="93">
        <v>0</v>
      </c>
      <c r="X77" s="93" t="s">
        <v>124</v>
      </c>
      <c r="Y77" s="212" t="s">
        <v>124</v>
      </c>
      <c r="Z77" s="177" t="s">
        <v>124</v>
      </c>
      <c r="AA77" s="83" t="s">
        <v>124</v>
      </c>
      <c r="AB77" s="83" t="s">
        <v>124</v>
      </c>
      <c r="AC77" s="215" t="s">
        <v>124</v>
      </c>
      <c r="AD77" s="201" t="s">
        <v>124</v>
      </c>
      <c r="AE77" s="83" t="s">
        <v>124</v>
      </c>
      <c r="AF77" s="16">
        <v>0</v>
      </c>
    </row>
    <row r="78" spans="1:32" hidden="1">
      <c r="A78" s="431" t="s">
        <v>97</v>
      </c>
      <c r="B78" s="432"/>
      <c r="C78" s="89">
        <v>0</v>
      </c>
      <c r="D78" s="90">
        <v>0</v>
      </c>
      <c r="E78" s="18">
        <v>0</v>
      </c>
      <c r="F78" s="193">
        <v>0</v>
      </c>
      <c r="G78" s="188">
        <v>0</v>
      </c>
      <c r="H78" s="20">
        <v>0</v>
      </c>
      <c r="I78" s="18">
        <v>0</v>
      </c>
      <c r="J78" s="197">
        <v>0</v>
      </c>
      <c r="K78" s="204" t="s">
        <v>124</v>
      </c>
      <c r="L78" s="86" t="s">
        <v>124</v>
      </c>
      <c r="M78" s="85" t="s">
        <v>124</v>
      </c>
      <c r="N78" s="205" t="s">
        <v>124</v>
      </c>
      <c r="O78" s="202" t="s">
        <v>124</v>
      </c>
      <c r="P78" s="85" t="s">
        <v>124</v>
      </c>
      <c r="Q78" s="16">
        <v>0</v>
      </c>
      <c r="R78" s="66">
        <v>0</v>
      </c>
      <c r="S78" s="67">
        <v>0</v>
      </c>
      <c r="T78" s="68">
        <v>0</v>
      </c>
      <c r="U78" s="192">
        <v>0</v>
      </c>
      <c r="V78" s="209">
        <v>0</v>
      </c>
      <c r="W78" s="93">
        <v>0</v>
      </c>
      <c r="X78" s="93" t="s">
        <v>124</v>
      </c>
      <c r="Y78" s="212" t="s">
        <v>124</v>
      </c>
      <c r="Z78" s="177" t="s">
        <v>124</v>
      </c>
      <c r="AA78" s="83" t="s">
        <v>124</v>
      </c>
      <c r="AB78" s="83" t="s">
        <v>124</v>
      </c>
      <c r="AC78" s="215" t="s">
        <v>124</v>
      </c>
      <c r="AD78" s="201" t="s">
        <v>124</v>
      </c>
      <c r="AE78" s="83" t="s">
        <v>124</v>
      </c>
      <c r="AF78" s="16">
        <v>0</v>
      </c>
    </row>
    <row r="79" spans="1:32" ht="13.5" hidden="1" thickBot="1">
      <c r="A79" s="429" t="s">
        <v>96</v>
      </c>
      <c r="B79" s="430"/>
      <c r="C79" s="91">
        <v>0</v>
      </c>
      <c r="D79" s="92">
        <v>0</v>
      </c>
      <c r="E79" s="21">
        <v>0</v>
      </c>
      <c r="F79" s="194">
        <v>0</v>
      </c>
      <c r="G79" s="189">
        <v>0</v>
      </c>
      <c r="H79" s="41">
        <v>0</v>
      </c>
      <c r="I79" s="21">
        <v>0</v>
      </c>
      <c r="J79" s="198">
        <v>0</v>
      </c>
      <c r="K79" s="206" t="s">
        <v>124</v>
      </c>
      <c r="L79" s="88" t="s">
        <v>124</v>
      </c>
      <c r="M79" s="87" t="s">
        <v>124</v>
      </c>
      <c r="N79" s="207" t="s">
        <v>124</v>
      </c>
      <c r="O79" s="203" t="s">
        <v>124</v>
      </c>
      <c r="P79" s="87" t="s">
        <v>124</v>
      </c>
      <c r="Q79" s="22">
        <v>0</v>
      </c>
      <c r="R79" s="69">
        <v>0</v>
      </c>
      <c r="S79" s="70">
        <v>0</v>
      </c>
      <c r="T79" s="71">
        <v>0</v>
      </c>
      <c r="U79" s="211">
        <v>0</v>
      </c>
      <c r="V79" s="210">
        <v>0</v>
      </c>
      <c r="W79" s="94">
        <v>0</v>
      </c>
      <c r="X79" s="94" t="s">
        <v>124</v>
      </c>
      <c r="Y79" s="213" t="s">
        <v>124</v>
      </c>
      <c r="Z79" s="216" t="s">
        <v>124</v>
      </c>
      <c r="AA79" s="84" t="s">
        <v>124</v>
      </c>
      <c r="AB79" s="84" t="s">
        <v>124</v>
      </c>
      <c r="AC79" s="217" t="s">
        <v>124</v>
      </c>
      <c r="AD79" s="214" t="s">
        <v>124</v>
      </c>
      <c r="AE79" s="84" t="s">
        <v>124</v>
      </c>
      <c r="AF79" s="22">
        <v>0</v>
      </c>
    </row>
    <row r="80" spans="1:32" ht="12" customHeight="1" thickBot="1">
      <c r="A80" s="11"/>
      <c r="B80" s="65"/>
      <c r="C80" s="12"/>
      <c r="D80" s="12"/>
      <c r="E80" s="9"/>
      <c r="F80" s="9"/>
      <c r="G80" s="5"/>
      <c r="H80" s="5"/>
      <c r="I80" s="5"/>
      <c r="J80" s="5"/>
      <c r="K80" s="5"/>
      <c r="L80" s="5"/>
      <c r="M80" s="5"/>
      <c r="N80" s="5"/>
      <c r="O80" s="5"/>
      <c r="P80" s="5"/>
      <c r="Q80" s="5"/>
      <c r="R80" s="5"/>
      <c r="S80" s="5"/>
      <c r="T80" s="5"/>
      <c r="U80" s="5"/>
      <c r="V80" s="13"/>
      <c r="W80" s="13"/>
      <c r="X80" s="13"/>
      <c r="Y80" s="13"/>
      <c r="Z80" s="13"/>
      <c r="AA80" s="13"/>
      <c r="AB80" s="13"/>
      <c r="AC80" s="13"/>
      <c r="AD80" s="13"/>
      <c r="AE80" s="13"/>
      <c r="AF80" s="13"/>
    </row>
    <row r="81" spans="1:32" ht="18" customHeight="1" thickBot="1">
      <c r="A81" s="356" t="s">
        <v>39</v>
      </c>
      <c r="B81" s="357"/>
      <c r="C81" s="357"/>
      <c r="D81" s="357"/>
      <c r="E81" s="357"/>
      <c r="F81" s="357"/>
      <c r="G81" s="357"/>
      <c r="H81" s="357"/>
      <c r="I81" s="357"/>
      <c r="J81" s="357"/>
      <c r="K81" s="357"/>
      <c r="L81" s="357"/>
      <c r="M81" s="357"/>
      <c r="N81" s="357"/>
      <c r="O81" s="357"/>
      <c r="P81" s="357"/>
      <c r="Q81" s="357"/>
      <c r="R81" s="357"/>
      <c r="S81" s="357"/>
      <c r="T81" s="357"/>
      <c r="U81" s="357"/>
      <c r="V81" s="358"/>
      <c r="W81" s="13"/>
      <c r="X81" s="13"/>
      <c r="Y81" s="13"/>
      <c r="Z81" s="13"/>
      <c r="AA81" s="13"/>
      <c r="AB81" s="13"/>
      <c r="AC81" s="13"/>
      <c r="AD81" s="13"/>
      <c r="AE81" s="13"/>
      <c r="AF81" s="13"/>
    </row>
    <row r="82" spans="1:32" ht="15.75" customHeight="1" thickBot="1">
      <c r="A82" s="371" t="s">
        <v>0</v>
      </c>
      <c r="B82" s="372"/>
      <c r="C82" s="351" t="s">
        <v>63</v>
      </c>
      <c r="D82" s="352"/>
      <c r="E82" s="352"/>
      <c r="F82" s="352"/>
      <c r="G82" s="352"/>
      <c r="H82" s="352"/>
      <c r="I82" s="352"/>
      <c r="J82" s="352"/>
      <c r="K82" s="352"/>
      <c r="L82" s="352"/>
      <c r="M82" s="352"/>
      <c r="N82" s="352"/>
      <c r="O82" s="352"/>
      <c r="P82" s="352"/>
      <c r="Q82" s="352"/>
      <c r="R82" s="352"/>
      <c r="S82" s="352"/>
      <c r="T82" s="353"/>
      <c r="U82" s="349" t="s">
        <v>64</v>
      </c>
      <c r="V82" s="350"/>
      <c r="W82" s="13"/>
      <c r="X82" s="13"/>
      <c r="Y82" s="13"/>
      <c r="Z82" s="13"/>
      <c r="AA82" s="13"/>
      <c r="AB82" s="13"/>
      <c r="AC82" s="13"/>
      <c r="AD82" s="13"/>
      <c r="AE82" s="13"/>
      <c r="AF82" s="13"/>
    </row>
    <row r="83" spans="1:32" ht="15" customHeight="1">
      <c r="A83" s="373"/>
      <c r="B83" s="374"/>
      <c r="C83" s="354" t="s">
        <v>91</v>
      </c>
      <c r="D83" s="355"/>
      <c r="E83" s="355"/>
      <c r="F83" s="355"/>
      <c r="G83" s="355"/>
      <c r="H83" s="355"/>
      <c r="I83" s="355"/>
      <c r="J83" s="355"/>
      <c r="K83" s="355" t="s">
        <v>92</v>
      </c>
      <c r="L83" s="355"/>
      <c r="M83" s="355"/>
      <c r="N83" s="355"/>
      <c r="O83" s="355"/>
      <c r="P83" s="355"/>
      <c r="Q83" s="355"/>
      <c r="R83" s="355"/>
      <c r="S83" s="359" t="s">
        <v>93</v>
      </c>
      <c r="T83" s="360"/>
      <c r="U83" s="363" t="s">
        <v>69</v>
      </c>
      <c r="V83" s="364"/>
      <c r="W83" s="13"/>
      <c r="X83" s="13"/>
      <c r="Y83" s="13"/>
      <c r="Z83" s="13"/>
      <c r="AA83" s="13"/>
      <c r="AB83" s="13"/>
      <c r="AC83" s="13"/>
      <c r="AD83" s="13"/>
      <c r="AE83" s="13"/>
      <c r="AF83" s="13"/>
    </row>
    <row r="84" spans="1:32" ht="45.75" customHeight="1" thickBot="1">
      <c r="A84" s="375"/>
      <c r="B84" s="376"/>
      <c r="C84" s="264" t="s">
        <v>88</v>
      </c>
      <c r="D84" s="265"/>
      <c r="E84" s="265" t="s">
        <v>89</v>
      </c>
      <c r="F84" s="265"/>
      <c r="G84" s="265" t="s">
        <v>117</v>
      </c>
      <c r="H84" s="265"/>
      <c r="I84" s="265" t="s">
        <v>118</v>
      </c>
      <c r="J84" s="265"/>
      <c r="K84" s="265" t="s">
        <v>88</v>
      </c>
      <c r="L84" s="265"/>
      <c r="M84" s="265" t="s">
        <v>89</v>
      </c>
      <c r="N84" s="265"/>
      <c r="O84" s="265" t="s">
        <v>117</v>
      </c>
      <c r="P84" s="265"/>
      <c r="Q84" s="265" t="s">
        <v>118</v>
      </c>
      <c r="R84" s="265"/>
      <c r="S84" s="361"/>
      <c r="T84" s="362"/>
      <c r="U84" s="365"/>
      <c r="V84" s="366"/>
      <c r="W84" s="13"/>
      <c r="X84" s="13"/>
      <c r="Y84" s="13"/>
      <c r="Z84" s="13"/>
      <c r="AA84" s="13"/>
      <c r="AB84" s="13"/>
      <c r="AC84" s="13"/>
      <c r="AD84" s="13"/>
      <c r="AE84" s="13"/>
      <c r="AF84" s="13"/>
    </row>
    <row r="85" spans="1:32" ht="12" customHeight="1">
      <c r="A85" s="437" t="s">
        <v>40</v>
      </c>
      <c r="B85" s="438"/>
      <c r="C85" s="266">
        <v>4</v>
      </c>
      <c r="D85" s="263"/>
      <c r="E85" s="269">
        <v>3</v>
      </c>
      <c r="F85" s="269"/>
      <c r="G85" s="263">
        <v>2</v>
      </c>
      <c r="H85" s="263"/>
      <c r="I85" s="348">
        <v>2</v>
      </c>
      <c r="J85" s="348"/>
      <c r="K85" s="263">
        <v>4</v>
      </c>
      <c r="L85" s="263"/>
      <c r="M85" s="269">
        <v>3</v>
      </c>
      <c r="N85" s="269"/>
      <c r="O85" s="263">
        <v>2</v>
      </c>
      <c r="P85" s="263"/>
      <c r="Q85" s="348">
        <v>2</v>
      </c>
      <c r="R85" s="348"/>
      <c r="S85" s="367" t="s">
        <v>129</v>
      </c>
      <c r="T85" s="368"/>
      <c r="U85" s="379" t="s">
        <v>134</v>
      </c>
      <c r="V85" s="380"/>
      <c r="W85" s="13"/>
      <c r="X85" s="13"/>
      <c r="Y85" s="13"/>
      <c r="Z85" s="13"/>
      <c r="AA85" s="13"/>
      <c r="AB85" s="13"/>
      <c r="AC85" s="13"/>
      <c r="AD85" s="13"/>
      <c r="AE85" s="13"/>
      <c r="AF85" s="13"/>
    </row>
    <row r="86" spans="1:32" ht="12" customHeight="1">
      <c r="A86" s="435" t="s">
        <v>17</v>
      </c>
      <c r="B86" s="436"/>
      <c r="C86" s="267">
        <v>3</v>
      </c>
      <c r="D86" s="261"/>
      <c r="E86" s="270">
        <v>3</v>
      </c>
      <c r="F86" s="270"/>
      <c r="G86" s="261">
        <v>4</v>
      </c>
      <c r="H86" s="261"/>
      <c r="I86" s="270">
        <v>4</v>
      </c>
      <c r="J86" s="270"/>
      <c r="K86" s="261">
        <v>3</v>
      </c>
      <c r="L86" s="261"/>
      <c r="M86" s="270">
        <v>3</v>
      </c>
      <c r="N86" s="270"/>
      <c r="O86" s="261">
        <v>3</v>
      </c>
      <c r="P86" s="261"/>
      <c r="Q86" s="270">
        <v>3</v>
      </c>
      <c r="R86" s="270"/>
      <c r="S86" s="369" t="s">
        <v>130</v>
      </c>
      <c r="T86" s="370"/>
      <c r="U86" s="381"/>
      <c r="V86" s="382"/>
      <c r="W86" s="13"/>
      <c r="X86" s="13"/>
      <c r="Y86" s="13"/>
      <c r="Z86" s="13"/>
      <c r="AA86" s="13"/>
      <c r="AB86" s="13"/>
      <c r="AC86" s="13"/>
      <c r="AD86" s="13"/>
      <c r="AE86" s="13"/>
      <c r="AF86" s="13"/>
    </row>
    <row r="87" spans="1:32" ht="12" customHeight="1">
      <c r="A87" s="435" t="s">
        <v>41</v>
      </c>
      <c r="B87" s="436"/>
      <c r="C87" s="267">
        <v>5</v>
      </c>
      <c r="D87" s="261"/>
      <c r="E87" s="271">
        <v>5</v>
      </c>
      <c r="F87" s="271"/>
      <c r="G87" s="261">
        <v>1</v>
      </c>
      <c r="H87" s="261"/>
      <c r="I87" s="270">
        <v>1</v>
      </c>
      <c r="J87" s="270"/>
      <c r="K87" s="261">
        <v>5</v>
      </c>
      <c r="L87" s="261"/>
      <c r="M87" s="271">
        <v>5</v>
      </c>
      <c r="N87" s="271"/>
      <c r="O87" s="261">
        <v>2</v>
      </c>
      <c r="P87" s="261"/>
      <c r="Q87" s="270">
        <v>2</v>
      </c>
      <c r="R87" s="270"/>
      <c r="S87" s="369" t="s">
        <v>130</v>
      </c>
      <c r="T87" s="370"/>
      <c r="U87" s="381"/>
      <c r="V87" s="382"/>
      <c r="W87" s="13"/>
      <c r="X87" s="13"/>
      <c r="Y87" s="13"/>
      <c r="Z87" s="13"/>
      <c r="AA87" s="13"/>
      <c r="AB87" s="13"/>
      <c r="AC87" s="13"/>
      <c r="AD87" s="13"/>
      <c r="AE87" s="13"/>
      <c r="AF87" s="13"/>
    </row>
    <row r="88" spans="1:32" ht="12" customHeight="1">
      <c r="A88" s="435" t="s">
        <v>42</v>
      </c>
      <c r="B88" s="436"/>
      <c r="C88" s="267">
        <v>5</v>
      </c>
      <c r="D88" s="261"/>
      <c r="E88" s="271">
        <v>5</v>
      </c>
      <c r="F88" s="271"/>
      <c r="G88" s="261">
        <v>1</v>
      </c>
      <c r="H88" s="261"/>
      <c r="I88" s="270">
        <v>1</v>
      </c>
      <c r="J88" s="270"/>
      <c r="K88" s="261">
        <v>5</v>
      </c>
      <c r="L88" s="261"/>
      <c r="M88" s="271">
        <v>5</v>
      </c>
      <c r="N88" s="271"/>
      <c r="O88" s="261">
        <v>1</v>
      </c>
      <c r="P88" s="261"/>
      <c r="Q88" s="270">
        <v>1</v>
      </c>
      <c r="R88" s="270"/>
      <c r="S88" s="369" t="s">
        <v>130</v>
      </c>
      <c r="T88" s="370"/>
      <c r="U88" s="381"/>
      <c r="V88" s="382"/>
      <c r="W88" s="13"/>
      <c r="X88" s="13"/>
      <c r="Y88" s="13"/>
      <c r="Z88" s="13"/>
      <c r="AA88" s="13"/>
      <c r="AB88" s="13"/>
      <c r="AC88" s="13"/>
      <c r="AD88" s="13"/>
      <c r="AE88" s="13"/>
      <c r="AF88" s="13"/>
    </row>
    <row r="89" spans="1:32" ht="12" customHeight="1">
      <c r="A89" s="435" t="s">
        <v>43</v>
      </c>
      <c r="B89" s="436"/>
      <c r="C89" s="267">
        <v>4</v>
      </c>
      <c r="D89" s="261"/>
      <c r="E89" s="271">
        <v>2</v>
      </c>
      <c r="F89" s="271"/>
      <c r="G89" s="261">
        <v>0</v>
      </c>
      <c r="H89" s="261"/>
      <c r="I89" s="271">
        <v>0</v>
      </c>
      <c r="J89" s="271"/>
      <c r="K89" s="261">
        <v>4</v>
      </c>
      <c r="L89" s="261"/>
      <c r="M89" s="271">
        <v>2</v>
      </c>
      <c r="N89" s="271"/>
      <c r="O89" s="261">
        <v>0</v>
      </c>
      <c r="P89" s="261"/>
      <c r="Q89" s="271">
        <v>0</v>
      </c>
      <c r="R89" s="271"/>
      <c r="S89" s="369" t="s">
        <v>129</v>
      </c>
      <c r="T89" s="370"/>
      <c r="U89" s="381"/>
      <c r="V89" s="382"/>
      <c r="W89" s="13"/>
      <c r="X89" s="13"/>
      <c r="Y89" s="13"/>
      <c r="Z89" s="13"/>
      <c r="AA89" s="13"/>
      <c r="AB89" s="13"/>
      <c r="AC89" s="13"/>
      <c r="AD89" s="13"/>
      <c r="AE89" s="13"/>
      <c r="AF89" s="13"/>
    </row>
    <row r="90" spans="1:32" ht="12" customHeight="1">
      <c r="A90" s="435" t="s">
        <v>104</v>
      </c>
      <c r="B90" s="436"/>
      <c r="C90" s="267">
        <v>3</v>
      </c>
      <c r="D90" s="261"/>
      <c r="E90" s="271">
        <v>2</v>
      </c>
      <c r="F90" s="271"/>
      <c r="G90" s="261">
        <v>1</v>
      </c>
      <c r="H90" s="261"/>
      <c r="I90" s="270">
        <v>1</v>
      </c>
      <c r="J90" s="270"/>
      <c r="K90" s="261">
        <v>3</v>
      </c>
      <c r="L90" s="261"/>
      <c r="M90" s="271">
        <v>2</v>
      </c>
      <c r="N90" s="271"/>
      <c r="O90" s="261">
        <v>1</v>
      </c>
      <c r="P90" s="261"/>
      <c r="Q90" s="270">
        <v>1</v>
      </c>
      <c r="R90" s="270"/>
      <c r="S90" s="369" t="s">
        <v>129</v>
      </c>
      <c r="T90" s="370"/>
      <c r="U90" s="381"/>
      <c r="V90" s="382"/>
      <c r="W90" s="13"/>
      <c r="X90" s="13"/>
      <c r="Y90" s="13"/>
      <c r="Z90" s="13"/>
      <c r="AA90" s="13"/>
      <c r="AB90" s="13"/>
      <c r="AC90" s="13"/>
      <c r="AD90" s="13"/>
      <c r="AE90" s="13"/>
      <c r="AF90" s="13"/>
    </row>
    <row r="91" spans="1:32" ht="12" customHeight="1">
      <c r="A91" s="435" t="s">
        <v>44</v>
      </c>
      <c r="B91" s="436"/>
      <c r="C91" s="267">
        <v>8</v>
      </c>
      <c r="D91" s="261"/>
      <c r="E91" s="271">
        <v>7</v>
      </c>
      <c r="F91" s="271"/>
      <c r="G91" s="261">
        <v>1</v>
      </c>
      <c r="H91" s="261"/>
      <c r="I91" s="270">
        <v>1</v>
      </c>
      <c r="J91" s="270"/>
      <c r="K91" s="261">
        <v>8</v>
      </c>
      <c r="L91" s="261"/>
      <c r="M91" s="271">
        <v>7</v>
      </c>
      <c r="N91" s="271"/>
      <c r="O91" s="261">
        <v>1</v>
      </c>
      <c r="P91" s="261"/>
      <c r="Q91" s="270">
        <v>1</v>
      </c>
      <c r="R91" s="270"/>
      <c r="S91" s="369" t="s">
        <v>129</v>
      </c>
      <c r="T91" s="370"/>
      <c r="U91" s="381"/>
      <c r="V91" s="382"/>
      <c r="W91" s="13"/>
      <c r="X91" s="13"/>
      <c r="Y91" s="13"/>
      <c r="Z91" s="13"/>
      <c r="AA91" s="13"/>
      <c r="AB91" s="13"/>
      <c r="AC91" s="13"/>
      <c r="AD91" s="13"/>
      <c r="AE91" s="13"/>
      <c r="AF91" s="13"/>
    </row>
    <row r="92" spans="1:32" ht="12" customHeight="1">
      <c r="A92" s="435" t="s">
        <v>25</v>
      </c>
      <c r="B92" s="436"/>
      <c r="C92" s="267">
        <v>2</v>
      </c>
      <c r="D92" s="261"/>
      <c r="E92" s="271">
        <v>2</v>
      </c>
      <c r="F92" s="271"/>
      <c r="G92" s="261">
        <v>0</v>
      </c>
      <c r="H92" s="261"/>
      <c r="I92" s="271">
        <v>0</v>
      </c>
      <c r="J92" s="271"/>
      <c r="K92" s="261">
        <v>2</v>
      </c>
      <c r="L92" s="261"/>
      <c r="M92" s="271">
        <v>2</v>
      </c>
      <c r="N92" s="271"/>
      <c r="O92" s="261">
        <v>1</v>
      </c>
      <c r="P92" s="261"/>
      <c r="Q92" s="271">
        <v>1</v>
      </c>
      <c r="R92" s="271"/>
      <c r="S92" s="369" t="s">
        <v>130</v>
      </c>
      <c r="T92" s="370"/>
      <c r="U92" s="381"/>
      <c r="V92" s="382"/>
      <c r="W92" s="13"/>
      <c r="X92" s="13"/>
      <c r="Y92" s="13"/>
      <c r="Z92" s="13"/>
      <c r="AA92" s="13"/>
      <c r="AB92" s="13"/>
      <c r="AC92" s="13"/>
      <c r="AD92" s="13"/>
      <c r="AE92" s="13"/>
      <c r="AF92" s="13"/>
    </row>
    <row r="93" spans="1:32" ht="12" customHeight="1" thickBot="1">
      <c r="A93" s="433" t="s">
        <v>45</v>
      </c>
      <c r="B93" s="434"/>
      <c r="C93" s="268">
        <v>1</v>
      </c>
      <c r="D93" s="262"/>
      <c r="E93" s="346">
        <v>1</v>
      </c>
      <c r="F93" s="346"/>
      <c r="G93" s="262">
        <v>0</v>
      </c>
      <c r="H93" s="262"/>
      <c r="I93" s="347">
        <v>0</v>
      </c>
      <c r="J93" s="347"/>
      <c r="K93" s="262">
        <v>2</v>
      </c>
      <c r="L93" s="262"/>
      <c r="M93" s="346">
        <v>2</v>
      </c>
      <c r="N93" s="346"/>
      <c r="O93" s="262">
        <v>1</v>
      </c>
      <c r="P93" s="262"/>
      <c r="Q93" s="347">
        <v>1</v>
      </c>
      <c r="R93" s="347"/>
      <c r="S93" s="377" t="s">
        <v>130</v>
      </c>
      <c r="T93" s="378"/>
      <c r="U93" s="383"/>
      <c r="V93" s="384"/>
      <c r="W93" s="13"/>
      <c r="X93" s="13"/>
      <c r="Y93" s="13"/>
      <c r="Z93" s="13"/>
      <c r="AA93" s="13"/>
      <c r="AB93" s="13"/>
      <c r="AC93" s="13"/>
      <c r="AD93" s="13"/>
      <c r="AE93" s="13"/>
      <c r="AF93" s="13"/>
    </row>
    <row r="94" spans="1:32" ht="18" customHeight="1" thickBot="1">
      <c r="A94" s="356" t="s">
        <v>90</v>
      </c>
      <c r="B94" s="357"/>
      <c r="C94" s="357"/>
      <c r="D94" s="357"/>
      <c r="E94" s="357"/>
      <c r="F94" s="357"/>
      <c r="G94" s="357"/>
      <c r="H94" s="357"/>
      <c r="I94" s="357"/>
      <c r="J94" s="357"/>
      <c r="K94" s="357"/>
      <c r="L94" s="357"/>
      <c r="M94" s="357"/>
      <c r="N94" s="357"/>
      <c r="O94" s="357"/>
      <c r="P94" s="357"/>
      <c r="Q94" s="357"/>
      <c r="R94" s="357"/>
      <c r="S94" s="357"/>
      <c r="T94" s="357"/>
      <c r="U94" s="357"/>
      <c r="V94" s="358"/>
      <c r="W94" s="13"/>
      <c r="X94" s="13"/>
      <c r="Y94" s="13"/>
      <c r="Z94" s="13"/>
      <c r="AA94" s="13"/>
      <c r="AB94" s="13"/>
      <c r="AC94" s="13"/>
      <c r="AD94" s="13"/>
      <c r="AE94" s="13"/>
      <c r="AF94" s="13"/>
    </row>
    <row r="95" spans="1:32" ht="15.75" customHeight="1" thickBot="1">
      <c r="A95" s="371" t="s">
        <v>0</v>
      </c>
      <c r="B95" s="372"/>
      <c r="C95" s="351" t="s">
        <v>63</v>
      </c>
      <c r="D95" s="352"/>
      <c r="E95" s="352"/>
      <c r="F95" s="352"/>
      <c r="G95" s="352"/>
      <c r="H95" s="352"/>
      <c r="I95" s="352"/>
      <c r="J95" s="352"/>
      <c r="K95" s="352"/>
      <c r="L95" s="352"/>
      <c r="M95" s="352"/>
      <c r="N95" s="352"/>
      <c r="O95" s="352"/>
      <c r="P95" s="352"/>
      <c r="Q95" s="352"/>
      <c r="R95" s="352"/>
      <c r="S95" s="352"/>
      <c r="T95" s="353"/>
      <c r="U95" s="349" t="s">
        <v>64</v>
      </c>
      <c r="V95" s="350"/>
      <c r="W95" s="13"/>
      <c r="X95" s="13"/>
      <c r="Y95" s="13"/>
      <c r="Z95" s="13"/>
      <c r="AA95" s="13"/>
      <c r="AB95" s="13"/>
      <c r="AC95" s="13"/>
      <c r="AD95" s="13"/>
      <c r="AE95" s="13"/>
      <c r="AF95" s="13"/>
    </row>
    <row r="96" spans="1:32" ht="15" customHeight="1">
      <c r="A96" s="373"/>
      <c r="B96" s="374"/>
      <c r="C96" s="385" t="s">
        <v>91</v>
      </c>
      <c r="D96" s="386"/>
      <c r="E96" s="386"/>
      <c r="F96" s="386"/>
      <c r="G96" s="386"/>
      <c r="H96" s="386"/>
      <c r="I96" s="386"/>
      <c r="J96" s="386"/>
      <c r="K96" s="386" t="s">
        <v>92</v>
      </c>
      <c r="L96" s="386"/>
      <c r="M96" s="386"/>
      <c r="N96" s="386"/>
      <c r="O96" s="386"/>
      <c r="P96" s="386"/>
      <c r="Q96" s="386"/>
      <c r="R96" s="386"/>
      <c r="S96" s="393" t="s">
        <v>93</v>
      </c>
      <c r="T96" s="393"/>
      <c r="U96" s="387" t="s">
        <v>69</v>
      </c>
      <c r="V96" s="388"/>
      <c r="W96" s="13"/>
      <c r="X96" s="13"/>
      <c r="Y96" s="13"/>
      <c r="Z96" s="13"/>
      <c r="AA96" s="13"/>
      <c r="AB96" s="13"/>
      <c r="AC96" s="13"/>
      <c r="AD96" s="13"/>
      <c r="AE96" s="13"/>
      <c r="AF96" s="13"/>
    </row>
    <row r="97" spans="1:32" ht="45.75" customHeight="1" thickBot="1">
      <c r="A97" s="375"/>
      <c r="B97" s="376"/>
      <c r="C97" s="394" t="s">
        <v>88</v>
      </c>
      <c r="D97" s="361"/>
      <c r="E97" s="361" t="s">
        <v>89</v>
      </c>
      <c r="F97" s="361"/>
      <c r="G97" s="361" t="s">
        <v>117</v>
      </c>
      <c r="H97" s="361"/>
      <c r="I97" s="361" t="s">
        <v>118</v>
      </c>
      <c r="J97" s="361"/>
      <c r="K97" s="361" t="s">
        <v>88</v>
      </c>
      <c r="L97" s="361"/>
      <c r="M97" s="361" t="s">
        <v>89</v>
      </c>
      <c r="N97" s="361"/>
      <c r="O97" s="361" t="s">
        <v>117</v>
      </c>
      <c r="P97" s="361"/>
      <c r="Q97" s="361" t="s">
        <v>118</v>
      </c>
      <c r="R97" s="361"/>
      <c r="S97" s="361"/>
      <c r="T97" s="361"/>
      <c r="U97" s="389"/>
      <c r="V97" s="366"/>
      <c r="W97" s="13"/>
      <c r="X97" s="13"/>
      <c r="Y97" s="13"/>
      <c r="Z97" s="13"/>
      <c r="AA97" s="13"/>
      <c r="AB97" s="13"/>
      <c r="AC97" s="13"/>
      <c r="AD97" s="13"/>
      <c r="AE97" s="13"/>
      <c r="AF97" s="13"/>
    </row>
    <row r="98" spans="1:32" ht="12" customHeight="1">
      <c r="A98" s="437" t="s">
        <v>103</v>
      </c>
      <c r="B98" s="438"/>
      <c r="C98" s="266">
        <v>4</v>
      </c>
      <c r="D98" s="263"/>
      <c r="E98" s="269">
        <v>4</v>
      </c>
      <c r="F98" s="269"/>
      <c r="G98" s="263">
        <v>1</v>
      </c>
      <c r="H98" s="263"/>
      <c r="I98" s="348">
        <v>1</v>
      </c>
      <c r="J98" s="348"/>
      <c r="K98" s="263">
        <v>4</v>
      </c>
      <c r="L98" s="263"/>
      <c r="M98" s="269">
        <v>4</v>
      </c>
      <c r="N98" s="269"/>
      <c r="O98" s="263">
        <v>1</v>
      </c>
      <c r="P98" s="263"/>
      <c r="Q98" s="348">
        <v>1</v>
      </c>
      <c r="R98" s="348"/>
      <c r="S98" s="367" t="s">
        <v>130</v>
      </c>
      <c r="T98" s="367"/>
      <c r="U98" s="390" t="s">
        <v>133</v>
      </c>
      <c r="V98" s="380"/>
      <c r="W98" s="13"/>
      <c r="X98" s="13"/>
      <c r="Y98" s="13"/>
      <c r="Z98" s="13"/>
      <c r="AA98" s="13"/>
      <c r="AB98" s="13"/>
      <c r="AC98" s="13"/>
      <c r="AD98" s="13"/>
      <c r="AE98" s="13"/>
      <c r="AF98" s="13"/>
    </row>
    <row r="99" spans="1:32" ht="12" customHeight="1">
      <c r="A99" s="435" t="s">
        <v>46</v>
      </c>
      <c r="B99" s="436"/>
      <c r="C99" s="267">
        <v>5</v>
      </c>
      <c r="D99" s="261"/>
      <c r="E99" s="270">
        <v>5</v>
      </c>
      <c r="F99" s="270"/>
      <c r="G99" s="261">
        <v>2</v>
      </c>
      <c r="H99" s="261"/>
      <c r="I99" s="270">
        <v>2</v>
      </c>
      <c r="J99" s="270"/>
      <c r="K99" s="261">
        <v>5</v>
      </c>
      <c r="L99" s="261"/>
      <c r="M99" s="270">
        <v>5</v>
      </c>
      <c r="N99" s="270"/>
      <c r="O99" s="261">
        <v>2</v>
      </c>
      <c r="P99" s="261"/>
      <c r="Q99" s="270">
        <v>2</v>
      </c>
      <c r="R99" s="270"/>
      <c r="S99" s="369" t="s">
        <v>130</v>
      </c>
      <c r="T99" s="369"/>
      <c r="U99" s="391"/>
      <c r="V99" s="382"/>
      <c r="W99" s="13"/>
      <c r="X99" s="13"/>
      <c r="Y99" s="13"/>
      <c r="Z99" s="13"/>
      <c r="AA99" s="13"/>
      <c r="AB99" s="13"/>
      <c r="AC99" s="13"/>
      <c r="AD99" s="13"/>
      <c r="AE99" s="13"/>
      <c r="AF99" s="13"/>
    </row>
    <row r="100" spans="1:32" ht="12" customHeight="1">
      <c r="A100" s="435" t="s">
        <v>43</v>
      </c>
      <c r="B100" s="436"/>
      <c r="C100" s="267">
        <v>3</v>
      </c>
      <c r="D100" s="261"/>
      <c r="E100" s="271">
        <v>2</v>
      </c>
      <c r="F100" s="271"/>
      <c r="G100" s="261">
        <v>1</v>
      </c>
      <c r="H100" s="261"/>
      <c r="I100" s="270">
        <v>1</v>
      </c>
      <c r="J100" s="270"/>
      <c r="K100" s="261">
        <v>3</v>
      </c>
      <c r="L100" s="261"/>
      <c r="M100" s="271">
        <v>2</v>
      </c>
      <c r="N100" s="271"/>
      <c r="O100" s="261">
        <v>1</v>
      </c>
      <c r="P100" s="261"/>
      <c r="Q100" s="270">
        <v>1</v>
      </c>
      <c r="R100" s="270"/>
      <c r="S100" s="369" t="s">
        <v>129</v>
      </c>
      <c r="T100" s="369"/>
      <c r="U100" s="391"/>
      <c r="V100" s="382"/>
      <c r="W100" s="13"/>
      <c r="X100" s="13"/>
      <c r="Y100" s="13"/>
      <c r="Z100" s="13"/>
      <c r="AA100" s="13"/>
      <c r="AB100" s="13"/>
      <c r="AC100" s="13"/>
      <c r="AD100" s="13"/>
      <c r="AE100" s="13"/>
      <c r="AF100" s="13"/>
    </row>
    <row r="101" spans="1:32" ht="12" customHeight="1" thickBot="1">
      <c r="A101" s="433" t="s">
        <v>44</v>
      </c>
      <c r="B101" s="434"/>
      <c r="C101" s="268">
        <v>5</v>
      </c>
      <c r="D101" s="262"/>
      <c r="E101" s="346">
        <v>5</v>
      </c>
      <c r="F101" s="346"/>
      <c r="G101" s="262">
        <v>1</v>
      </c>
      <c r="H101" s="262"/>
      <c r="I101" s="347">
        <v>1</v>
      </c>
      <c r="J101" s="347"/>
      <c r="K101" s="262">
        <v>5</v>
      </c>
      <c r="L101" s="262"/>
      <c r="M101" s="346">
        <v>5</v>
      </c>
      <c r="N101" s="346"/>
      <c r="O101" s="262">
        <v>1</v>
      </c>
      <c r="P101" s="262"/>
      <c r="Q101" s="347">
        <v>1</v>
      </c>
      <c r="R101" s="347"/>
      <c r="S101" s="377" t="s">
        <v>130</v>
      </c>
      <c r="T101" s="377"/>
      <c r="U101" s="392"/>
      <c r="V101" s="384"/>
      <c r="W101" s="13"/>
      <c r="X101" s="13"/>
      <c r="Y101" s="13"/>
      <c r="Z101" s="13"/>
      <c r="AA101" s="13"/>
      <c r="AB101" s="13"/>
      <c r="AC101" s="13"/>
      <c r="AD101" s="13"/>
      <c r="AE101" s="13"/>
      <c r="AF101" s="13"/>
    </row>
    <row r="102" spans="1:32" ht="12" customHeight="1" thickBot="1">
      <c r="A102" s="11"/>
      <c r="B102" s="65"/>
      <c r="C102" s="12"/>
      <c r="D102" s="12"/>
      <c r="E102" s="9"/>
      <c r="F102" s="9"/>
      <c r="G102" s="5"/>
      <c r="H102" s="5"/>
      <c r="I102" s="5"/>
      <c r="J102" s="5"/>
      <c r="K102" s="5"/>
      <c r="L102" s="5"/>
      <c r="M102" s="5"/>
      <c r="N102" s="5"/>
      <c r="O102" s="5"/>
      <c r="P102" s="5"/>
      <c r="Q102" s="5"/>
      <c r="R102" s="5"/>
      <c r="S102" s="5"/>
      <c r="T102" s="5"/>
      <c r="U102" s="5"/>
      <c r="V102" s="13"/>
      <c r="W102" s="13"/>
      <c r="X102" s="13"/>
      <c r="Y102" s="13"/>
      <c r="Z102" s="13"/>
      <c r="AA102" s="13"/>
      <c r="AB102" s="13"/>
      <c r="AC102" s="13"/>
      <c r="AD102" s="13"/>
      <c r="AE102" s="13"/>
      <c r="AF102" s="13"/>
    </row>
    <row r="103" spans="1:32" ht="18" customHeight="1" thickBot="1">
      <c r="A103" s="453" t="s">
        <v>48</v>
      </c>
      <c r="B103" s="454"/>
      <c r="C103" s="454"/>
      <c r="D103" s="454"/>
      <c r="E103" s="454"/>
      <c r="F103" s="454"/>
      <c r="G103" s="454"/>
      <c r="H103" s="454"/>
      <c r="I103" s="454"/>
      <c r="J103" s="454"/>
      <c r="K103" s="454"/>
      <c r="L103" s="454"/>
      <c r="M103" s="454"/>
      <c r="N103" s="454"/>
      <c r="O103" s="454"/>
      <c r="P103" s="454"/>
      <c r="Q103" s="455"/>
      <c r="R103" s="128"/>
      <c r="S103" s="128"/>
      <c r="T103" s="128"/>
      <c r="U103" s="5"/>
      <c r="V103" s="13"/>
      <c r="W103" s="13"/>
      <c r="X103" s="13"/>
      <c r="Y103" s="13"/>
      <c r="Z103" s="13"/>
      <c r="AA103" s="13"/>
      <c r="AB103" s="13"/>
      <c r="AC103" s="13"/>
      <c r="AD103" s="13"/>
      <c r="AE103" s="13"/>
      <c r="AF103" s="13"/>
    </row>
    <row r="104" spans="1:32" ht="15.75" customHeight="1">
      <c r="A104" s="439" t="s">
        <v>0</v>
      </c>
      <c r="B104" s="440"/>
      <c r="C104" s="456" t="s">
        <v>73</v>
      </c>
      <c r="D104" s="457"/>
      <c r="E104" s="458"/>
      <c r="F104" s="468" t="s">
        <v>63</v>
      </c>
      <c r="G104" s="469"/>
      <c r="H104" s="469"/>
      <c r="I104" s="469"/>
      <c r="J104" s="469"/>
      <c r="K104" s="470"/>
      <c r="L104" s="471" t="s">
        <v>64</v>
      </c>
      <c r="M104" s="472"/>
      <c r="N104" s="472"/>
      <c r="O104" s="472"/>
      <c r="P104" s="472"/>
      <c r="Q104" s="473"/>
      <c r="R104" s="5"/>
      <c r="S104" s="5"/>
      <c r="T104" s="129"/>
      <c r="U104" s="5"/>
      <c r="V104" s="13"/>
      <c r="W104" s="13"/>
      <c r="X104" s="13"/>
      <c r="Y104" s="13"/>
      <c r="Z104" s="13"/>
      <c r="AA104" s="13"/>
      <c r="AB104" s="13"/>
      <c r="AC104" s="13"/>
      <c r="AD104" s="13"/>
      <c r="AE104" s="13"/>
      <c r="AF104" s="13"/>
    </row>
    <row r="105" spans="1:32" ht="16.5" customHeight="1">
      <c r="A105" s="441"/>
      <c r="B105" s="442"/>
      <c r="C105" s="459"/>
      <c r="D105" s="460"/>
      <c r="E105" s="461"/>
      <c r="F105" s="474" t="s">
        <v>74</v>
      </c>
      <c r="G105" s="475"/>
      <c r="H105" s="475" t="s">
        <v>75</v>
      </c>
      <c r="I105" s="475"/>
      <c r="J105" s="476" t="s">
        <v>94</v>
      </c>
      <c r="K105" s="477"/>
      <c r="L105" s="395" t="s">
        <v>76</v>
      </c>
      <c r="M105" s="396"/>
      <c r="N105" s="396" t="s">
        <v>77</v>
      </c>
      <c r="O105" s="396"/>
      <c r="P105" s="397" t="s">
        <v>69</v>
      </c>
      <c r="Q105" s="398"/>
      <c r="R105" s="5"/>
      <c r="S105" s="5"/>
      <c r="T105" s="5"/>
      <c r="U105" s="5"/>
      <c r="V105" s="13"/>
      <c r="W105" s="13"/>
      <c r="X105" s="13"/>
      <c r="Y105" s="13"/>
      <c r="Z105" s="13"/>
      <c r="AA105" s="13"/>
      <c r="AB105" s="13"/>
      <c r="AC105" s="13"/>
      <c r="AD105" s="13"/>
      <c r="AE105" s="13"/>
      <c r="AF105" s="13"/>
    </row>
    <row r="106" spans="1:32" ht="17.25" customHeight="1" thickBot="1">
      <c r="A106" s="443"/>
      <c r="B106" s="444"/>
      <c r="C106" s="462"/>
      <c r="D106" s="463"/>
      <c r="E106" s="464"/>
      <c r="F106" s="121" t="s">
        <v>78</v>
      </c>
      <c r="G106" s="134" t="s">
        <v>79</v>
      </c>
      <c r="H106" s="134" t="s">
        <v>78</v>
      </c>
      <c r="I106" s="134" t="s">
        <v>79</v>
      </c>
      <c r="J106" s="478"/>
      <c r="K106" s="479"/>
      <c r="L106" s="124" t="s">
        <v>78</v>
      </c>
      <c r="M106" s="133" t="s">
        <v>79</v>
      </c>
      <c r="N106" s="133" t="s">
        <v>78</v>
      </c>
      <c r="O106" s="133" t="s">
        <v>79</v>
      </c>
      <c r="P106" s="389"/>
      <c r="Q106" s="366"/>
      <c r="R106" s="5"/>
      <c r="S106" s="5"/>
      <c r="T106" s="5"/>
      <c r="U106" s="5"/>
      <c r="V106" s="13"/>
      <c r="W106" s="13"/>
      <c r="X106" s="13"/>
      <c r="Y106" s="13"/>
      <c r="Z106" s="13"/>
      <c r="AA106" s="13"/>
      <c r="AB106" s="13"/>
      <c r="AC106" s="13"/>
      <c r="AD106" s="13"/>
      <c r="AE106" s="13"/>
      <c r="AF106" s="13"/>
    </row>
    <row r="107" spans="1:32" ht="12" customHeight="1">
      <c r="A107" s="447" t="s">
        <v>80</v>
      </c>
      <c r="B107" s="448"/>
      <c r="C107" s="465" t="s">
        <v>81</v>
      </c>
      <c r="D107" s="466"/>
      <c r="E107" s="467"/>
      <c r="F107" s="117">
        <v>18</v>
      </c>
      <c r="G107" s="118">
        <v>18</v>
      </c>
      <c r="H107" s="42">
        <v>23</v>
      </c>
      <c r="I107" s="118">
        <v>23</v>
      </c>
      <c r="J107" s="272" t="s">
        <v>130</v>
      </c>
      <c r="K107" s="273"/>
      <c r="L107" s="125">
        <v>5</v>
      </c>
      <c r="M107" s="119">
        <v>5</v>
      </c>
      <c r="N107" s="132">
        <v>2</v>
      </c>
      <c r="O107" s="119">
        <v>2</v>
      </c>
      <c r="P107" s="272" t="s">
        <v>130</v>
      </c>
      <c r="Q107" s="273"/>
      <c r="R107" s="5"/>
      <c r="S107" s="5"/>
      <c r="T107" s="5"/>
      <c r="U107" s="5"/>
      <c r="V107" s="13"/>
      <c r="W107" s="13"/>
      <c r="X107" s="13"/>
      <c r="Y107" s="13"/>
      <c r="Z107" s="13"/>
      <c r="AA107" s="13"/>
      <c r="AB107" s="13"/>
      <c r="AC107" s="13"/>
      <c r="AD107" s="13"/>
      <c r="AE107" s="13"/>
      <c r="AF107" s="13"/>
    </row>
    <row r="108" spans="1:32" ht="12" customHeight="1">
      <c r="A108" s="447"/>
      <c r="B108" s="448"/>
      <c r="C108" s="278" t="s">
        <v>82</v>
      </c>
      <c r="D108" s="279"/>
      <c r="E108" s="280"/>
      <c r="F108" s="26">
        <v>2</v>
      </c>
      <c r="G108" s="27">
        <v>2</v>
      </c>
      <c r="H108" s="28">
        <v>2</v>
      </c>
      <c r="I108" s="27">
        <v>2</v>
      </c>
      <c r="J108" s="274"/>
      <c r="K108" s="275"/>
      <c r="L108" s="126">
        <v>0</v>
      </c>
      <c r="M108" s="33">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7"/>
      <c r="B109" s="448"/>
      <c r="C109" s="278" t="s">
        <v>83</v>
      </c>
      <c r="D109" s="279"/>
      <c r="E109" s="280"/>
      <c r="F109" s="26">
        <v>3</v>
      </c>
      <c r="G109" s="29">
        <v>3</v>
      </c>
      <c r="H109" s="28">
        <v>4</v>
      </c>
      <c r="I109" s="29">
        <v>4</v>
      </c>
      <c r="J109" s="274"/>
      <c r="K109" s="275"/>
      <c r="L109" s="126">
        <v>1</v>
      </c>
      <c r="M109" s="34">
        <v>1</v>
      </c>
      <c r="N109" s="130">
        <v>0</v>
      </c>
      <c r="O109" s="34">
        <v>0</v>
      </c>
      <c r="P109" s="274"/>
      <c r="Q109" s="275"/>
      <c r="R109" s="5"/>
      <c r="S109" s="5"/>
      <c r="T109" s="5"/>
      <c r="U109" s="5"/>
      <c r="V109" s="13"/>
      <c r="W109" s="13"/>
      <c r="X109" s="13"/>
      <c r="Y109" s="13"/>
      <c r="Z109" s="13"/>
      <c r="AA109" s="13"/>
      <c r="AB109" s="13"/>
      <c r="AC109" s="13"/>
      <c r="AD109" s="13"/>
      <c r="AE109" s="13"/>
      <c r="AF109" s="13"/>
    </row>
    <row r="110" spans="1:32" ht="12" customHeight="1">
      <c r="A110" s="451"/>
      <c r="B110" s="452"/>
      <c r="C110" s="281" t="s">
        <v>84</v>
      </c>
      <c r="D110" s="282"/>
      <c r="E110" s="283"/>
      <c r="F110" s="26">
        <v>2</v>
      </c>
      <c r="G110" s="29">
        <v>2</v>
      </c>
      <c r="H110" s="28">
        <v>2</v>
      </c>
      <c r="I110" s="29">
        <v>2</v>
      </c>
      <c r="J110" s="274"/>
      <c r="K110" s="275"/>
      <c r="L110" s="126">
        <v>0</v>
      </c>
      <c r="M110" s="34">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5" t="s">
        <v>85</v>
      </c>
      <c r="B111" s="446"/>
      <c r="C111" s="281" t="s">
        <v>81</v>
      </c>
      <c r="D111" s="282"/>
      <c r="E111" s="283"/>
      <c r="F111" s="26">
        <v>4</v>
      </c>
      <c r="G111" s="29">
        <v>4</v>
      </c>
      <c r="H111" s="28">
        <v>4</v>
      </c>
      <c r="I111" s="29">
        <v>4</v>
      </c>
      <c r="J111" s="274" t="s">
        <v>130</v>
      </c>
      <c r="K111" s="275"/>
      <c r="L111" s="126">
        <v>0</v>
      </c>
      <c r="M111" s="34">
        <v>0</v>
      </c>
      <c r="N111" s="130">
        <v>0</v>
      </c>
      <c r="O111" s="34">
        <v>0</v>
      </c>
      <c r="P111" s="274" t="s">
        <v>133</v>
      </c>
      <c r="Q111" s="275"/>
      <c r="R111" s="5"/>
      <c r="S111" s="5"/>
      <c r="T111" s="5"/>
      <c r="U111" s="5"/>
      <c r="V111" s="13"/>
      <c r="W111" s="13"/>
      <c r="X111" s="13"/>
      <c r="Y111" s="13"/>
      <c r="Z111" s="13"/>
      <c r="AA111" s="13"/>
      <c r="AB111" s="13"/>
      <c r="AC111" s="13"/>
      <c r="AD111" s="13"/>
      <c r="AE111" s="13"/>
      <c r="AF111" s="13"/>
    </row>
    <row r="112" spans="1:32" ht="12" customHeight="1">
      <c r="A112" s="447"/>
      <c r="B112" s="448"/>
      <c r="C112" s="278" t="s">
        <v>82</v>
      </c>
      <c r="D112" s="279"/>
      <c r="E112" s="280"/>
      <c r="F112" s="26">
        <v>0</v>
      </c>
      <c r="G112" s="27">
        <v>0</v>
      </c>
      <c r="H112" s="28">
        <v>0</v>
      </c>
      <c r="I112" s="27">
        <v>0</v>
      </c>
      <c r="J112" s="274"/>
      <c r="K112" s="275"/>
      <c r="L112" s="126">
        <v>0</v>
      </c>
      <c r="M112" s="33">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7"/>
      <c r="B113" s="448"/>
      <c r="C113" s="278" t="s">
        <v>83</v>
      </c>
      <c r="D113" s="279"/>
      <c r="E113" s="280"/>
      <c r="F113" s="26">
        <v>1</v>
      </c>
      <c r="G113" s="29">
        <v>1</v>
      </c>
      <c r="H113" s="28">
        <v>1</v>
      </c>
      <c r="I113" s="29">
        <v>1</v>
      </c>
      <c r="J113" s="274"/>
      <c r="K113" s="275"/>
      <c r="L113" s="126">
        <v>0</v>
      </c>
      <c r="M113" s="34">
        <v>0</v>
      </c>
      <c r="N113" s="130">
        <v>0</v>
      </c>
      <c r="O113" s="34">
        <v>0</v>
      </c>
      <c r="P113" s="274"/>
      <c r="Q113" s="275"/>
      <c r="R113" s="5"/>
      <c r="S113" s="5"/>
      <c r="T113" s="5"/>
      <c r="U113" s="5"/>
      <c r="V113" s="13"/>
      <c r="W113" s="13"/>
      <c r="X113" s="13"/>
      <c r="Y113" s="13"/>
      <c r="Z113" s="13"/>
      <c r="AA113" s="13"/>
      <c r="AB113" s="13"/>
      <c r="AC113" s="13"/>
      <c r="AD113" s="13"/>
      <c r="AE113" s="13"/>
      <c r="AF113" s="13"/>
    </row>
    <row r="114" spans="1:32" ht="12" customHeight="1">
      <c r="A114" s="451"/>
      <c r="B114" s="452"/>
      <c r="C114" s="281" t="s">
        <v>84</v>
      </c>
      <c r="D114" s="282"/>
      <c r="E114" s="283"/>
      <c r="F114" s="26">
        <v>0</v>
      </c>
      <c r="G114" s="29">
        <v>0</v>
      </c>
      <c r="H114" s="28">
        <v>0</v>
      </c>
      <c r="I114" s="29">
        <v>0</v>
      </c>
      <c r="J114" s="274"/>
      <c r="K114" s="275"/>
      <c r="L114" s="126">
        <v>0</v>
      </c>
      <c r="M114" s="34">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45" t="s">
        <v>86</v>
      </c>
      <c r="B115" s="446"/>
      <c r="C115" s="281" t="s">
        <v>81</v>
      </c>
      <c r="D115" s="282"/>
      <c r="E115" s="283"/>
      <c r="F115" s="26">
        <v>10</v>
      </c>
      <c r="G115" s="29">
        <v>10</v>
      </c>
      <c r="H115" s="28">
        <v>11</v>
      </c>
      <c r="I115" s="29">
        <v>11</v>
      </c>
      <c r="J115" s="274" t="s">
        <v>130</v>
      </c>
      <c r="K115" s="275"/>
      <c r="L115" s="126">
        <v>1</v>
      </c>
      <c r="M115" s="34">
        <v>1</v>
      </c>
      <c r="N115" s="130">
        <v>0</v>
      </c>
      <c r="O115" s="34">
        <v>0</v>
      </c>
      <c r="P115" s="274" t="s">
        <v>133</v>
      </c>
      <c r="Q115" s="275"/>
      <c r="R115" s="5"/>
      <c r="S115" s="5"/>
      <c r="T115" s="5"/>
      <c r="U115" s="5"/>
      <c r="V115" s="13"/>
      <c r="W115" s="13"/>
      <c r="X115" s="13"/>
      <c r="Y115" s="13"/>
      <c r="Z115" s="13"/>
      <c r="AA115" s="13"/>
      <c r="AB115" s="13"/>
      <c r="AC115" s="13"/>
      <c r="AD115" s="13"/>
      <c r="AE115" s="13"/>
      <c r="AF115" s="13"/>
    </row>
    <row r="116" spans="1:32" ht="12" customHeight="1">
      <c r="A116" s="447"/>
      <c r="B116" s="448"/>
      <c r="C116" s="278" t="s">
        <v>82</v>
      </c>
      <c r="D116" s="279"/>
      <c r="E116" s="280"/>
      <c r="F116" s="26">
        <v>1</v>
      </c>
      <c r="G116" s="27">
        <v>1</v>
      </c>
      <c r="H116" s="28">
        <v>1</v>
      </c>
      <c r="I116" s="27">
        <v>1</v>
      </c>
      <c r="J116" s="274"/>
      <c r="K116" s="275"/>
      <c r="L116" s="126">
        <v>0</v>
      </c>
      <c r="M116" s="33">
        <v>0</v>
      </c>
      <c r="N116" s="130">
        <v>0</v>
      </c>
      <c r="O116" s="34">
        <v>0</v>
      </c>
      <c r="P116" s="274"/>
      <c r="Q116" s="275"/>
      <c r="R116" s="5"/>
      <c r="S116" s="5"/>
      <c r="T116" s="5"/>
      <c r="U116" s="5"/>
      <c r="V116" s="13"/>
      <c r="W116" s="13"/>
      <c r="X116" s="13"/>
      <c r="Y116" s="13"/>
      <c r="Z116" s="13"/>
      <c r="AA116" s="13"/>
      <c r="AB116" s="13"/>
      <c r="AC116" s="13"/>
      <c r="AD116" s="13"/>
      <c r="AE116" s="13"/>
      <c r="AF116" s="13"/>
    </row>
    <row r="117" spans="1:32" ht="12" customHeight="1">
      <c r="A117" s="451"/>
      <c r="B117" s="452"/>
      <c r="C117" s="278" t="s">
        <v>83</v>
      </c>
      <c r="D117" s="279"/>
      <c r="E117" s="280"/>
      <c r="F117" s="26">
        <v>2</v>
      </c>
      <c r="G117" s="29">
        <v>2</v>
      </c>
      <c r="H117" s="28">
        <v>2</v>
      </c>
      <c r="I117" s="29">
        <v>2</v>
      </c>
      <c r="J117" s="274"/>
      <c r="K117" s="275"/>
      <c r="L117" s="126">
        <v>0</v>
      </c>
      <c r="M117" s="34">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5" t="s">
        <v>87</v>
      </c>
      <c r="B118" s="446"/>
      <c r="C118" s="281" t="s">
        <v>81</v>
      </c>
      <c r="D118" s="282"/>
      <c r="E118" s="283"/>
      <c r="F118" s="26">
        <v>9</v>
      </c>
      <c r="G118" s="29">
        <v>9</v>
      </c>
      <c r="H118" s="28">
        <v>9</v>
      </c>
      <c r="I118" s="29">
        <v>9</v>
      </c>
      <c r="J118" s="274" t="s">
        <v>130</v>
      </c>
      <c r="K118" s="275"/>
      <c r="L118" s="126">
        <v>0</v>
      </c>
      <c r="M118" s="34">
        <v>0</v>
      </c>
      <c r="N118" s="130">
        <v>0</v>
      </c>
      <c r="O118" s="34">
        <v>0</v>
      </c>
      <c r="P118" s="274" t="s">
        <v>133</v>
      </c>
      <c r="Q118" s="275"/>
      <c r="R118" s="5"/>
      <c r="S118" s="5"/>
      <c r="T118" s="5"/>
      <c r="U118" s="5"/>
      <c r="V118" s="13"/>
      <c r="W118" s="13"/>
      <c r="X118" s="13"/>
      <c r="Y118" s="13"/>
      <c r="Z118" s="13"/>
      <c r="AA118" s="13"/>
      <c r="AB118" s="13"/>
      <c r="AC118" s="13"/>
      <c r="AD118" s="13"/>
      <c r="AE118" s="13"/>
      <c r="AF118" s="13"/>
    </row>
    <row r="119" spans="1:32" ht="12" customHeight="1">
      <c r="A119" s="447"/>
      <c r="B119" s="448"/>
      <c r="C119" s="278" t="s">
        <v>82</v>
      </c>
      <c r="D119" s="279"/>
      <c r="E119" s="280"/>
      <c r="F119" s="26">
        <v>1</v>
      </c>
      <c r="G119" s="27">
        <v>1</v>
      </c>
      <c r="H119" s="28">
        <v>1</v>
      </c>
      <c r="I119" s="27">
        <v>1</v>
      </c>
      <c r="J119" s="274"/>
      <c r="K119" s="275"/>
      <c r="L119" s="126">
        <v>0</v>
      </c>
      <c r="M119" s="33">
        <v>0</v>
      </c>
      <c r="N119" s="130">
        <v>0</v>
      </c>
      <c r="O119" s="34">
        <v>0</v>
      </c>
      <c r="P119" s="274"/>
      <c r="Q119" s="275"/>
      <c r="R119" s="5"/>
      <c r="S119" s="5"/>
      <c r="T119" s="5"/>
      <c r="U119" s="5"/>
      <c r="V119" s="13"/>
      <c r="W119" s="13"/>
      <c r="X119" s="13"/>
      <c r="Y119" s="13"/>
      <c r="Z119" s="13"/>
      <c r="AA119" s="13"/>
      <c r="AB119" s="13"/>
      <c r="AC119" s="13"/>
      <c r="AD119" s="13"/>
      <c r="AE119" s="13"/>
      <c r="AF119" s="13"/>
    </row>
    <row r="120" spans="1:32" ht="12" customHeight="1">
      <c r="A120" s="447"/>
      <c r="B120" s="448"/>
      <c r="C120" s="278" t="s">
        <v>83</v>
      </c>
      <c r="D120" s="279"/>
      <c r="E120" s="280"/>
      <c r="F120" s="26">
        <v>1</v>
      </c>
      <c r="G120" s="29">
        <v>1</v>
      </c>
      <c r="H120" s="28">
        <v>1</v>
      </c>
      <c r="I120" s="29">
        <v>1</v>
      </c>
      <c r="J120" s="274"/>
      <c r="K120" s="275"/>
      <c r="L120" s="126">
        <v>0</v>
      </c>
      <c r="M120" s="34">
        <v>0</v>
      </c>
      <c r="N120" s="130">
        <v>0</v>
      </c>
      <c r="O120" s="34">
        <v>0</v>
      </c>
      <c r="P120" s="274"/>
      <c r="Q120" s="275"/>
      <c r="R120" s="5"/>
      <c r="S120" s="5"/>
      <c r="T120" s="5"/>
      <c r="U120" s="5"/>
      <c r="V120" s="13"/>
      <c r="W120" s="13"/>
      <c r="X120" s="13"/>
      <c r="Y120" s="13"/>
      <c r="Z120" s="13"/>
      <c r="AA120" s="13"/>
      <c r="AB120" s="13"/>
      <c r="AC120" s="13"/>
      <c r="AD120" s="13"/>
      <c r="AE120" s="13"/>
      <c r="AF120" s="13"/>
    </row>
    <row r="121" spans="1:32" ht="12" customHeight="1" thickBot="1">
      <c r="A121" s="449"/>
      <c r="B121" s="450"/>
      <c r="C121" s="287" t="s">
        <v>84</v>
      </c>
      <c r="D121" s="288"/>
      <c r="E121" s="289"/>
      <c r="F121" s="30">
        <v>2</v>
      </c>
      <c r="G121" s="31">
        <v>2</v>
      </c>
      <c r="H121" s="32">
        <v>2</v>
      </c>
      <c r="I121" s="31">
        <v>2</v>
      </c>
      <c r="J121" s="276"/>
      <c r="K121" s="277"/>
      <c r="L121" s="127">
        <v>0</v>
      </c>
      <c r="M121" s="35">
        <v>0</v>
      </c>
      <c r="N121" s="131">
        <v>0</v>
      </c>
      <c r="O121" s="35">
        <v>0</v>
      </c>
      <c r="P121" s="276"/>
      <c r="Q121" s="277"/>
      <c r="R121" s="5"/>
      <c r="S121" s="5"/>
      <c r="T121" s="5"/>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row r="128" spans="1:32">
      <c r="Q128" s="10"/>
      <c r="R128" s="10"/>
      <c r="S128" s="10"/>
      <c r="T128" s="10"/>
    </row>
    <row r="129" spans="17:20">
      <c r="Q129" s="10"/>
      <c r="R129" s="10"/>
      <c r="S129" s="10"/>
      <c r="T129" s="10"/>
    </row>
  </sheetData>
  <mergeCells count="277">
    <mergeCell ref="A118:B121"/>
    <mergeCell ref="C118:E118"/>
    <mergeCell ref="J118:K121"/>
    <mergeCell ref="P118:Q121"/>
    <mergeCell ref="C119:E119"/>
    <mergeCell ref="C120:E120"/>
    <mergeCell ref="C121:E121"/>
    <mergeCell ref="A115:B117"/>
    <mergeCell ref="C115:E115"/>
    <mergeCell ref="J115:K117"/>
    <mergeCell ref="P115:Q117"/>
    <mergeCell ref="C116:E116"/>
    <mergeCell ref="C117:E117"/>
    <mergeCell ref="A107:B110"/>
    <mergeCell ref="C107:E107"/>
    <mergeCell ref="J107:K110"/>
    <mergeCell ref="P107:Q110"/>
    <mergeCell ref="C108:E108"/>
    <mergeCell ref="C109:E109"/>
    <mergeCell ref="C110:E110"/>
    <mergeCell ref="A111:B114"/>
    <mergeCell ref="C111:E111"/>
    <mergeCell ref="J111:K114"/>
    <mergeCell ref="P111:Q114"/>
    <mergeCell ref="C112:E112"/>
    <mergeCell ref="C113:E113"/>
    <mergeCell ref="C114:E114"/>
    <mergeCell ref="A103:Q103"/>
    <mergeCell ref="A104:B106"/>
    <mergeCell ref="C104:E106"/>
    <mergeCell ref="F104:K104"/>
    <mergeCell ref="L104:Q104"/>
    <mergeCell ref="F105:G105"/>
    <mergeCell ref="H105:I105"/>
    <mergeCell ref="J105:K106"/>
    <mergeCell ref="L105:M105"/>
    <mergeCell ref="N105:O105"/>
    <mergeCell ref="P105:Q106"/>
    <mergeCell ref="A101:B101"/>
    <mergeCell ref="C101:D101"/>
    <mergeCell ref="E101:F101"/>
    <mergeCell ref="G101:H101"/>
    <mergeCell ref="I101:J101"/>
    <mergeCell ref="K101:L101"/>
    <mergeCell ref="A100:B100"/>
    <mergeCell ref="C100:D100"/>
    <mergeCell ref="E100:F100"/>
    <mergeCell ref="G100:H100"/>
    <mergeCell ref="I100:J100"/>
    <mergeCell ref="K100:L100"/>
    <mergeCell ref="A99:B99"/>
    <mergeCell ref="C99:D99"/>
    <mergeCell ref="E99:F99"/>
    <mergeCell ref="G99:H99"/>
    <mergeCell ref="I99:J99"/>
    <mergeCell ref="K99:L99"/>
    <mergeCell ref="K98:L98"/>
    <mergeCell ref="M98:N98"/>
    <mergeCell ref="O98:P98"/>
    <mergeCell ref="A98:B98"/>
    <mergeCell ref="C98:D98"/>
    <mergeCell ref="E98:F98"/>
    <mergeCell ref="G98:H98"/>
    <mergeCell ref="Q98:R98"/>
    <mergeCell ref="S98:T98"/>
    <mergeCell ref="U98:V101"/>
    <mergeCell ref="M99:N99"/>
    <mergeCell ref="O99:P99"/>
    <mergeCell ref="Q99:R99"/>
    <mergeCell ref="S99:T99"/>
    <mergeCell ref="I97:J97"/>
    <mergeCell ref="K97:L97"/>
    <mergeCell ref="M97:N97"/>
    <mergeCell ref="O97:P97"/>
    <mergeCell ref="Q97:R97"/>
    <mergeCell ref="I98:J98"/>
    <mergeCell ref="M100:N100"/>
    <mergeCell ref="O100:P100"/>
    <mergeCell ref="Q100:R100"/>
    <mergeCell ref="S100:T100"/>
    <mergeCell ref="M101:N101"/>
    <mergeCell ref="O101:P101"/>
    <mergeCell ref="Q101:R101"/>
    <mergeCell ref="S101:T101"/>
    <mergeCell ref="A95:B97"/>
    <mergeCell ref="C95:T95"/>
    <mergeCell ref="U95:V95"/>
    <mergeCell ref="C96:J96"/>
    <mergeCell ref="K96:R96"/>
    <mergeCell ref="S96:T97"/>
    <mergeCell ref="U96:V97"/>
    <mergeCell ref="C97:D97"/>
    <mergeCell ref="E97:F97"/>
    <mergeCell ref="G97:H97"/>
    <mergeCell ref="A94:V94"/>
    <mergeCell ref="K92:L92"/>
    <mergeCell ref="M92:N92"/>
    <mergeCell ref="O92:P92"/>
    <mergeCell ref="Q92:R92"/>
    <mergeCell ref="S92:T92"/>
    <mergeCell ref="A93:B93"/>
    <mergeCell ref="C93:D93"/>
    <mergeCell ref="E93:F93"/>
    <mergeCell ref="G93:H93"/>
    <mergeCell ref="I93:J93"/>
    <mergeCell ref="S91:T91"/>
    <mergeCell ref="A92:B92"/>
    <mergeCell ref="C92:D92"/>
    <mergeCell ref="E92:F92"/>
    <mergeCell ref="G92:H92"/>
    <mergeCell ref="I92:J92"/>
    <mergeCell ref="K93:L93"/>
    <mergeCell ref="M93:N93"/>
    <mergeCell ref="O93:P93"/>
    <mergeCell ref="Q93:R93"/>
    <mergeCell ref="S93:T93"/>
    <mergeCell ref="A91:B91"/>
    <mergeCell ref="C91:D91"/>
    <mergeCell ref="E91:F91"/>
    <mergeCell ref="G91:H91"/>
    <mergeCell ref="I91:J91"/>
    <mergeCell ref="K91:L91"/>
    <mergeCell ref="M91:N91"/>
    <mergeCell ref="O91:P91"/>
    <mergeCell ref="Q91:R91"/>
    <mergeCell ref="S89:T89"/>
    <mergeCell ref="A90:B90"/>
    <mergeCell ref="C90:D90"/>
    <mergeCell ref="E90:F90"/>
    <mergeCell ref="G90:H90"/>
    <mergeCell ref="I90:J90"/>
    <mergeCell ref="K90:L90"/>
    <mergeCell ref="M90:N90"/>
    <mergeCell ref="O90:P90"/>
    <mergeCell ref="Q90:R90"/>
    <mergeCell ref="S90:T90"/>
    <mergeCell ref="A89:B89"/>
    <mergeCell ref="C89:D89"/>
    <mergeCell ref="E89:F89"/>
    <mergeCell ref="G89:H89"/>
    <mergeCell ref="I89:J89"/>
    <mergeCell ref="K89:L89"/>
    <mergeCell ref="M89:N89"/>
    <mergeCell ref="O89:P89"/>
    <mergeCell ref="Q89:R89"/>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M85:N85"/>
    <mergeCell ref="O85:P85"/>
    <mergeCell ref="Q85:R85"/>
    <mergeCell ref="S85:T85"/>
    <mergeCell ref="U85:V93"/>
    <mergeCell ref="A86:B86"/>
    <mergeCell ref="C86:D86"/>
    <mergeCell ref="E86:F86"/>
    <mergeCell ref="G86:H86"/>
    <mergeCell ref="I86:J86"/>
    <mergeCell ref="A85:B85"/>
    <mergeCell ref="C85:D85"/>
    <mergeCell ref="E85:F85"/>
    <mergeCell ref="G85:H85"/>
    <mergeCell ref="I85:J85"/>
    <mergeCell ref="K85:L85"/>
    <mergeCell ref="K86:L86"/>
    <mergeCell ref="M86:N86"/>
    <mergeCell ref="O86:P86"/>
    <mergeCell ref="Q86:R86"/>
    <mergeCell ref="S86:T86"/>
    <mergeCell ref="A87:B87"/>
    <mergeCell ref="C87:D87"/>
    <mergeCell ref="E87:F87"/>
    <mergeCell ref="G84:H84"/>
    <mergeCell ref="I84:J84"/>
    <mergeCell ref="K84:L84"/>
    <mergeCell ref="M84:N84"/>
    <mergeCell ref="O84:P84"/>
    <mergeCell ref="Q84:R84"/>
    <mergeCell ref="A81:V81"/>
    <mergeCell ref="A82:B84"/>
    <mergeCell ref="C82:T82"/>
    <mergeCell ref="U82:V82"/>
    <mergeCell ref="C83:J83"/>
    <mergeCell ref="K83:R83"/>
    <mergeCell ref="S83:T84"/>
    <mergeCell ref="U83:V84"/>
    <mergeCell ref="C84:D84"/>
    <mergeCell ref="E84:F84"/>
    <mergeCell ref="A74:B74"/>
    <mergeCell ref="A75:B75"/>
    <mergeCell ref="A76:B76"/>
    <mergeCell ref="A77:B77"/>
    <mergeCell ref="A78:B78"/>
    <mergeCell ref="A79:B79"/>
    <mergeCell ref="A68:B68"/>
    <mergeCell ref="A69:B69"/>
    <mergeCell ref="A70:B70"/>
    <mergeCell ref="A71:B71"/>
    <mergeCell ref="A72:B72"/>
    <mergeCell ref="A73:B73"/>
    <mergeCell ref="A63:AF63"/>
    <mergeCell ref="A64:B65"/>
    <mergeCell ref="C64:Q64"/>
    <mergeCell ref="R64:AF64"/>
    <mergeCell ref="A66:B66"/>
    <mergeCell ref="A67:B67"/>
    <mergeCell ref="A56:B56"/>
    <mergeCell ref="A59:B59"/>
    <mergeCell ref="A55:B55"/>
    <mergeCell ref="A57:B57"/>
    <mergeCell ref="A60:B60"/>
    <mergeCell ref="A61:B61"/>
    <mergeCell ref="A51:B52"/>
    <mergeCell ref="C51:Q51"/>
    <mergeCell ref="R51:AF51"/>
    <mergeCell ref="A53:B53"/>
    <mergeCell ref="A54:B54"/>
    <mergeCell ref="A58:B58"/>
    <mergeCell ref="A42:B42"/>
    <mergeCell ref="A43:B43"/>
    <mergeCell ref="A41:B41"/>
    <mergeCell ref="A44:B44"/>
    <mergeCell ref="A46:B46"/>
    <mergeCell ref="A50:AF50"/>
    <mergeCell ref="A47:B47"/>
    <mergeCell ref="A48:B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5 J107 P107 J111 P111 J115 J118 P118 AF66:AF79 Q66:Q79 AF53:AF61 Q53:Q61 Q27:Q48 AF27:AF48">
    <cfRule type="containsText" dxfId="9063" priority="493" stopIfTrue="1" operator="containsText" text="G">
      <formula>NOT(ISERROR(SEARCH("G",J27)))</formula>
    </cfRule>
    <cfRule type="containsText" dxfId="9062" priority="494" stopIfTrue="1" operator="containsText" text="A">
      <formula>NOT(ISERROR(SEARCH("A",J27)))</formula>
    </cfRule>
    <cfRule type="containsText" dxfId="9061" priority="495" stopIfTrue="1" operator="containsText" text="R">
      <formula>NOT(ISERROR(SEARCH("R",J27)))</formula>
    </cfRule>
  </conditionalFormatting>
  <conditionalFormatting sqref="J107 P107 J111 P111 J115 P115 J118 P118">
    <cfRule type="containsText" dxfId="9060" priority="492" stopIfTrue="1" operator="containsText" text="No Service">
      <formula>NOT(ISERROR(SEARCH("No Service",J107)))</formula>
    </cfRule>
  </conditionalFormatting>
  <conditionalFormatting sqref="U98 S85:S93 U85 S98:S101">
    <cfRule type="containsText" dxfId="9059" priority="487" stopIfTrue="1" operator="containsText" text="On Call">
      <formula>NOT(ISERROR(SEARCH("On Call",S85)))</formula>
    </cfRule>
    <cfRule type="containsText" dxfId="9058" priority="488" stopIfTrue="1" operator="containsText" text="No Service">
      <formula>NOT(ISERROR(SEARCH("No Service",S85)))</formula>
    </cfRule>
    <cfRule type="containsText" dxfId="9057" priority="489" stopIfTrue="1" operator="containsText" text="G">
      <formula>NOT(ISERROR(SEARCH("G",S85)))</formula>
    </cfRule>
    <cfRule type="containsText" dxfId="9056" priority="490" stopIfTrue="1" operator="containsText" text="A">
      <formula>NOT(ISERROR(SEARCH("A",S85)))</formula>
    </cfRule>
    <cfRule type="containsText" dxfId="9055" priority="491" stopIfTrue="1" operator="containsText" text="R">
      <formula>NOT(ISERROR(SEARCH("R",S85)))</formula>
    </cfRule>
  </conditionalFormatting>
  <conditionalFormatting sqref="H27">
    <cfRule type="cellIs" dxfId="9054" priority="486" operator="greaterThan">
      <formula>$G$27</formula>
    </cfRule>
  </conditionalFormatting>
  <conditionalFormatting sqref="H28">
    <cfRule type="cellIs" dxfId="9053" priority="485" operator="greaterThan">
      <formula>$G$28</formula>
    </cfRule>
  </conditionalFormatting>
  <conditionalFormatting sqref="H29">
    <cfRule type="cellIs" dxfId="9052" priority="484" operator="greaterThan">
      <formula>$G$29</formula>
    </cfRule>
  </conditionalFormatting>
  <conditionalFormatting sqref="H32">
    <cfRule type="cellIs" dxfId="9051" priority="483" operator="greaterThan">
      <formula>$G$32</formula>
    </cfRule>
  </conditionalFormatting>
  <conditionalFormatting sqref="H33">
    <cfRule type="cellIs" dxfId="9050" priority="482" operator="greaterThan">
      <formula>$G$33</formula>
    </cfRule>
  </conditionalFormatting>
  <conditionalFormatting sqref="H34">
    <cfRule type="cellIs" dxfId="9049" priority="481" operator="greaterThan">
      <formula>$G$34</formula>
    </cfRule>
  </conditionalFormatting>
  <conditionalFormatting sqref="H30">
    <cfRule type="cellIs" dxfId="9048" priority="480" operator="greaterThan">
      <formula>$G$30</formula>
    </cfRule>
  </conditionalFormatting>
  <conditionalFormatting sqref="H31">
    <cfRule type="cellIs" dxfId="9047" priority="479" operator="greaterThan">
      <formula>$G$31</formula>
    </cfRule>
  </conditionalFormatting>
  <conditionalFormatting sqref="H35">
    <cfRule type="cellIs" dxfId="9046" priority="478" operator="greaterThan">
      <formula>$G$35</formula>
    </cfRule>
  </conditionalFormatting>
  <conditionalFormatting sqref="H36">
    <cfRule type="cellIs" dxfId="9045" priority="477" operator="greaterThan">
      <formula>$G$36</formula>
    </cfRule>
  </conditionalFormatting>
  <conditionalFormatting sqref="H37">
    <cfRule type="cellIs" dxfId="9044" priority="476" operator="greaterThan">
      <formula>$G$37</formula>
    </cfRule>
  </conditionalFormatting>
  <conditionalFormatting sqref="H38">
    <cfRule type="cellIs" dxfId="9043" priority="475" operator="greaterThan">
      <formula>$G$38</formula>
    </cfRule>
  </conditionalFormatting>
  <conditionalFormatting sqref="H41">
    <cfRule type="cellIs" dxfId="9042" priority="474" operator="greaterThan">
      <formula>$G$41</formula>
    </cfRule>
  </conditionalFormatting>
  <conditionalFormatting sqref="H39">
    <cfRule type="cellIs" dxfId="9041" priority="473" operator="greaterThan">
      <formula>$G$39</formula>
    </cfRule>
  </conditionalFormatting>
  <conditionalFormatting sqref="H40">
    <cfRule type="cellIs" dxfId="9040" priority="472" operator="greaterThan">
      <formula>$G$40</formula>
    </cfRule>
  </conditionalFormatting>
  <conditionalFormatting sqref="H45">
    <cfRule type="cellIs" dxfId="9039" priority="471" operator="greaterThan">
      <formula>$G$45</formula>
    </cfRule>
  </conditionalFormatting>
  <conditionalFormatting sqref="H42">
    <cfRule type="cellIs" dxfId="9038" priority="470" operator="greaterThan">
      <formula>$G$42</formula>
    </cfRule>
  </conditionalFormatting>
  <conditionalFormatting sqref="H43">
    <cfRule type="cellIs" dxfId="9037" priority="469" operator="greaterThan">
      <formula>$G$43</formula>
    </cfRule>
  </conditionalFormatting>
  <conditionalFormatting sqref="H44">
    <cfRule type="cellIs" dxfId="9036" priority="468" operator="greaterThan">
      <formula>$G$44</formula>
    </cfRule>
  </conditionalFormatting>
  <conditionalFormatting sqref="H46">
    <cfRule type="cellIs" dxfId="9035" priority="467" operator="greaterThan">
      <formula>$G$46</formula>
    </cfRule>
  </conditionalFormatting>
  <conditionalFormatting sqref="H53">
    <cfRule type="cellIs" dxfId="9034" priority="466" operator="greaterThan">
      <formula>$G$53</formula>
    </cfRule>
  </conditionalFormatting>
  <conditionalFormatting sqref="H54">
    <cfRule type="cellIs" dxfId="9033" priority="465" operator="greaterThan">
      <formula>$G$54</formula>
    </cfRule>
  </conditionalFormatting>
  <conditionalFormatting sqref="H58">
    <cfRule type="cellIs" dxfId="9032" priority="464" operator="greaterThan">
      <formula>$G$58</formula>
    </cfRule>
  </conditionalFormatting>
  <conditionalFormatting sqref="H56">
    <cfRule type="cellIs" dxfId="9031" priority="463" operator="greaterThan">
      <formula>$G$56</formula>
    </cfRule>
  </conditionalFormatting>
  <conditionalFormatting sqref="H59">
    <cfRule type="cellIs" dxfId="9030" priority="462" operator="greaterThan">
      <formula>$G$59</formula>
    </cfRule>
  </conditionalFormatting>
  <conditionalFormatting sqref="H55">
    <cfRule type="cellIs" dxfId="9029" priority="461" operator="greaterThan">
      <formula>$G$55</formula>
    </cfRule>
  </conditionalFormatting>
  <conditionalFormatting sqref="H61">
    <cfRule type="cellIs" dxfId="9028" priority="460" operator="greaterThan">
      <formula>$G$61</formula>
    </cfRule>
  </conditionalFormatting>
  <conditionalFormatting sqref="H66">
    <cfRule type="cellIs" dxfId="9027" priority="459" operator="greaterThan">
      <formula>$G$66</formula>
    </cfRule>
  </conditionalFormatting>
  <conditionalFormatting sqref="H67">
    <cfRule type="cellIs" dxfId="9026" priority="458" operator="greaterThan">
      <formula>$G$67</formula>
    </cfRule>
  </conditionalFormatting>
  <conditionalFormatting sqref="H68">
    <cfRule type="cellIs" dxfId="9025" priority="457" operator="greaterThan">
      <formula>$G$68</formula>
    </cfRule>
  </conditionalFormatting>
  <conditionalFormatting sqref="H69">
    <cfRule type="cellIs" dxfId="9024" priority="456" operator="greaterThan">
      <formula>$G$69</formula>
    </cfRule>
  </conditionalFormatting>
  <conditionalFormatting sqref="H70">
    <cfRule type="cellIs" dxfId="9023" priority="455" operator="greaterThan">
      <formula>$G$70</formula>
    </cfRule>
  </conditionalFormatting>
  <conditionalFormatting sqref="H71">
    <cfRule type="cellIs" dxfId="9022" priority="454" operator="greaterThan">
      <formula>$G$71</formula>
    </cfRule>
  </conditionalFormatting>
  <conditionalFormatting sqref="H72">
    <cfRule type="cellIs" dxfId="9021" priority="453" operator="greaterThan">
      <formula>$G$72</formula>
    </cfRule>
  </conditionalFormatting>
  <conditionalFormatting sqref="H73">
    <cfRule type="cellIs" dxfId="9020" priority="452" operator="greaterThan">
      <formula>$G$73</formula>
    </cfRule>
  </conditionalFormatting>
  <conditionalFormatting sqref="H74">
    <cfRule type="cellIs" dxfId="9019" priority="451" operator="greaterThan">
      <formula>$G$74</formula>
    </cfRule>
  </conditionalFormatting>
  <conditionalFormatting sqref="H75">
    <cfRule type="cellIs" dxfId="9018" priority="450" operator="greaterThan">
      <formula>$G$75</formula>
    </cfRule>
  </conditionalFormatting>
  <conditionalFormatting sqref="H76">
    <cfRule type="cellIs" dxfId="9017" priority="449" operator="greaterThan">
      <formula>G76</formula>
    </cfRule>
  </conditionalFormatting>
  <conditionalFormatting sqref="J27">
    <cfRule type="cellIs" dxfId="9016" priority="448" operator="greaterThan">
      <formula>$I$27</formula>
    </cfRule>
  </conditionalFormatting>
  <conditionalFormatting sqref="J28">
    <cfRule type="cellIs" dxfId="9015" priority="447" operator="greaterThan">
      <formula>$I$28</formula>
    </cfRule>
  </conditionalFormatting>
  <conditionalFormatting sqref="J29">
    <cfRule type="cellIs" dxfId="9014" priority="446" operator="greaterThan">
      <formula>$I$29</formula>
    </cfRule>
  </conditionalFormatting>
  <conditionalFormatting sqref="J32">
    <cfRule type="cellIs" dxfId="9013" priority="445" operator="greaterThan">
      <formula>$I$32</formula>
    </cfRule>
  </conditionalFormatting>
  <conditionalFormatting sqref="J33">
    <cfRule type="cellIs" dxfId="9012" priority="444" operator="greaterThan">
      <formula>$I$33</formula>
    </cfRule>
  </conditionalFormatting>
  <conditionalFormatting sqref="J34">
    <cfRule type="cellIs" dxfId="9011" priority="443" operator="greaterThan">
      <formula>$I$34</formula>
    </cfRule>
  </conditionalFormatting>
  <conditionalFormatting sqref="J30">
    <cfRule type="cellIs" dxfId="9010" priority="442" operator="greaterThan">
      <formula>$I$30</formula>
    </cfRule>
  </conditionalFormatting>
  <conditionalFormatting sqref="J31">
    <cfRule type="cellIs" dxfId="9009" priority="441" operator="greaterThan">
      <formula>$I$31</formula>
    </cfRule>
  </conditionalFormatting>
  <conditionalFormatting sqref="W27">
    <cfRule type="cellIs" dxfId="9008" priority="440" operator="greaterThan">
      <formula>$V$27</formula>
    </cfRule>
  </conditionalFormatting>
  <conditionalFormatting sqref="W28">
    <cfRule type="cellIs" dxfId="9007" priority="439" operator="greaterThan">
      <formula>$V$28</formula>
    </cfRule>
  </conditionalFormatting>
  <conditionalFormatting sqref="W29">
    <cfRule type="cellIs" dxfId="9006" priority="438" operator="greaterThan">
      <formula>$V$29</formula>
    </cfRule>
  </conditionalFormatting>
  <conditionalFormatting sqref="W32">
    <cfRule type="cellIs" dxfId="9005" priority="437" operator="greaterThan">
      <formula>$V$32</formula>
    </cfRule>
  </conditionalFormatting>
  <conditionalFormatting sqref="W33">
    <cfRule type="cellIs" dxfId="9004" priority="436" operator="greaterThan">
      <formula>$V$33</formula>
    </cfRule>
  </conditionalFormatting>
  <conditionalFormatting sqref="W34">
    <cfRule type="cellIs" dxfId="9003" priority="435" operator="greaterThan">
      <formula>$V$34</formula>
    </cfRule>
  </conditionalFormatting>
  <conditionalFormatting sqref="W30">
    <cfRule type="cellIs" dxfId="9002" priority="434" operator="greaterThan">
      <formula>$V$30</formula>
    </cfRule>
  </conditionalFormatting>
  <conditionalFormatting sqref="W31">
    <cfRule type="cellIs" dxfId="9001" priority="433" operator="greaterThan">
      <formula>$V$31</formula>
    </cfRule>
  </conditionalFormatting>
  <conditionalFormatting sqref="Y27">
    <cfRule type="cellIs" dxfId="9000" priority="432" operator="greaterThan">
      <formula>$X$27</formula>
    </cfRule>
  </conditionalFormatting>
  <conditionalFormatting sqref="Y28">
    <cfRule type="cellIs" dxfId="8999" priority="431" operator="greaterThan">
      <formula>$X$28</formula>
    </cfRule>
  </conditionalFormatting>
  <conditionalFormatting sqref="Y29">
    <cfRule type="cellIs" dxfId="8998" priority="430" operator="greaterThan">
      <formula>$X$29</formula>
    </cfRule>
  </conditionalFormatting>
  <conditionalFormatting sqref="Y32">
    <cfRule type="cellIs" dxfId="8997" priority="429" operator="greaterThan">
      <formula>$X$32</formula>
    </cfRule>
  </conditionalFormatting>
  <conditionalFormatting sqref="Y33">
    <cfRule type="cellIs" dxfId="8996" priority="428" operator="greaterThan">
      <formula>$X$33</formula>
    </cfRule>
  </conditionalFormatting>
  <conditionalFormatting sqref="Y34">
    <cfRule type="cellIs" dxfId="8995" priority="427" operator="greaterThan">
      <formula>$X$34</formula>
    </cfRule>
  </conditionalFormatting>
  <conditionalFormatting sqref="Y30">
    <cfRule type="cellIs" dxfId="8994" priority="426" operator="greaterThan">
      <formula>$X$30</formula>
    </cfRule>
  </conditionalFormatting>
  <conditionalFormatting sqref="Y31">
    <cfRule type="cellIs" dxfId="8993" priority="425" operator="greaterThan">
      <formula>$X$31</formula>
    </cfRule>
  </conditionalFormatting>
  <conditionalFormatting sqref="J35">
    <cfRule type="cellIs" dxfId="8992" priority="424" operator="greaterThan">
      <formula>$I$35</formula>
    </cfRule>
  </conditionalFormatting>
  <conditionalFormatting sqref="J36">
    <cfRule type="cellIs" dxfId="8991" priority="423" operator="greaterThan">
      <formula>$I$36</formula>
    </cfRule>
  </conditionalFormatting>
  <conditionalFormatting sqref="J37">
    <cfRule type="cellIs" dxfId="8990" priority="422" operator="greaterThan">
      <formula>$I$37</formula>
    </cfRule>
  </conditionalFormatting>
  <conditionalFormatting sqref="J38">
    <cfRule type="cellIs" dxfId="8989" priority="421" operator="greaterThan">
      <formula>$I$38</formula>
    </cfRule>
  </conditionalFormatting>
  <conditionalFormatting sqref="J41">
    <cfRule type="cellIs" dxfId="8988" priority="420" operator="greaterThan">
      <formula>$I$41</formula>
    </cfRule>
  </conditionalFormatting>
  <conditionalFormatting sqref="J39">
    <cfRule type="cellIs" dxfId="8987" priority="419" operator="greaterThan">
      <formula>$I$39</formula>
    </cfRule>
  </conditionalFormatting>
  <conditionalFormatting sqref="J40">
    <cfRule type="cellIs" dxfId="8986" priority="418" operator="greaterThan">
      <formula>$I$40</formula>
    </cfRule>
  </conditionalFormatting>
  <conditionalFormatting sqref="J45">
    <cfRule type="cellIs" dxfId="8985" priority="417" operator="greaterThan">
      <formula>$I$45</formula>
    </cfRule>
  </conditionalFormatting>
  <conditionalFormatting sqref="J42">
    <cfRule type="cellIs" dxfId="8984" priority="416" operator="greaterThan">
      <formula>$I$42</formula>
    </cfRule>
  </conditionalFormatting>
  <conditionalFormatting sqref="J43">
    <cfRule type="cellIs" dxfId="8983" priority="415" operator="greaterThan">
      <formula>$I$43</formula>
    </cfRule>
  </conditionalFormatting>
  <conditionalFormatting sqref="J44">
    <cfRule type="cellIs" dxfId="8982" priority="414" operator="greaterThan">
      <formula>$I$44</formula>
    </cfRule>
  </conditionalFormatting>
  <conditionalFormatting sqref="J46">
    <cfRule type="cellIs" dxfId="8981" priority="413" operator="greaterThan">
      <formula>$I$46</formula>
    </cfRule>
  </conditionalFormatting>
  <conditionalFormatting sqref="W35">
    <cfRule type="cellIs" dxfId="8980" priority="412" operator="greaterThan">
      <formula>$V$35</formula>
    </cfRule>
  </conditionalFormatting>
  <conditionalFormatting sqref="W36">
    <cfRule type="cellIs" dxfId="8979" priority="411" operator="greaterThan">
      <formula>$V$36</formula>
    </cfRule>
  </conditionalFormatting>
  <conditionalFormatting sqref="W37">
    <cfRule type="cellIs" dxfId="8978" priority="410" operator="greaterThan">
      <formula>$V$37</formula>
    </cfRule>
  </conditionalFormatting>
  <conditionalFormatting sqref="W38">
    <cfRule type="cellIs" dxfId="8977" priority="409" operator="greaterThan">
      <formula>$V$38</formula>
    </cfRule>
  </conditionalFormatting>
  <conditionalFormatting sqref="W41">
    <cfRule type="cellIs" dxfId="8976" priority="408" operator="greaterThan">
      <formula>$V$41</formula>
    </cfRule>
  </conditionalFormatting>
  <conditionalFormatting sqref="W39">
    <cfRule type="cellIs" dxfId="8975" priority="407" operator="greaterThan">
      <formula>$V$39</formula>
    </cfRule>
  </conditionalFormatting>
  <conditionalFormatting sqref="W40">
    <cfRule type="cellIs" dxfId="8974" priority="406" operator="greaterThan">
      <formula>$V$40</formula>
    </cfRule>
  </conditionalFormatting>
  <conditionalFormatting sqref="W45">
    <cfRule type="cellIs" dxfId="8973" priority="405" operator="greaterThan">
      <formula>$V$45</formula>
    </cfRule>
  </conditionalFormatting>
  <conditionalFormatting sqref="W42">
    <cfRule type="cellIs" dxfId="8972" priority="404" operator="greaterThan">
      <formula>$V$42</formula>
    </cfRule>
  </conditionalFormatting>
  <conditionalFormatting sqref="W43">
    <cfRule type="cellIs" dxfId="8971" priority="403" operator="greaterThan">
      <formula>$V$43</formula>
    </cfRule>
  </conditionalFormatting>
  <conditionalFormatting sqref="W44">
    <cfRule type="cellIs" dxfId="8970" priority="402" operator="greaterThan">
      <formula>$V$44</formula>
    </cfRule>
  </conditionalFormatting>
  <conditionalFormatting sqref="W46">
    <cfRule type="cellIs" dxfId="8969" priority="401" operator="greaterThan">
      <formula>$V$46</formula>
    </cfRule>
  </conditionalFormatting>
  <conditionalFormatting sqref="Y35">
    <cfRule type="cellIs" dxfId="8968" priority="400" operator="greaterThan">
      <formula>$X$35</formula>
    </cfRule>
  </conditionalFormatting>
  <conditionalFormatting sqref="Y36">
    <cfRule type="cellIs" dxfId="8967" priority="399" operator="greaterThan">
      <formula>$X$36</formula>
    </cfRule>
  </conditionalFormatting>
  <conditionalFormatting sqref="Y37">
    <cfRule type="cellIs" dxfId="8966" priority="398" operator="greaterThan">
      <formula>$X$37</formula>
    </cfRule>
  </conditionalFormatting>
  <conditionalFormatting sqref="Y38">
    <cfRule type="cellIs" dxfId="8965" priority="397" operator="greaterThan">
      <formula>$X$38</formula>
    </cfRule>
  </conditionalFormatting>
  <conditionalFormatting sqref="Y41">
    <cfRule type="cellIs" dxfId="8964" priority="396" operator="greaterThan">
      <formula>$X$41</formula>
    </cfRule>
  </conditionalFormatting>
  <conditionalFormatting sqref="Y39">
    <cfRule type="cellIs" dxfId="8963" priority="395" operator="greaterThan">
      <formula>$X$39</formula>
    </cfRule>
  </conditionalFormatting>
  <conditionalFormatting sqref="Y40">
    <cfRule type="cellIs" dxfId="8962" priority="394" operator="greaterThan">
      <formula>$X$40</formula>
    </cfRule>
  </conditionalFormatting>
  <conditionalFormatting sqref="Y45">
    <cfRule type="cellIs" dxfId="8961" priority="393" operator="greaterThan">
      <formula>$X$45</formula>
    </cfRule>
  </conditionalFormatting>
  <conditionalFormatting sqref="Y42">
    <cfRule type="cellIs" dxfId="8960" priority="392" operator="greaterThan">
      <formula>$X$42</formula>
    </cfRule>
  </conditionalFormatting>
  <conditionalFormatting sqref="Y43">
    <cfRule type="cellIs" dxfId="8959" priority="391" operator="greaterThan">
      <formula>$X$43</formula>
    </cfRule>
  </conditionalFormatting>
  <conditionalFormatting sqref="Y44">
    <cfRule type="cellIs" dxfId="8958" priority="390" operator="greaterThan">
      <formula>$X$44</formula>
    </cfRule>
  </conditionalFormatting>
  <conditionalFormatting sqref="Y46">
    <cfRule type="cellIs" dxfId="8957" priority="389" operator="greaterThan">
      <formula>$X$46</formula>
    </cfRule>
  </conditionalFormatting>
  <conditionalFormatting sqref="J53">
    <cfRule type="cellIs" dxfId="8956" priority="388" operator="greaterThan">
      <formula>$I$53</formula>
    </cfRule>
  </conditionalFormatting>
  <conditionalFormatting sqref="J54">
    <cfRule type="cellIs" dxfId="8955" priority="387" operator="greaterThan">
      <formula>$I$54</formula>
    </cfRule>
  </conditionalFormatting>
  <conditionalFormatting sqref="J58">
    <cfRule type="cellIs" dxfId="8954" priority="386" operator="greaterThan">
      <formula>$I$58</formula>
    </cfRule>
  </conditionalFormatting>
  <conditionalFormatting sqref="J56">
    <cfRule type="cellIs" dxfId="8953" priority="385" operator="greaterThan">
      <formula>$I$56</formula>
    </cfRule>
  </conditionalFormatting>
  <conditionalFormatting sqref="J59">
    <cfRule type="cellIs" dxfId="8952" priority="384" operator="greaterThan">
      <formula>$I$59</formula>
    </cfRule>
  </conditionalFormatting>
  <conditionalFormatting sqref="J55">
    <cfRule type="cellIs" dxfId="8951" priority="383" operator="greaterThan">
      <formula>$I$55</formula>
    </cfRule>
  </conditionalFormatting>
  <conditionalFormatting sqref="J61">
    <cfRule type="cellIs" dxfId="8950" priority="382" operator="greaterThan">
      <formula>$I$61</formula>
    </cfRule>
  </conditionalFormatting>
  <conditionalFormatting sqref="W53">
    <cfRule type="cellIs" dxfId="8949" priority="381" operator="greaterThan">
      <formula>$V$53</formula>
    </cfRule>
  </conditionalFormatting>
  <conditionalFormatting sqref="W54">
    <cfRule type="cellIs" dxfId="8948" priority="380" operator="greaterThan">
      <formula>$V$54</formula>
    </cfRule>
  </conditionalFormatting>
  <conditionalFormatting sqref="W58">
    <cfRule type="cellIs" dxfId="8947" priority="379" operator="greaterThan">
      <formula>$V$58</formula>
    </cfRule>
  </conditionalFormatting>
  <conditionalFormatting sqref="W56">
    <cfRule type="cellIs" dxfId="8946" priority="378" operator="greaterThan">
      <formula>$V$56</formula>
    </cfRule>
  </conditionalFormatting>
  <conditionalFormatting sqref="W59">
    <cfRule type="cellIs" dxfId="8945" priority="377" operator="greaterThan">
      <formula>$V$59</formula>
    </cfRule>
  </conditionalFormatting>
  <conditionalFormatting sqref="W55">
    <cfRule type="cellIs" dxfId="8944" priority="376" operator="greaterThan">
      <formula>$V$55</formula>
    </cfRule>
  </conditionalFormatting>
  <conditionalFormatting sqref="W61">
    <cfRule type="cellIs" dxfId="8943" priority="375" operator="greaterThan">
      <formula>$V$61</formula>
    </cfRule>
  </conditionalFormatting>
  <conditionalFormatting sqref="Y53">
    <cfRule type="cellIs" dxfId="8942" priority="374" operator="greaterThan">
      <formula>$X$53</formula>
    </cfRule>
  </conditionalFormatting>
  <conditionalFormatting sqref="Y54">
    <cfRule type="cellIs" dxfId="8941" priority="373" operator="greaterThan">
      <formula>$X$54</formula>
    </cfRule>
  </conditionalFormatting>
  <conditionalFormatting sqref="Y58">
    <cfRule type="cellIs" dxfId="8940" priority="372" operator="greaterThan">
      <formula>$X$58</formula>
    </cfRule>
  </conditionalFormatting>
  <conditionalFormatting sqref="Y56">
    <cfRule type="cellIs" dxfId="8939" priority="371" operator="greaterThan">
      <formula>$X$56</formula>
    </cfRule>
  </conditionalFormatting>
  <conditionalFormatting sqref="Y59">
    <cfRule type="cellIs" dxfId="8938" priority="370" operator="greaterThan">
      <formula>$X$59</formula>
    </cfRule>
  </conditionalFormatting>
  <conditionalFormatting sqref="Y55">
    <cfRule type="cellIs" dxfId="8937" priority="369" operator="greaterThan">
      <formula>$X$55</formula>
    </cfRule>
  </conditionalFormatting>
  <conditionalFormatting sqref="Y61">
    <cfRule type="cellIs" dxfId="8936" priority="368" operator="greaterThan">
      <formula>$X$61</formula>
    </cfRule>
  </conditionalFormatting>
  <conditionalFormatting sqref="J66">
    <cfRule type="cellIs" dxfId="8935" priority="367" operator="greaterThan">
      <formula>$I$66</formula>
    </cfRule>
  </conditionalFormatting>
  <conditionalFormatting sqref="J67">
    <cfRule type="cellIs" dxfId="8934" priority="366" operator="greaterThan">
      <formula>$I$67</formula>
    </cfRule>
  </conditionalFormatting>
  <conditionalFormatting sqref="J68">
    <cfRule type="cellIs" dxfId="8933" priority="365" operator="greaterThan">
      <formula>$I$68</formula>
    </cfRule>
  </conditionalFormatting>
  <conditionalFormatting sqref="J69">
    <cfRule type="cellIs" dxfId="8932" priority="364" operator="greaterThan">
      <formula>$I$69</formula>
    </cfRule>
  </conditionalFormatting>
  <conditionalFormatting sqref="J70">
    <cfRule type="cellIs" dxfId="8931" priority="363" operator="greaterThan">
      <formula>$I$70</formula>
    </cfRule>
  </conditionalFormatting>
  <conditionalFormatting sqref="W66">
    <cfRule type="cellIs" dxfId="8930" priority="362" operator="greaterThan">
      <formula>$V$66</formula>
    </cfRule>
  </conditionalFormatting>
  <conditionalFormatting sqref="W67">
    <cfRule type="cellIs" dxfId="8929" priority="361" operator="greaterThan">
      <formula>$V$67</formula>
    </cfRule>
  </conditionalFormatting>
  <conditionalFormatting sqref="W68">
    <cfRule type="cellIs" dxfId="8928" priority="360" operator="greaterThan">
      <formula>$V$68</formula>
    </cfRule>
  </conditionalFormatting>
  <conditionalFormatting sqref="W69">
    <cfRule type="cellIs" dxfId="8927" priority="359" operator="greaterThan">
      <formula>$V$69</formula>
    </cfRule>
  </conditionalFormatting>
  <conditionalFormatting sqref="W70">
    <cfRule type="cellIs" dxfId="8926" priority="358" operator="greaterThan">
      <formula>$V$70</formula>
    </cfRule>
  </conditionalFormatting>
  <conditionalFormatting sqref="Y66">
    <cfRule type="cellIs" dxfId="8925" priority="357" operator="greaterThan">
      <formula>$X$66</formula>
    </cfRule>
  </conditionalFormatting>
  <conditionalFormatting sqref="Y67">
    <cfRule type="cellIs" dxfId="8924" priority="356" operator="greaterThan">
      <formula>$X$67</formula>
    </cfRule>
  </conditionalFormatting>
  <conditionalFormatting sqref="Y68">
    <cfRule type="cellIs" dxfId="8923" priority="355" operator="greaterThan">
      <formula>$X$68</formula>
    </cfRule>
  </conditionalFormatting>
  <conditionalFormatting sqref="Y69">
    <cfRule type="cellIs" dxfId="8922" priority="354" operator="greaterThan">
      <formula>$X$69</formula>
    </cfRule>
  </conditionalFormatting>
  <conditionalFormatting sqref="Y70">
    <cfRule type="cellIs" dxfId="8921" priority="353" operator="greaterThan">
      <formula>$X$70</formula>
    </cfRule>
  </conditionalFormatting>
  <conditionalFormatting sqref="J71">
    <cfRule type="cellIs" dxfId="8920" priority="352" operator="greaterThan">
      <formula>$I$71</formula>
    </cfRule>
  </conditionalFormatting>
  <conditionalFormatting sqref="W71">
    <cfRule type="cellIs" dxfId="8919" priority="351" operator="greaterThan">
      <formula>$V$71</formula>
    </cfRule>
  </conditionalFormatting>
  <conditionalFormatting sqref="Y71">
    <cfRule type="cellIs" dxfId="8918" priority="350" operator="greaterThan">
      <formula>$X$71</formula>
    </cfRule>
  </conditionalFormatting>
  <conditionalFormatting sqref="J72">
    <cfRule type="cellIs" dxfId="8917" priority="349" operator="greaterThan">
      <formula>$I$72</formula>
    </cfRule>
  </conditionalFormatting>
  <conditionalFormatting sqref="J73">
    <cfRule type="cellIs" dxfId="8916" priority="348" operator="greaterThan">
      <formula>$I$73</formula>
    </cfRule>
  </conditionalFormatting>
  <conditionalFormatting sqref="J74">
    <cfRule type="cellIs" dxfId="8915" priority="347" operator="greaterThan">
      <formula>$I$74</formula>
    </cfRule>
  </conditionalFormatting>
  <conditionalFormatting sqref="J75">
    <cfRule type="cellIs" dxfId="8914" priority="346" operator="greaterThan">
      <formula>$I$75</formula>
    </cfRule>
  </conditionalFormatting>
  <conditionalFormatting sqref="J76">
    <cfRule type="cellIs" dxfId="8913" priority="345" operator="greaterThan">
      <formula>$I$76</formula>
    </cfRule>
  </conditionalFormatting>
  <conditionalFormatting sqref="W72">
    <cfRule type="cellIs" dxfId="8912" priority="344" operator="greaterThan">
      <formula>$V$72</formula>
    </cfRule>
  </conditionalFormatting>
  <conditionalFormatting sqref="W73">
    <cfRule type="cellIs" dxfId="8911" priority="343" operator="greaterThan">
      <formula>$V$73</formula>
    </cfRule>
  </conditionalFormatting>
  <conditionalFormatting sqref="W74">
    <cfRule type="cellIs" dxfId="8910" priority="342" operator="greaterThan">
      <formula>$V$74</formula>
    </cfRule>
  </conditionalFormatting>
  <conditionalFormatting sqref="W75">
    <cfRule type="cellIs" dxfId="8909" priority="341" operator="greaterThan">
      <formula>$V$75</formula>
    </cfRule>
  </conditionalFormatting>
  <conditionalFormatting sqref="W76">
    <cfRule type="cellIs" dxfId="8908" priority="340" operator="greaterThan">
      <formula>$V$76</formula>
    </cfRule>
  </conditionalFormatting>
  <conditionalFormatting sqref="Y72">
    <cfRule type="cellIs" dxfId="8907" priority="339" operator="greaterThan">
      <formula>$X$72</formula>
    </cfRule>
  </conditionalFormatting>
  <conditionalFormatting sqref="Y73">
    <cfRule type="cellIs" dxfId="8906" priority="338" operator="greaterThan">
      <formula>$X$73</formula>
    </cfRule>
  </conditionalFormatting>
  <conditionalFormatting sqref="Y74">
    <cfRule type="cellIs" dxfId="8905" priority="337" operator="greaterThan">
      <formula>$X$74</formula>
    </cfRule>
  </conditionalFormatting>
  <conditionalFormatting sqref="Y75">
    <cfRule type="cellIs" dxfId="8904" priority="336" operator="greaterThan">
      <formula>$X$75</formula>
    </cfRule>
  </conditionalFormatting>
  <conditionalFormatting sqref="Y76">
    <cfRule type="cellIs" dxfId="8903" priority="335" operator="greaterThan">
      <formula>$X$76</formula>
    </cfRule>
  </conditionalFormatting>
  <conditionalFormatting sqref="H57">
    <cfRule type="cellIs" dxfId="8902" priority="334" operator="greaterThan">
      <formula>$G$57</formula>
    </cfRule>
  </conditionalFormatting>
  <conditionalFormatting sqref="J57">
    <cfRule type="cellIs" dxfId="8901" priority="333" operator="greaterThan">
      <formula>$I$57</formula>
    </cfRule>
  </conditionalFormatting>
  <conditionalFormatting sqref="W57">
    <cfRule type="cellIs" dxfId="8900" priority="332" operator="greaterThan">
      <formula>$V$57</formula>
    </cfRule>
  </conditionalFormatting>
  <conditionalFormatting sqref="Y57">
    <cfRule type="cellIs" dxfId="8899" priority="331" operator="greaterThan">
      <formula>$X$57</formula>
    </cfRule>
  </conditionalFormatting>
  <conditionalFormatting sqref="H60">
    <cfRule type="cellIs" dxfId="8898" priority="330" operator="greaterThan">
      <formula>$G$60</formula>
    </cfRule>
  </conditionalFormatting>
  <conditionalFormatting sqref="J60">
    <cfRule type="cellIs" dxfId="8897" priority="329" operator="greaterThan">
      <formula>$I$60</formula>
    </cfRule>
  </conditionalFormatting>
  <conditionalFormatting sqref="W60">
    <cfRule type="cellIs" dxfId="8896" priority="328" operator="greaterThan">
      <formula>$V$60</formula>
    </cfRule>
  </conditionalFormatting>
  <conditionalFormatting sqref="Y60">
    <cfRule type="cellIs" dxfId="8895" priority="327" operator="greaterThan">
      <formula>$X$60</formula>
    </cfRule>
  </conditionalFormatting>
  <conditionalFormatting sqref="O27">
    <cfRule type="expression" dxfId="8894" priority="325">
      <formula>H27&gt;=23</formula>
    </cfRule>
    <cfRule type="expression" dxfId="8893" priority="326">
      <formula>H27&lt;23</formula>
    </cfRule>
  </conditionalFormatting>
  <conditionalFormatting sqref="P27">
    <cfRule type="expression" dxfId="8892" priority="323">
      <formula>H27&gt;=G27-8</formula>
    </cfRule>
    <cfRule type="expression" dxfId="8891" priority="324">
      <formula>H27&lt;G27-8</formula>
    </cfRule>
  </conditionalFormatting>
  <conditionalFormatting sqref="O28">
    <cfRule type="expression" dxfId="8890" priority="321">
      <formula>H28&gt;=23</formula>
    </cfRule>
    <cfRule type="expression" dxfId="8889" priority="322">
      <formula>H28&lt;23</formula>
    </cfRule>
  </conditionalFormatting>
  <conditionalFormatting sqref="P28">
    <cfRule type="expression" dxfId="8888" priority="319">
      <formula>H28&gt;=G28-8</formula>
    </cfRule>
    <cfRule type="expression" dxfId="8887" priority="320">
      <formula>H28&lt;G28-8</formula>
    </cfRule>
  </conditionalFormatting>
  <conditionalFormatting sqref="O29">
    <cfRule type="expression" dxfId="8886" priority="317">
      <formula>H29&gt;=23</formula>
    </cfRule>
    <cfRule type="expression" dxfId="8885" priority="318">
      <formula>H29&lt;23</formula>
    </cfRule>
  </conditionalFormatting>
  <conditionalFormatting sqref="P29">
    <cfRule type="expression" dxfId="8884" priority="315">
      <formula>H29&gt;=G29-8</formula>
    </cfRule>
    <cfRule type="expression" dxfId="8883" priority="316">
      <formula>H29&lt;G29-8</formula>
    </cfRule>
  </conditionalFormatting>
  <conditionalFormatting sqref="O32">
    <cfRule type="expression" dxfId="8882" priority="313">
      <formula>H32&gt;=23</formula>
    </cfRule>
    <cfRule type="expression" dxfId="8881" priority="314">
      <formula>H32&lt;23</formula>
    </cfRule>
  </conditionalFormatting>
  <conditionalFormatting sqref="P32">
    <cfRule type="expression" dxfId="8880" priority="311">
      <formula>H32&gt;=G32-8</formula>
    </cfRule>
    <cfRule type="expression" dxfId="8879" priority="312">
      <formula>H32&lt;G32-8</formula>
    </cfRule>
  </conditionalFormatting>
  <conditionalFormatting sqref="O33">
    <cfRule type="expression" dxfId="8878" priority="309">
      <formula>H33&gt;=23</formula>
    </cfRule>
    <cfRule type="expression" dxfId="8877" priority="310">
      <formula>H33&lt;23</formula>
    </cfRule>
  </conditionalFormatting>
  <conditionalFormatting sqref="P33">
    <cfRule type="expression" dxfId="8876" priority="307">
      <formula>H33&gt;=G33-8</formula>
    </cfRule>
    <cfRule type="expression" dxfId="8875" priority="308">
      <formula>H33&lt;G33-8</formula>
    </cfRule>
  </conditionalFormatting>
  <conditionalFormatting sqref="O34">
    <cfRule type="expression" dxfId="8874" priority="305">
      <formula>H34&gt;=23</formula>
    </cfRule>
    <cfRule type="expression" dxfId="8873" priority="306">
      <formula>H34&lt;23</formula>
    </cfRule>
  </conditionalFormatting>
  <conditionalFormatting sqref="P34">
    <cfRule type="expression" dxfId="8872" priority="303">
      <formula>H34&gt;=G34-8</formula>
    </cfRule>
    <cfRule type="expression" dxfId="8871" priority="304">
      <formula>H34&lt;G34-8</formula>
    </cfRule>
  </conditionalFormatting>
  <conditionalFormatting sqref="O30">
    <cfRule type="expression" dxfId="8870" priority="301">
      <formula>H30&gt;=23</formula>
    </cfRule>
    <cfRule type="expression" dxfId="8869" priority="302">
      <formula>H30&lt;23</formula>
    </cfRule>
  </conditionalFormatting>
  <conditionalFormatting sqref="P30">
    <cfRule type="expression" dxfId="8868" priority="299">
      <formula>H30&gt;=G30-8</formula>
    </cfRule>
    <cfRule type="expression" dxfId="8867" priority="300">
      <formula>H30&lt;G30-8</formula>
    </cfRule>
  </conditionalFormatting>
  <conditionalFormatting sqref="O31">
    <cfRule type="expression" dxfId="8866" priority="297">
      <formula>H31&gt;=23</formula>
    </cfRule>
    <cfRule type="expression" dxfId="8865" priority="298">
      <formula>H31&lt;23</formula>
    </cfRule>
  </conditionalFormatting>
  <conditionalFormatting sqref="P31">
    <cfRule type="expression" dxfId="8864" priority="295">
      <formula>H31&gt;=G31-8</formula>
    </cfRule>
    <cfRule type="expression" dxfId="8863" priority="296">
      <formula>H31&lt;G31-8</formula>
    </cfRule>
  </conditionalFormatting>
  <conditionalFormatting sqref="O35">
    <cfRule type="expression" dxfId="8862" priority="293">
      <formula>H35&gt;=23</formula>
    </cfRule>
    <cfRule type="expression" dxfId="8861" priority="294">
      <formula>H35&lt;23</formula>
    </cfRule>
  </conditionalFormatting>
  <conditionalFormatting sqref="P35">
    <cfRule type="expression" dxfId="8860" priority="291">
      <formula>H35&gt;=G35-8</formula>
    </cfRule>
    <cfRule type="expression" dxfId="8859" priority="292">
      <formula>H35&lt;G35-8</formula>
    </cfRule>
  </conditionalFormatting>
  <conditionalFormatting sqref="O36">
    <cfRule type="expression" dxfId="8858" priority="289">
      <formula>H36&gt;=23</formula>
    </cfRule>
    <cfRule type="expression" dxfId="8857" priority="290">
      <formula>H36&lt;23</formula>
    </cfRule>
  </conditionalFormatting>
  <conditionalFormatting sqref="P36">
    <cfRule type="expression" dxfId="8856" priority="287">
      <formula>H36&gt;=G36-8</formula>
    </cfRule>
    <cfRule type="expression" dxfId="8855" priority="288">
      <formula>H36&lt;G36-8</formula>
    </cfRule>
  </conditionalFormatting>
  <conditionalFormatting sqref="O37">
    <cfRule type="expression" dxfId="8854" priority="285">
      <formula>H37&gt;=23</formula>
    </cfRule>
    <cfRule type="expression" dxfId="8853" priority="286">
      <formula>H37&lt;23</formula>
    </cfRule>
  </conditionalFormatting>
  <conditionalFormatting sqref="P37">
    <cfRule type="expression" dxfId="8852" priority="283">
      <formula>H37&gt;=G37-8</formula>
    </cfRule>
    <cfRule type="expression" dxfId="8851" priority="284">
      <formula>H37&lt;G37-8</formula>
    </cfRule>
  </conditionalFormatting>
  <conditionalFormatting sqref="O38">
    <cfRule type="expression" dxfId="8850" priority="281">
      <formula>H38&gt;=23</formula>
    </cfRule>
    <cfRule type="expression" dxfId="8849" priority="282">
      <formula>H38&lt;23</formula>
    </cfRule>
  </conditionalFormatting>
  <conditionalFormatting sqref="P38">
    <cfRule type="expression" dxfId="8848" priority="279">
      <formula>H38&gt;=G38-8</formula>
    </cfRule>
    <cfRule type="expression" dxfId="8847" priority="280">
      <formula>H38&lt;G38-8</formula>
    </cfRule>
  </conditionalFormatting>
  <conditionalFormatting sqref="O39">
    <cfRule type="expression" dxfId="8846" priority="277">
      <formula>H39&gt;=23</formula>
    </cfRule>
    <cfRule type="expression" dxfId="8845" priority="278">
      <formula>H39&lt;23</formula>
    </cfRule>
  </conditionalFormatting>
  <conditionalFormatting sqref="P39">
    <cfRule type="expression" dxfId="8844" priority="275">
      <formula>H39&gt;=G39-8</formula>
    </cfRule>
    <cfRule type="expression" dxfId="8843" priority="276">
      <formula>H39&lt;G39-8</formula>
    </cfRule>
  </conditionalFormatting>
  <conditionalFormatting sqref="O40">
    <cfRule type="expression" dxfId="8842" priority="273">
      <formula>H40&gt;=23</formula>
    </cfRule>
    <cfRule type="expression" dxfId="8841" priority="274">
      <formula>H40&lt;23</formula>
    </cfRule>
  </conditionalFormatting>
  <conditionalFormatting sqref="P40">
    <cfRule type="expression" dxfId="8840" priority="271">
      <formula>H40&gt;=G40-8</formula>
    </cfRule>
    <cfRule type="expression" dxfId="8839" priority="272">
      <formula>H40&lt;G40-8</formula>
    </cfRule>
  </conditionalFormatting>
  <conditionalFormatting sqref="O45">
    <cfRule type="expression" dxfId="8838" priority="269">
      <formula>H45&gt;=23</formula>
    </cfRule>
    <cfRule type="expression" dxfId="8837" priority="270">
      <formula>H45&lt;23</formula>
    </cfRule>
  </conditionalFormatting>
  <conditionalFormatting sqref="P45">
    <cfRule type="expression" dxfId="8836" priority="267">
      <formula>H45&gt;=G45-8</formula>
    </cfRule>
    <cfRule type="expression" dxfId="8835" priority="268">
      <formula>H45&lt;G45-8</formula>
    </cfRule>
  </conditionalFormatting>
  <conditionalFormatting sqref="O42">
    <cfRule type="expression" dxfId="8834" priority="265">
      <formula>H42&gt;=23</formula>
    </cfRule>
    <cfRule type="expression" dxfId="8833" priority="266">
      <formula>H42&lt;23</formula>
    </cfRule>
  </conditionalFormatting>
  <conditionalFormatting sqref="P42">
    <cfRule type="expression" dxfId="8832" priority="263">
      <formula>H42&gt;=G42-8</formula>
    </cfRule>
    <cfRule type="expression" dxfId="8831" priority="264">
      <formula>H42&lt;G42-8</formula>
    </cfRule>
  </conditionalFormatting>
  <conditionalFormatting sqref="O43">
    <cfRule type="expression" dxfId="8830" priority="261">
      <formula>H43&gt;=23</formula>
    </cfRule>
    <cfRule type="expression" dxfId="8829" priority="262">
      <formula>H43&lt;23</formula>
    </cfRule>
  </conditionalFormatting>
  <conditionalFormatting sqref="P43">
    <cfRule type="expression" dxfId="8828" priority="259">
      <formula>H43&gt;=G43-8</formula>
    </cfRule>
    <cfRule type="expression" dxfId="8827" priority="260">
      <formula>H43&lt;G43-8</formula>
    </cfRule>
  </conditionalFormatting>
  <conditionalFormatting sqref="O41">
    <cfRule type="expression" dxfId="8826" priority="257">
      <formula>H41&gt;=23</formula>
    </cfRule>
    <cfRule type="expression" dxfId="8825" priority="258">
      <formula>H41&lt;23</formula>
    </cfRule>
  </conditionalFormatting>
  <conditionalFormatting sqref="P41">
    <cfRule type="expression" dxfId="8824" priority="255">
      <formula>H41&gt;=G41-8</formula>
    </cfRule>
    <cfRule type="expression" dxfId="8823" priority="256">
      <formula>H41&lt;G41-8</formula>
    </cfRule>
  </conditionalFormatting>
  <conditionalFormatting sqref="O44">
    <cfRule type="expression" dxfId="8822" priority="253">
      <formula>H44&gt;=23</formula>
    </cfRule>
    <cfRule type="expression" dxfId="8821" priority="254">
      <formula>H44&lt;23</formula>
    </cfRule>
  </conditionalFormatting>
  <conditionalFormatting sqref="P44">
    <cfRule type="expression" dxfId="8820" priority="251">
      <formula>H44&gt;=G44-8</formula>
    </cfRule>
    <cfRule type="expression" dxfId="8819" priority="252">
      <formula>H44&lt;G44-8</formula>
    </cfRule>
  </conditionalFormatting>
  <conditionalFormatting sqref="O46">
    <cfRule type="expression" dxfId="8818" priority="249">
      <formula>H46&gt;=23</formula>
    </cfRule>
    <cfRule type="expression" dxfId="8817" priority="250">
      <formula>H46&lt;23</formula>
    </cfRule>
  </conditionalFormatting>
  <conditionalFormatting sqref="P46">
    <cfRule type="expression" dxfId="8816" priority="247">
      <formula>H46&gt;=G46-8</formula>
    </cfRule>
    <cfRule type="expression" dxfId="8815" priority="248">
      <formula>H46&lt;G46-8</formula>
    </cfRule>
  </conditionalFormatting>
  <conditionalFormatting sqref="O53">
    <cfRule type="expression" dxfId="8814" priority="244">
      <formula>C53=0</formula>
    </cfRule>
    <cfRule type="expression" dxfId="8813" priority="245">
      <formula>H53&gt;=23</formula>
    </cfRule>
    <cfRule type="expression" dxfId="8812" priority="246">
      <formula>H53&lt;23</formula>
    </cfRule>
  </conditionalFormatting>
  <conditionalFormatting sqref="P53">
    <cfRule type="expression" dxfId="8811" priority="242">
      <formula>H53&gt;=G53-8</formula>
    </cfRule>
    <cfRule type="expression" dxfId="8810" priority="243">
      <formula>H53&lt;G53-8</formula>
    </cfRule>
  </conditionalFormatting>
  <conditionalFormatting sqref="O54">
    <cfRule type="expression" dxfId="8809" priority="240">
      <formula>H54&gt;=23</formula>
    </cfRule>
    <cfRule type="expression" dxfId="8808" priority="241">
      <formula>H54&lt;23</formula>
    </cfRule>
  </conditionalFormatting>
  <conditionalFormatting sqref="P54">
    <cfRule type="expression" dxfId="8807" priority="238">
      <formula>H54&gt;=G54-8</formula>
    </cfRule>
    <cfRule type="expression" dxfId="8806" priority="239">
      <formula>H54&lt;G54-8</formula>
    </cfRule>
  </conditionalFormatting>
  <conditionalFormatting sqref="O58">
    <cfRule type="expression" dxfId="8805" priority="236">
      <formula>H58&gt;=23</formula>
    </cfRule>
    <cfRule type="expression" dxfId="8804" priority="237">
      <formula>H58&lt;23</formula>
    </cfRule>
  </conditionalFormatting>
  <conditionalFormatting sqref="P58">
    <cfRule type="expression" dxfId="8803" priority="234">
      <formula>H58&gt;=G58-8</formula>
    </cfRule>
    <cfRule type="expression" dxfId="8802" priority="235">
      <formula>H58&lt;G58-8</formula>
    </cfRule>
  </conditionalFormatting>
  <conditionalFormatting sqref="O56">
    <cfRule type="expression" dxfId="8801" priority="232">
      <formula>H56&gt;=23</formula>
    </cfRule>
    <cfRule type="expression" dxfId="8800" priority="233">
      <formula>H56&lt;23</formula>
    </cfRule>
  </conditionalFormatting>
  <conditionalFormatting sqref="P56">
    <cfRule type="expression" dxfId="8799" priority="230">
      <formula>H56&gt;=G56-8</formula>
    </cfRule>
    <cfRule type="expression" dxfId="8798" priority="231">
      <formula>H56&lt;G56-8</formula>
    </cfRule>
  </conditionalFormatting>
  <conditionalFormatting sqref="O59">
    <cfRule type="expression" dxfId="8797" priority="228">
      <formula>H59&gt;=23</formula>
    </cfRule>
    <cfRule type="expression" dxfId="8796" priority="229">
      <formula>H59&lt;23</formula>
    </cfRule>
  </conditionalFormatting>
  <conditionalFormatting sqref="P59">
    <cfRule type="expression" dxfId="8795" priority="226">
      <formula>H59&gt;=G59-8</formula>
    </cfRule>
    <cfRule type="expression" dxfId="8794" priority="227">
      <formula>H59&lt;G59-8</formula>
    </cfRule>
  </conditionalFormatting>
  <conditionalFormatting sqref="O55">
    <cfRule type="expression" dxfId="8793" priority="224">
      <formula>H55&gt;=23</formula>
    </cfRule>
    <cfRule type="expression" dxfId="8792" priority="225">
      <formula>H55&lt;23</formula>
    </cfRule>
  </conditionalFormatting>
  <conditionalFormatting sqref="P55">
    <cfRule type="expression" dxfId="8791" priority="222">
      <formula>H55&gt;=G55-8</formula>
    </cfRule>
    <cfRule type="expression" dxfId="8790" priority="223">
      <formula>H55&lt;G55-8</formula>
    </cfRule>
  </conditionalFormatting>
  <conditionalFormatting sqref="O57">
    <cfRule type="expression" dxfId="8789" priority="220">
      <formula>H57&gt;=23</formula>
    </cfRule>
    <cfRule type="expression" dxfId="8788" priority="221">
      <formula>H57&lt;23</formula>
    </cfRule>
  </conditionalFormatting>
  <conditionalFormatting sqref="P57">
    <cfRule type="expression" dxfId="8787" priority="218">
      <formula>H57&gt;=G57-8</formula>
    </cfRule>
    <cfRule type="expression" dxfId="8786" priority="219">
      <formula>H57&lt;G57-8</formula>
    </cfRule>
  </conditionalFormatting>
  <conditionalFormatting sqref="O61">
    <cfRule type="expression" dxfId="8785" priority="212">
      <formula>H61&gt;=23</formula>
    </cfRule>
    <cfRule type="expression" dxfId="8784" priority="213">
      <formula>H61&lt;23</formula>
    </cfRule>
  </conditionalFormatting>
  <conditionalFormatting sqref="P61">
    <cfRule type="expression" dxfId="8783" priority="210">
      <formula>H61&gt;=G61-8</formula>
    </cfRule>
    <cfRule type="expression" dxfId="8782" priority="211">
      <formula>H61&lt;G61-8</formula>
    </cfRule>
  </conditionalFormatting>
  <conditionalFormatting sqref="O66">
    <cfRule type="expression" dxfId="8781" priority="208">
      <formula>H66&gt;=23</formula>
    </cfRule>
    <cfRule type="expression" dxfId="8780" priority="209">
      <formula>H66&lt;23</formula>
    </cfRule>
  </conditionalFormatting>
  <conditionalFormatting sqref="P66">
    <cfRule type="expression" dxfId="8779" priority="206">
      <formula>H66&gt;=G66-8</formula>
    </cfRule>
    <cfRule type="expression" dxfId="8778" priority="207">
      <formula>H66&lt;G66-8</formula>
    </cfRule>
  </conditionalFormatting>
  <conditionalFormatting sqref="O67">
    <cfRule type="expression" dxfId="8777" priority="204">
      <formula>H67&gt;=23</formula>
    </cfRule>
    <cfRule type="expression" dxfId="8776" priority="205">
      <formula>H67&lt;23</formula>
    </cfRule>
  </conditionalFormatting>
  <conditionalFormatting sqref="P67">
    <cfRule type="expression" dxfId="8775" priority="202">
      <formula>H67&gt;=G67-8</formula>
    </cfRule>
    <cfRule type="expression" dxfId="8774" priority="203">
      <formula>H67&lt;G67-8</formula>
    </cfRule>
  </conditionalFormatting>
  <conditionalFormatting sqref="O68">
    <cfRule type="expression" dxfId="8773" priority="200">
      <formula>H68&gt;=23</formula>
    </cfRule>
    <cfRule type="expression" dxfId="8772" priority="201">
      <formula>H68&lt;23</formula>
    </cfRule>
  </conditionalFormatting>
  <conditionalFormatting sqref="P68">
    <cfRule type="expression" dxfId="8771" priority="198">
      <formula>H68&gt;=G68-8</formula>
    </cfRule>
    <cfRule type="expression" dxfId="8770" priority="199">
      <formula>H68&lt;G68-8</formula>
    </cfRule>
  </conditionalFormatting>
  <conditionalFormatting sqref="O69">
    <cfRule type="expression" dxfId="8769" priority="196">
      <formula>H69&gt;=23</formula>
    </cfRule>
    <cfRule type="expression" dxfId="8768" priority="197">
      <formula>H69&lt;23</formula>
    </cfRule>
  </conditionalFormatting>
  <conditionalFormatting sqref="P69">
    <cfRule type="expression" dxfId="8767" priority="194">
      <formula>H69&gt;=G69-8</formula>
    </cfRule>
    <cfRule type="expression" dxfId="8766" priority="195">
      <formula>H69&lt;G69-8</formula>
    </cfRule>
  </conditionalFormatting>
  <conditionalFormatting sqref="O71">
    <cfRule type="expression" dxfId="8765" priority="190">
      <formula>H71&gt;=23</formula>
    </cfRule>
    <cfRule type="expression" dxfId="8764" priority="191">
      <formula>H71&lt;23</formula>
    </cfRule>
  </conditionalFormatting>
  <conditionalFormatting sqref="P71">
    <cfRule type="expression" dxfId="8763" priority="188">
      <formula>H71&gt;=G71-8</formula>
    </cfRule>
    <cfRule type="expression" dxfId="8762" priority="189">
      <formula>H71&lt;G71-8</formula>
    </cfRule>
  </conditionalFormatting>
  <conditionalFormatting sqref="AD53">
    <cfRule type="expression" dxfId="8761" priority="185">
      <formula>R53=0</formula>
    </cfRule>
    <cfRule type="expression" dxfId="8760" priority="186">
      <formula>W53&gt;=23</formula>
    </cfRule>
    <cfRule type="expression" dxfId="8759" priority="187">
      <formula>W53&lt;23</formula>
    </cfRule>
  </conditionalFormatting>
  <conditionalFormatting sqref="AE53">
    <cfRule type="expression" dxfId="8758" priority="183">
      <formula>W53&gt;=V53-8</formula>
    </cfRule>
    <cfRule type="expression" dxfId="8757" priority="184">
      <formula>W53&lt;V53-8</formula>
    </cfRule>
  </conditionalFormatting>
  <conditionalFormatting sqref="AD27">
    <cfRule type="expression" dxfId="8756" priority="181">
      <formula>W27&gt;=23</formula>
    </cfRule>
    <cfRule type="expression" dxfId="8755" priority="182">
      <formula>W27&lt;23</formula>
    </cfRule>
  </conditionalFormatting>
  <conditionalFormatting sqref="AE27">
    <cfRule type="expression" dxfId="8754" priority="179">
      <formula>W27&gt;=V27-8</formula>
    </cfRule>
    <cfRule type="expression" dxfId="8753" priority="180">
      <formula>W27&lt;V27-8</formula>
    </cfRule>
  </conditionalFormatting>
  <conditionalFormatting sqref="AD28">
    <cfRule type="expression" dxfId="8752" priority="177">
      <formula>W28&gt;=23</formula>
    </cfRule>
    <cfRule type="expression" dxfId="8751" priority="178">
      <formula>W28&lt;23</formula>
    </cfRule>
  </conditionalFormatting>
  <conditionalFormatting sqref="AE28">
    <cfRule type="expression" dxfId="8750" priority="175">
      <formula>W28&gt;=V28-8</formula>
    </cfRule>
    <cfRule type="expression" dxfId="8749" priority="176">
      <formula>W28&lt;V28-8</formula>
    </cfRule>
  </conditionalFormatting>
  <conditionalFormatting sqref="AD32">
    <cfRule type="expression" dxfId="8748" priority="173">
      <formula>W32&gt;=23</formula>
    </cfRule>
    <cfRule type="expression" dxfId="8747" priority="174">
      <formula>W32&lt;23</formula>
    </cfRule>
  </conditionalFormatting>
  <conditionalFormatting sqref="AE32">
    <cfRule type="expression" dxfId="8746" priority="171">
      <formula>W32&gt;=V32-8</formula>
    </cfRule>
    <cfRule type="expression" dxfId="8745" priority="172">
      <formula>W32&lt;V32-8</formula>
    </cfRule>
  </conditionalFormatting>
  <conditionalFormatting sqref="AD33">
    <cfRule type="expression" dxfId="8744" priority="169">
      <formula>W33&gt;=23</formula>
    </cfRule>
    <cfRule type="expression" dxfId="8743" priority="170">
      <formula>W33&lt;23</formula>
    </cfRule>
  </conditionalFormatting>
  <conditionalFormatting sqref="AE33">
    <cfRule type="expression" dxfId="8742" priority="167">
      <formula>W33&gt;=V33-8</formula>
    </cfRule>
    <cfRule type="expression" dxfId="8741" priority="168">
      <formula>W33&lt;V33-8</formula>
    </cfRule>
  </conditionalFormatting>
  <conditionalFormatting sqref="AD34">
    <cfRule type="expression" dxfId="8740" priority="165">
      <formula>W34&gt;=23</formula>
    </cfRule>
    <cfRule type="expression" dxfId="8739" priority="166">
      <formula>W34&lt;23</formula>
    </cfRule>
  </conditionalFormatting>
  <conditionalFormatting sqref="AE34">
    <cfRule type="expression" dxfId="8738" priority="163">
      <formula>W34&gt;=V34-8</formula>
    </cfRule>
    <cfRule type="expression" dxfId="8737" priority="164">
      <formula>W34&lt;V34-8</formula>
    </cfRule>
  </conditionalFormatting>
  <conditionalFormatting sqref="AD30">
    <cfRule type="expression" dxfId="8736" priority="161">
      <formula>W30&gt;=23</formula>
    </cfRule>
    <cfRule type="expression" dxfId="8735" priority="162">
      <formula>W30&lt;23</formula>
    </cfRule>
  </conditionalFormatting>
  <conditionalFormatting sqref="AE30">
    <cfRule type="expression" dxfId="8734" priority="159">
      <formula>W30&gt;=V30-8</formula>
    </cfRule>
    <cfRule type="expression" dxfId="8733" priority="160">
      <formula>W30&lt;V30-8</formula>
    </cfRule>
  </conditionalFormatting>
  <conditionalFormatting sqref="AD31">
    <cfRule type="expression" dxfId="8732" priority="157">
      <formula>W31&gt;=23</formula>
    </cfRule>
    <cfRule type="expression" dxfId="8731" priority="158">
      <formula>W31&lt;23</formula>
    </cfRule>
  </conditionalFormatting>
  <conditionalFormatting sqref="AE31">
    <cfRule type="expression" dxfId="8730" priority="155">
      <formula>W31&gt;=V31-8</formula>
    </cfRule>
    <cfRule type="expression" dxfId="8729" priority="156">
      <formula>W31&lt;V31-8</formula>
    </cfRule>
  </conditionalFormatting>
  <conditionalFormatting sqref="AD35">
    <cfRule type="expression" dxfId="8728" priority="153">
      <formula>W35&gt;=23</formula>
    </cfRule>
    <cfRule type="expression" dxfId="8727" priority="154">
      <formula>W35&lt;23</formula>
    </cfRule>
  </conditionalFormatting>
  <conditionalFormatting sqref="AE35">
    <cfRule type="expression" dxfId="8726" priority="151">
      <formula>W35&gt;=V35-8</formula>
    </cfRule>
    <cfRule type="expression" dxfId="8725" priority="152">
      <formula>W35&lt;V35-8</formula>
    </cfRule>
  </conditionalFormatting>
  <conditionalFormatting sqref="AD36">
    <cfRule type="expression" dxfId="8724" priority="149">
      <formula>W36&gt;=23</formula>
    </cfRule>
    <cfRule type="expression" dxfId="8723" priority="150">
      <formula>W36&lt;23</formula>
    </cfRule>
  </conditionalFormatting>
  <conditionalFormatting sqref="AE36">
    <cfRule type="expression" dxfId="8722" priority="147">
      <formula>W36&gt;=V36-8</formula>
    </cfRule>
    <cfRule type="expression" dxfId="8721" priority="148">
      <formula>W36&lt;V36-8</formula>
    </cfRule>
  </conditionalFormatting>
  <conditionalFormatting sqref="AD37">
    <cfRule type="expression" dxfId="8720" priority="145">
      <formula>W37&gt;=23</formula>
    </cfRule>
    <cfRule type="expression" dxfId="8719" priority="146">
      <formula>W37&lt;23</formula>
    </cfRule>
  </conditionalFormatting>
  <conditionalFormatting sqref="AE37">
    <cfRule type="expression" dxfId="8718" priority="143">
      <formula>W37&gt;=V37-8</formula>
    </cfRule>
    <cfRule type="expression" dxfId="8717" priority="144">
      <formula>W37&lt;V37-8</formula>
    </cfRule>
  </conditionalFormatting>
  <conditionalFormatting sqref="AD39">
    <cfRule type="expression" dxfId="8716" priority="141">
      <formula>W39&gt;=23</formula>
    </cfRule>
    <cfRule type="expression" dxfId="8715" priority="142">
      <formula>W39&lt;23</formula>
    </cfRule>
  </conditionalFormatting>
  <conditionalFormatting sqref="AE39">
    <cfRule type="expression" dxfId="8714" priority="139">
      <formula>W39&gt;=V39-8</formula>
    </cfRule>
    <cfRule type="expression" dxfId="8713" priority="140">
      <formula>W39&lt;V39-8</formula>
    </cfRule>
  </conditionalFormatting>
  <conditionalFormatting sqref="AD40">
    <cfRule type="expression" dxfId="8712" priority="137">
      <formula>W40&gt;=23</formula>
    </cfRule>
    <cfRule type="expression" dxfId="8711" priority="138">
      <formula>W40&lt;23</formula>
    </cfRule>
  </conditionalFormatting>
  <conditionalFormatting sqref="AE40">
    <cfRule type="expression" dxfId="8710" priority="135">
      <formula>W40&gt;=V40-8</formula>
    </cfRule>
    <cfRule type="expression" dxfId="8709" priority="136">
      <formula>W40&lt;V40-8</formula>
    </cfRule>
  </conditionalFormatting>
  <conditionalFormatting sqref="AD45">
    <cfRule type="expression" dxfId="8708" priority="133">
      <formula>W45&gt;=23</formula>
    </cfRule>
    <cfRule type="expression" dxfId="8707" priority="134">
      <formula>W45&lt;23</formula>
    </cfRule>
  </conditionalFormatting>
  <conditionalFormatting sqref="AE45">
    <cfRule type="expression" dxfId="8706" priority="131">
      <formula>W45&gt;=V45-8</formula>
    </cfRule>
    <cfRule type="expression" dxfId="8705" priority="132">
      <formula>W45&lt;V45-8</formula>
    </cfRule>
  </conditionalFormatting>
  <conditionalFormatting sqref="AD42">
    <cfRule type="expression" dxfId="8704" priority="129">
      <formula>W42&gt;=23</formula>
    </cfRule>
    <cfRule type="expression" dxfId="8703" priority="130">
      <formula>W42&lt;23</formula>
    </cfRule>
  </conditionalFormatting>
  <conditionalFormatting sqref="AE42">
    <cfRule type="expression" dxfId="8702" priority="127">
      <formula>W42&gt;=V42-8</formula>
    </cfRule>
    <cfRule type="expression" dxfId="8701" priority="128">
      <formula>W42&lt;V42-8</formula>
    </cfRule>
  </conditionalFormatting>
  <conditionalFormatting sqref="AD43">
    <cfRule type="expression" dxfId="8700" priority="125">
      <formula>W43&gt;=23</formula>
    </cfRule>
    <cfRule type="expression" dxfId="8699" priority="126">
      <formula>W43&lt;23</formula>
    </cfRule>
  </conditionalFormatting>
  <conditionalFormatting sqref="AE43">
    <cfRule type="expression" dxfId="8698" priority="123">
      <formula>W43&gt;=V43-8</formula>
    </cfRule>
    <cfRule type="expression" dxfId="8697" priority="124">
      <formula>W43&lt;V43-8</formula>
    </cfRule>
  </conditionalFormatting>
  <conditionalFormatting sqref="AD41">
    <cfRule type="expression" dxfId="8696" priority="121">
      <formula>W41&gt;=23</formula>
    </cfRule>
    <cfRule type="expression" dxfId="8695" priority="122">
      <formula>W41&lt;23</formula>
    </cfRule>
  </conditionalFormatting>
  <conditionalFormatting sqref="AE41">
    <cfRule type="expression" dxfId="8694" priority="119">
      <formula>W41&gt;=V41-8</formula>
    </cfRule>
    <cfRule type="expression" dxfId="8693" priority="120">
      <formula>W41&lt;V41-8</formula>
    </cfRule>
  </conditionalFormatting>
  <conditionalFormatting sqref="AD44">
    <cfRule type="expression" dxfId="8692" priority="117">
      <formula>W44&gt;=23</formula>
    </cfRule>
    <cfRule type="expression" dxfId="8691" priority="118">
      <formula>W44&lt;23</formula>
    </cfRule>
  </conditionalFormatting>
  <conditionalFormatting sqref="AE44">
    <cfRule type="expression" dxfId="8690" priority="115">
      <formula>W44&gt;=V44-8</formula>
    </cfRule>
    <cfRule type="expression" dxfId="8689" priority="116">
      <formula>W44&lt;V44-8</formula>
    </cfRule>
  </conditionalFormatting>
  <conditionalFormatting sqref="AD46">
    <cfRule type="expression" dxfId="8688" priority="113">
      <formula>W46&gt;=23</formula>
    </cfRule>
    <cfRule type="expression" dxfId="8687" priority="114">
      <formula>W46&lt;23</formula>
    </cfRule>
  </conditionalFormatting>
  <conditionalFormatting sqref="AE46">
    <cfRule type="expression" dxfId="8686" priority="111">
      <formula>W46&gt;=V46-8</formula>
    </cfRule>
    <cfRule type="expression" dxfId="8685" priority="112">
      <formula>W46&lt;V46-8</formula>
    </cfRule>
  </conditionalFormatting>
  <conditionalFormatting sqref="AD29">
    <cfRule type="expression" dxfId="8684" priority="109">
      <formula>W29&gt;=23</formula>
    </cfRule>
    <cfRule type="expression" dxfId="8683" priority="110">
      <formula>W29&lt;23</formula>
    </cfRule>
  </conditionalFormatting>
  <conditionalFormatting sqref="AE29">
    <cfRule type="expression" dxfId="8682" priority="107">
      <formula>W29&gt;=V29-8</formula>
    </cfRule>
    <cfRule type="expression" dxfId="8681" priority="108">
      <formula>W29&lt;V29-8</formula>
    </cfRule>
  </conditionalFormatting>
  <conditionalFormatting sqref="AD54">
    <cfRule type="expression" dxfId="8680" priority="105">
      <formula>W54&gt;=23</formula>
    </cfRule>
    <cfRule type="expression" dxfId="8679" priority="106">
      <formula>W54&lt;23</formula>
    </cfRule>
  </conditionalFormatting>
  <conditionalFormatting sqref="AE54">
    <cfRule type="expression" dxfId="8678" priority="103">
      <formula>W54&gt;=V54-8</formula>
    </cfRule>
    <cfRule type="expression" dxfId="8677" priority="104">
      <formula>W54&lt;V54-8</formula>
    </cfRule>
  </conditionalFormatting>
  <conditionalFormatting sqref="AD58">
    <cfRule type="expression" dxfId="8676" priority="101">
      <formula>W58&gt;=23</formula>
    </cfRule>
    <cfRule type="expression" dxfId="8675" priority="102">
      <formula>W58&lt;23</formula>
    </cfRule>
  </conditionalFormatting>
  <conditionalFormatting sqref="AE58">
    <cfRule type="expression" dxfId="8674" priority="99">
      <formula>W58&gt;=V58-8</formula>
    </cfRule>
    <cfRule type="expression" dxfId="8673" priority="100">
      <formula>W58&lt;V58-8</formula>
    </cfRule>
  </conditionalFormatting>
  <conditionalFormatting sqref="AD56">
    <cfRule type="expression" dxfId="8672" priority="97">
      <formula>W56&gt;=23</formula>
    </cfRule>
    <cfRule type="expression" dxfId="8671" priority="98">
      <formula>W56&lt;23</formula>
    </cfRule>
  </conditionalFormatting>
  <conditionalFormatting sqref="AE56">
    <cfRule type="expression" dxfId="8670" priority="95">
      <formula>W56&gt;=V56-8</formula>
    </cfRule>
    <cfRule type="expression" dxfId="8669" priority="96">
      <formula>W56&lt;V56-8</formula>
    </cfRule>
  </conditionalFormatting>
  <conditionalFormatting sqref="AD59">
    <cfRule type="expression" dxfId="8668" priority="93">
      <formula>W59&gt;=23</formula>
    </cfRule>
    <cfRule type="expression" dxfId="8667" priority="94">
      <formula>W59&lt;23</formula>
    </cfRule>
  </conditionalFormatting>
  <conditionalFormatting sqref="AE59">
    <cfRule type="expression" dxfId="8666" priority="91">
      <formula>W59&gt;=V59-8</formula>
    </cfRule>
    <cfRule type="expression" dxfId="8665" priority="92">
      <formula>W59&lt;V59-8</formula>
    </cfRule>
  </conditionalFormatting>
  <conditionalFormatting sqref="AD55">
    <cfRule type="expression" dxfId="8664" priority="89">
      <formula>W55&gt;=23</formula>
    </cfRule>
    <cfRule type="expression" dxfId="8663" priority="90">
      <formula>W55&lt;23</formula>
    </cfRule>
  </conditionalFormatting>
  <conditionalFormatting sqref="AE55">
    <cfRule type="expression" dxfId="8662" priority="87">
      <formula>W55&gt;=V55-8</formula>
    </cfRule>
    <cfRule type="expression" dxfId="8661" priority="88">
      <formula>W55&lt;V55-8</formula>
    </cfRule>
  </conditionalFormatting>
  <conditionalFormatting sqref="AD57">
    <cfRule type="expression" dxfId="8660" priority="85">
      <formula>W57&gt;=23</formula>
    </cfRule>
    <cfRule type="expression" dxfId="8659" priority="86">
      <formula>W57&lt;23</formula>
    </cfRule>
  </conditionalFormatting>
  <conditionalFormatting sqref="AE57">
    <cfRule type="expression" dxfId="8658" priority="83">
      <formula>W57&gt;=V57-8</formula>
    </cfRule>
    <cfRule type="expression" dxfId="8657" priority="84">
      <formula>W57&lt;V57-8</formula>
    </cfRule>
  </conditionalFormatting>
  <conditionalFormatting sqref="AD61">
    <cfRule type="expression" dxfId="8656" priority="77">
      <formula>W61&gt;=23</formula>
    </cfRule>
    <cfRule type="expression" dxfId="8655" priority="78">
      <formula>W61&lt;23</formula>
    </cfRule>
  </conditionalFormatting>
  <conditionalFormatting sqref="AE61">
    <cfRule type="expression" dxfId="8654" priority="75">
      <formula>W61&gt;=V61-8</formula>
    </cfRule>
    <cfRule type="expression" dxfId="8653" priority="76">
      <formula>W61&lt;V61-8</formula>
    </cfRule>
  </conditionalFormatting>
  <conditionalFormatting sqref="AD66">
    <cfRule type="expression" dxfId="8652" priority="73">
      <formula>W66&gt;=23</formula>
    </cfRule>
    <cfRule type="expression" dxfId="8651" priority="74">
      <formula>W66&lt;23</formula>
    </cfRule>
  </conditionalFormatting>
  <conditionalFormatting sqref="AE66">
    <cfRule type="expression" dxfId="8650" priority="71">
      <formula>W66&gt;=V66-8</formula>
    </cfRule>
    <cfRule type="expression" dxfId="8649" priority="72">
      <formula>W66&lt;V66-8</formula>
    </cfRule>
  </conditionalFormatting>
  <conditionalFormatting sqref="AD67">
    <cfRule type="expression" dxfId="8648" priority="69">
      <formula>W67&gt;=23</formula>
    </cfRule>
    <cfRule type="expression" dxfId="8647" priority="70">
      <formula>W67&lt;23</formula>
    </cfRule>
  </conditionalFormatting>
  <conditionalFormatting sqref="AE67">
    <cfRule type="expression" dxfId="8646" priority="67">
      <formula>W67&gt;=V67-8</formula>
    </cfRule>
    <cfRule type="expression" dxfId="8645" priority="68">
      <formula>W67&lt;V67-8</formula>
    </cfRule>
  </conditionalFormatting>
  <conditionalFormatting sqref="AD69">
    <cfRule type="expression" dxfId="8644" priority="65">
      <formula>W69&gt;=23</formula>
    </cfRule>
    <cfRule type="expression" dxfId="8643" priority="66">
      <formula>W69&lt;23</formula>
    </cfRule>
  </conditionalFormatting>
  <conditionalFormatting sqref="AE69">
    <cfRule type="expression" dxfId="8642" priority="63">
      <formula>W69&gt;=V69-8</formula>
    </cfRule>
    <cfRule type="expression" dxfId="8641" priority="64">
      <formula>W69&lt;V69-8</formula>
    </cfRule>
  </conditionalFormatting>
  <conditionalFormatting sqref="AD71">
    <cfRule type="expression" dxfId="8640" priority="57">
      <formula>W71&gt;=23</formula>
    </cfRule>
    <cfRule type="expression" dxfId="8639" priority="58">
      <formula>W71&lt;23</formula>
    </cfRule>
  </conditionalFormatting>
  <conditionalFormatting sqref="AE71">
    <cfRule type="expression" dxfId="8638" priority="55">
      <formula>W71&gt;=V71-8</formula>
    </cfRule>
    <cfRule type="expression" dxfId="8637" priority="56">
      <formula>W71&lt;V71-8</formula>
    </cfRule>
  </conditionalFormatting>
  <conditionalFormatting sqref="H77">
    <cfRule type="cellIs" dxfId="8636" priority="54" operator="greaterThan">
      <formula>G77</formula>
    </cfRule>
  </conditionalFormatting>
  <conditionalFormatting sqref="H78">
    <cfRule type="cellIs" dxfId="8635" priority="53" operator="greaterThan">
      <formula>G78</formula>
    </cfRule>
  </conditionalFormatting>
  <conditionalFormatting sqref="H79">
    <cfRule type="cellIs" dxfId="8634" priority="52" operator="greaterThan">
      <formula>G79</formula>
    </cfRule>
  </conditionalFormatting>
  <conditionalFormatting sqref="J77">
    <cfRule type="cellIs" dxfId="8633" priority="51" operator="greaterThan">
      <formula>I77</formula>
    </cfRule>
  </conditionalFormatting>
  <conditionalFormatting sqref="J78">
    <cfRule type="cellIs" dxfId="8632" priority="50" operator="greaterThan">
      <formula>I78</formula>
    </cfRule>
  </conditionalFormatting>
  <conditionalFormatting sqref="J79">
    <cfRule type="cellIs" dxfId="8631" priority="49" operator="greaterThan">
      <formula>I79</formula>
    </cfRule>
  </conditionalFormatting>
  <conditionalFormatting sqref="O47">
    <cfRule type="expression" dxfId="8630" priority="33">
      <formula>H47&gt;=23</formula>
    </cfRule>
    <cfRule type="expression" dxfId="8629" priority="34">
      <formula>H47&lt;23</formula>
    </cfRule>
  </conditionalFormatting>
  <conditionalFormatting sqref="O48">
    <cfRule type="expression" dxfId="8628" priority="31">
      <formula>H48&gt;=23</formula>
    </cfRule>
    <cfRule type="expression" dxfId="8627" priority="32">
      <formula>H48&lt;23</formula>
    </cfRule>
  </conditionalFormatting>
  <conditionalFormatting sqref="AD47">
    <cfRule type="expression" dxfId="8626" priority="29">
      <formula>W47&gt;=23</formula>
    </cfRule>
    <cfRule type="expression" dxfId="8625" priority="30">
      <formula>W47&lt;23</formula>
    </cfRule>
  </conditionalFormatting>
  <conditionalFormatting sqref="AD48">
    <cfRule type="expression" dxfId="8624" priority="27">
      <formula>W48&gt;=23</formula>
    </cfRule>
    <cfRule type="expression" dxfId="8623" priority="28">
      <formula>W48&lt;23</formula>
    </cfRule>
  </conditionalFormatting>
  <conditionalFormatting sqref="P47">
    <cfRule type="expression" dxfId="8622" priority="25">
      <formula>H47&gt;=G47-8</formula>
    </cfRule>
    <cfRule type="expression" dxfId="8621" priority="26">
      <formula>H47&lt;G47-8</formula>
    </cfRule>
  </conditionalFormatting>
  <conditionalFormatting sqref="P48">
    <cfRule type="expression" dxfId="8620" priority="23">
      <formula>H48&gt;=G48-8</formula>
    </cfRule>
    <cfRule type="expression" dxfId="8619" priority="24">
      <formula>H48&lt;G48-8</formula>
    </cfRule>
  </conditionalFormatting>
  <conditionalFormatting sqref="AE47">
    <cfRule type="expression" dxfId="8618" priority="21">
      <formula>W47&gt;=V47-8</formula>
    </cfRule>
    <cfRule type="expression" dxfId="8617" priority="22">
      <formula>W47&lt;V47-8</formula>
    </cfRule>
  </conditionalFormatting>
  <conditionalFormatting sqref="AE48">
    <cfRule type="expression" dxfId="8616" priority="19">
      <formula>W48&gt;=V48-8</formula>
    </cfRule>
    <cfRule type="expression" dxfId="8615" priority="20">
      <formula>W48&lt;V48-8</formula>
    </cfRule>
  </conditionalFormatting>
  <conditionalFormatting sqref="H47">
    <cfRule type="cellIs" dxfId="8614" priority="6" operator="greaterThan">
      <formula>$G$46</formula>
    </cfRule>
  </conditionalFormatting>
  <conditionalFormatting sqref="H48">
    <cfRule type="cellIs" dxfId="8613" priority="5" operator="greaterThan">
      <formula>$G$46</formula>
    </cfRule>
  </conditionalFormatting>
  <conditionalFormatting sqref="W47">
    <cfRule type="cellIs" dxfId="8612" priority="4" operator="greaterThan">
      <formula>$G$46</formula>
    </cfRule>
  </conditionalFormatting>
  <conditionalFormatting sqref="W48">
    <cfRule type="cellIs" dxfId="8611" priority="3" operator="greaterThan">
      <formula>$G$46</formula>
    </cfRule>
  </conditionalFormatting>
  <conditionalFormatting sqref="Y47">
    <cfRule type="cellIs" dxfId="8610" priority="2" operator="greaterThan">
      <formula>$G$46</formula>
    </cfRule>
  </conditionalFormatting>
  <conditionalFormatting sqref="Y48">
    <cfRule type="cellIs" dxfId="8609" priority="1" operator="greaterThan">
      <formula>$G$46</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sheetPr codeName="Sheet23"/>
  <dimension ref="A1:AF129"/>
  <sheetViews>
    <sheetView topLeftCell="E63"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8"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43" t="s">
        <v>65</v>
      </c>
      <c r="L26" s="44" t="s">
        <v>66</v>
      </c>
      <c r="M26" s="44" t="s">
        <v>67</v>
      </c>
      <c r="N26" s="47" t="s">
        <v>68</v>
      </c>
      <c r="O26" s="43" t="s">
        <v>113</v>
      </c>
      <c r="P26" s="44" t="s">
        <v>115</v>
      </c>
      <c r="Q26" s="102" t="s">
        <v>93</v>
      </c>
      <c r="R26" s="161"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v>
      </c>
      <c r="E27" s="77">
        <v>2</v>
      </c>
      <c r="F27" s="138">
        <v>2</v>
      </c>
      <c r="G27" s="147">
        <v>34.5</v>
      </c>
      <c r="H27" s="57">
        <v>34.5</v>
      </c>
      <c r="I27" s="58">
        <v>23</v>
      </c>
      <c r="J27" s="148">
        <v>23</v>
      </c>
      <c r="K27" s="245">
        <v>5</v>
      </c>
      <c r="L27" s="239">
        <v>5</v>
      </c>
      <c r="M27" s="240">
        <v>3</v>
      </c>
      <c r="N27" s="246">
        <v>3</v>
      </c>
      <c r="O27" s="226" t="str">
        <f>IF(H27="","",IF(H27&gt;=23,"J",IF(H27&lt;23,"L")))</f>
        <v>J</v>
      </c>
      <c r="P27" s="227" t="str">
        <f>IF(H27="","",IF(H27&gt;=G27-8,"J",IF(H27&lt;G27-8,"L")))</f>
        <v>J</v>
      </c>
      <c r="Q27" s="228" t="s">
        <v>130</v>
      </c>
      <c r="R27" s="230">
        <v>3</v>
      </c>
      <c r="S27" s="231">
        <v>3</v>
      </c>
      <c r="T27" s="232">
        <v>2</v>
      </c>
      <c r="U27" s="233">
        <v>2</v>
      </c>
      <c r="V27" s="234">
        <v>34.5</v>
      </c>
      <c r="W27" s="235">
        <v>34.5</v>
      </c>
      <c r="X27" s="243">
        <v>23</v>
      </c>
      <c r="Y27" s="244">
        <v>23</v>
      </c>
      <c r="Z27" s="238">
        <v>5</v>
      </c>
      <c r="AA27" s="239">
        <v>5</v>
      </c>
      <c r="AB27" s="240">
        <v>3</v>
      </c>
      <c r="AC27" s="241">
        <v>3</v>
      </c>
      <c r="AD27" s="226" t="str">
        <f>IF(W27="","",IF(W27&gt;=23,"J",IF(W27&lt;23,"L")))</f>
        <v>J</v>
      </c>
      <c r="AE27" s="227" t="str">
        <f>IF(W27="","",IF(W27&gt;=V27-8,"J",IF(W27&lt;V27-8,"L")))</f>
        <v>J</v>
      </c>
      <c r="AF27" s="228" t="s">
        <v>130</v>
      </c>
    </row>
    <row r="28" spans="1:32" ht="12" customHeight="1">
      <c r="A28" s="405" t="s">
        <v>2</v>
      </c>
      <c r="B28" s="406"/>
      <c r="C28" s="15">
        <v>3</v>
      </c>
      <c r="D28" s="78">
        <v>3</v>
      </c>
      <c r="E28" s="17">
        <v>2</v>
      </c>
      <c r="F28" s="139">
        <v>2</v>
      </c>
      <c r="G28" s="89">
        <v>34.5</v>
      </c>
      <c r="H28" s="60">
        <v>34.5</v>
      </c>
      <c r="I28" s="61">
        <v>23</v>
      </c>
      <c r="J28" s="149">
        <v>23</v>
      </c>
      <c r="K28" s="185">
        <v>5</v>
      </c>
      <c r="L28" s="37">
        <v>5</v>
      </c>
      <c r="M28" s="36">
        <v>3</v>
      </c>
      <c r="N28" s="186">
        <v>3</v>
      </c>
      <c r="O28" s="158" t="str">
        <f>IF(H28="","",IF(H28&gt;=23,"J",IF(H28&lt;23,"L")))</f>
        <v>J</v>
      </c>
      <c r="P28" s="73" t="str">
        <f t="shared" ref="P28:P48"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3" si="1">IF(W28="","",IF(W28&gt;=23,"J",IF(W28&lt;23,"L")))</f>
        <v>J</v>
      </c>
      <c r="AE28" s="73" t="str">
        <f t="shared" ref="AE28:AE48" si="2">IF(W28="","",IF(W28&gt;=V28-8,"J",IF(W28&lt;V28-8,"L")))</f>
        <v>J</v>
      </c>
      <c r="AF28" s="16" t="s">
        <v>130</v>
      </c>
    </row>
    <row r="29" spans="1:32" ht="12" customHeight="1">
      <c r="A29" s="405" t="s">
        <v>3</v>
      </c>
      <c r="B29" s="406"/>
      <c r="C29" s="15">
        <v>3</v>
      </c>
      <c r="D29" s="78">
        <v>3</v>
      </c>
      <c r="E29" s="17">
        <v>2</v>
      </c>
      <c r="F29" s="139">
        <v>2</v>
      </c>
      <c r="G29" s="89">
        <v>34.5</v>
      </c>
      <c r="H29" s="60">
        <v>34.5</v>
      </c>
      <c r="I29" s="61">
        <v>23</v>
      </c>
      <c r="J29" s="149">
        <v>23</v>
      </c>
      <c r="K29" s="185">
        <v>5</v>
      </c>
      <c r="L29" s="37">
        <v>5</v>
      </c>
      <c r="M29" s="36">
        <v>3</v>
      </c>
      <c r="N29" s="186">
        <v>3</v>
      </c>
      <c r="O29" s="158" t="str">
        <f t="shared" ref="O29:O48"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254" t="s">
        <v>123</v>
      </c>
      <c r="B30" s="242"/>
      <c r="C30" s="15">
        <v>7</v>
      </c>
      <c r="D30" s="78">
        <v>6.65</v>
      </c>
      <c r="E30" s="17">
        <v>5</v>
      </c>
      <c r="F30" s="139">
        <v>5</v>
      </c>
      <c r="G30" s="89">
        <v>80.5</v>
      </c>
      <c r="H30" s="60">
        <v>76.5</v>
      </c>
      <c r="I30" s="61">
        <v>57.5</v>
      </c>
      <c r="J30" s="149">
        <v>57.5</v>
      </c>
      <c r="K30" s="185">
        <v>5.1428571428571432</v>
      </c>
      <c r="L30" s="37">
        <v>5.4135338345864659</v>
      </c>
      <c r="M30" s="36">
        <v>3</v>
      </c>
      <c r="N30" s="186">
        <v>3.0901287553648067</v>
      </c>
      <c r="O30" s="158" t="str">
        <f>IF(H30="","",IF(H30&gt;=23,"J",IF(H30&lt;23,"L")))</f>
        <v>J</v>
      </c>
      <c r="P30" s="73" t="str">
        <f>IF(H30="","",IF(H30&gt;=G30-8,"J",IF(H30&lt;G30-8,"L")))</f>
        <v>J</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6</v>
      </c>
      <c r="E31" s="17">
        <v>2</v>
      </c>
      <c r="F31" s="139">
        <v>2</v>
      </c>
      <c r="G31" s="89">
        <v>69</v>
      </c>
      <c r="H31" s="60">
        <v>69</v>
      </c>
      <c r="I31" s="61">
        <v>23</v>
      </c>
      <c r="J31" s="149">
        <v>23</v>
      </c>
      <c r="K31" s="185">
        <v>4</v>
      </c>
      <c r="L31" s="37">
        <v>4</v>
      </c>
      <c r="M31" s="36">
        <v>3</v>
      </c>
      <c r="N31" s="186">
        <v>3</v>
      </c>
      <c r="O31" s="158" t="str">
        <f>IF(H31="","",IF(H31&gt;=23,"J",IF(H31&lt;23,"L")))</f>
        <v>J</v>
      </c>
      <c r="P31" s="73" t="str">
        <f>IF(H31="","",IF(H31&gt;=G31-8,"J",IF(H31&lt;G31-8,"L")))</f>
        <v>J</v>
      </c>
      <c r="Q31" s="16" t="s">
        <v>129</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v>
      </c>
      <c r="E32" s="17">
        <v>2</v>
      </c>
      <c r="F32" s="139">
        <v>1</v>
      </c>
      <c r="G32" s="89">
        <v>34.5</v>
      </c>
      <c r="H32" s="60">
        <v>34.5</v>
      </c>
      <c r="I32" s="61">
        <v>23</v>
      </c>
      <c r="J32" s="149">
        <v>11.5</v>
      </c>
      <c r="K32" s="185">
        <v>6</v>
      </c>
      <c r="L32" s="37">
        <v>6</v>
      </c>
      <c r="M32" s="36">
        <v>3.6</v>
      </c>
      <c r="N32" s="186">
        <v>4.5</v>
      </c>
      <c r="O32" s="158" t="str">
        <f>IF(H32="","",IF(H32&gt;=23,"J",IF(H32&lt;23,"L")))</f>
        <v>J</v>
      </c>
      <c r="P32" s="73" t="str">
        <f t="shared" si="0"/>
        <v>J</v>
      </c>
      <c r="Q32" s="16" t="s">
        <v>129</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3.65</v>
      </c>
      <c r="E33" s="17">
        <v>4</v>
      </c>
      <c r="F33" s="139">
        <v>4</v>
      </c>
      <c r="G33" s="89">
        <v>46</v>
      </c>
      <c r="H33" s="60">
        <v>42</v>
      </c>
      <c r="I33" s="61">
        <v>46</v>
      </c>
      <c r="J33" s="149">
        <v>46</v>
      </c>
      <c r="K33" s="185">
        <v>4</v>
      </c>
      <c r="L33" s="37">
        <v>4.3835616438356162</v>
      </c>
      <c r="M33" s="36">
        <v>2</v>
      </c>
      <c r="N33" s="186">
        <v>2.0915032679738563</v>
      </c>
      <c r="O33" s="158" t="str">
        <f t="shared" si="3"/>
        <v>J</v>
      </c>
      <c r="P33" s="73" t="str">
        <f t="shared" si="0"/>
        <v>J</v>
      </c>
      <c r="Q33" s="16" t="s">
        <v>129</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3</v>
      </c>
      <c r="E34" s="17">
        <v>2</v>
      </c>
      <c r="F34" s="139">
        <v>2</v>
      </c>
      <c r="G34" s="89">
        <v>34.5</v>
      </c>
      <c r="H34" s="60">
        <v>34.5</v>
      </c>
      <c r="I34" s="61">
        <v>23</v>
      </c>
      <c r="J34" s="149">
        <v>23</v>
      </c>
      <c r="K34" s="185">
        <v>6</v>
      </c>
      <c r="L34" s="37">
        <v>6</v>
      </c>
      <c r="M34" s="36">
        <v>3.6</v>
      </c>
      <c r="N34" s="186">
        <v>3.6</v>
      </c>
      <c r="O34" s="158" t="str">
        <f t="shared" si="3"/>
        <v>J</v>
      </c>
      <c r="P34" s="73" t="str">
        <f t="shared" si="0"/>
        <v>J</v>
      </c>
      <c r="Q34" s="16" t="s">
        <v>130</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6</v>
      </c>
      <c r="D35" s="78">
        <v>5</v>
      </c>
      <c r="E35" s="17">
        <v>2</v>
      </c>
      <c r="F35" s="139">
        <v>2.65</v>
      </c>
      <c r="G35" s="147">
        <v>69</v>
      </c>
      <c r="H35" s="57">
        <v>57.5</v>
      </c>
      <c r="I35" s="58">
        <v>30.5</v>
      </c>
      <c r="J35" s="148">
        <v>30.5</v>
      </c>
      <c r="K35" s="247" t="s">
        <v>124</v>
      </c>
      <c r="L35" s="52" t="s">
        <v>124</v>
      </c>
      <c r="M35" s="52" t="s">
        <v>124</v>
      </c>
      <c r="N35" s="248" t="s">
        <v>124</v>
      </c>
      <c r="O35" s="158" t="str">
        <f t="shared" si="3"/>
        <v>J</v>
      </c>
      <c r="P35" s="73" t="str">
        <f t="shared" si="0"/>
        <v>L</v>
      </c>
      <c r="Q35" s="72" t="s">
        <v>130</v>
      </c>
      <c r="R35" s="15">
        <v>3</v>
      </c>
      <c r="S35" s="78">
        <v>2</v>
      </c>
      <c r="T35" s="17">
        <v>2</v>
      </c>
      <c r="U35" s="139">
        <v>2</v>
      </c>
      <c r="V35" s="147">
        <v>34.5</v>
      </c>
      <c r="W35" s="57">
        <v>23</v>
      </c>
      <c r="X35" s="64">
        <v>23</v>
      </c>
      <c r="Y35" s="164">
        <v>23</v>
      </c>
      <c r="Z35" s="144" t="s">
        <v>124</v>
      </c>
      <c r="AA35" s="52" t="s">
        <v>124</v>
      </c>
      <c r="AB35" s="52" t="s">
        <v>124</v>
      </c>
      <c r="AC35" s="153" t="s">
        <v>124</v>
      </c>
      <c r="AD35" s="158" t="str">
        <f t="shared" si="1"/>
        <v>J</v>
      </c>
      <c r="AE35" s="73" t="str">
        <f t="shared" si="2"/>
        <v>L</v>
      </c>
      <c r="AF35" s="72" t="s">
        <v>129</v>
      </c>
    </row>
    <row r="36" spans="1:32" ht="12" customHeight="1">
      <c r="A36" s="405" t="s">
        <v>8</v>
      </c>
      <c r="B36" s="406"/>
      <c r="C36" s="15">
        <v>10</v>
      </c>
      <c r="D36" s="78">
        <v>10</v>
      </c>
      <c r="E36" s="17">
        <v>4</v>
      </c>
      <c r="F36" s="139">
        <v>3</v>
      </c>
      <c r="G36" s="89">
        <v>115</v>
      </c>
      <c r="H36" s="60">
        <v>115</v>
      </c>
      <c r="I36" s="61">
        <v>46</v>
      </c>
      <c r="J36" s="149">
        <v>34.5</v>
      </c>
      <c r="K36" s="249" t="s">
        <v>124</v>
      </c>
      <c r="L36" s="53" t="s">
        <v>124</v>
      </c>
      <c r="M36" s="53" t="s">
        <v>124</v>
      </c>
      <c r="N36" s="250" t="s">
        <v>124</v>
      </c>
      <c r="O36" s="158" t="str">
        <f t="shared" si="3"/>
        <v>J</v>
      </c>
      <c r="P36" s="73" t="str">
        <f t="shared" si="0"/>
        <v>J</v>
      </c>
      <c r="Q36" s="16" t="s">
        <v>130</v>
      </c>
      <c r="R36" s="15">
        <v>10</v>
      </c>
      <c r="S36" s="78">
        <v>10</v>
      </c>
      <c r="T36" s="17">
        <v>2</v>
      </c>
      <c r="U36" s="139">
        <v>3</v>
      </c>
      <c r="V36" s="89">
        <v>115</v>
      </c>
      <c r="W36" s="60">
        <v>115</v>
      </c>
      <c r="X36" s="18">
        <v>23</v>
      </c>
      <c r="Y36" s="165">
        <v>34.5</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249" t="s">
        <v>124</v>
      </c>
      <c r="L37" s="53" t="s">
        <v>124</v>
      </c>
      <c r="M37" s="53" t="s">
        <v>124</v>
      </c>
      <c r="N37" s="250"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249" t="s">
        <v>124</v>
      </c>
      <c r="L38" s="53" t="s">
        <v>124</v>
      </c>
      <c r="M38" s="53" t="s">
        <v>124</v>
      </c>
      <c r="N38" s="250"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4</v>
      </c>
      <c r="E39" s="17">
        <v>3.65</v>
      </c>
      <c r="F39" s="139">
        <v>3</v>
      </c>
      <c r="G39" s="89">
        <v>46</v>
      </c>
      <c r="H39" s="60">
        <v>46</v>
      </c>
      <c r="I39" s="61">
        <v>42</v>
      </c>
      <c r="J39" s="149">
        <v>34.5</v>
      </c>
      <c r="K39" s="185">
        <v>7</v>
      </c>
      <c r="L39" s="37">
        <v>7</v>
      </c>
      <c r="M39" s="36">
        <v>3.6601307189542482</v>
      </c>
      <c r="N39" s="186">
        <v>4</v>
      </c>
      <c r="O39" s="158" t="str">
        <f t="shared" si="3"/>
        <v>J</v>
      </c>
      <c r="P39" s="73" t="str">
        <f t="shared" si="0"/>
        <v>J</v>
      </c>
      <c r="Q39" s="16" t="s">
        <v>130</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5</v>
      </c>
      <c r="E40" s="17">
        <v>4.6500000000000004</v>
      </c>
      <c r="F40" s="139">
        <v>4</v>
      </c>
      <c r="G40" s="89">
        <v>57.5</v>
      </c>
      <c r="H40" s="60">
        <v>57.5</v>
      </c>
      <c r="I40" s="61">
        <v>53.5</v>
      </c>
      <c r="J40" s="149">
        <v>46</v>
      </c>
      <c r="K40" s="185">
        <v>7.2</v>
      </c>
      <c r="L40" s="37">
        <v>7.2</v>
      </c>
      <c r="M40" s="36">
        <v>3.7305699481865284</v>
      </c>
      <c r="N40" s="186">
        <v>4</v>
      </c>
      <c r="O40" s="158" t="str">
        <f t="shared" si="3"/>
        <v>J</v>
      </c>
      <c r="P40" s="73" t="str">
        <f t="shared" si="0"/>
        <v>J</v>
      </c>
      <c r="Q40" s="16" t="s">
        <v>130</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6.3</v>
      </c>
      <c r="E41" s="17">
        <v>3</v>
      </c>
      <c r="F41" s="139">
        <v>3</v>
      </c>
      <c r="G41" s="89">
        <v>69</v>
      </c>
      <c r="H41" s="60">
        <v>72.5</v>
      </c>
      <c r="I41" s="61">
        <v>34.5</v>
      </c>
      <c r="J41" s="149">
        <v>34.5</v>
      </c>
      <c r="K41" s="185">
        <v>4.5</v>
      </c>
      <c r="L41" s="80">
        <v>4.2857142857142856</v>
      </c>
      <c r="M41" s="36">
        <v>3</v>
      </c>
      <c r="N41" s="251">
        <v>2.9032258064516125</v>
      </c>
      <c r="O41" s="158" t="str">
        <f>IF(H41="","",IF(H41&gt;=23,"J",IF(H41&lt;23,"L")))</f>
        <v>J</v>
      </c>
      <c r="P41" s="73" t="str">
        <f>IF(H41="","",IF(H41&gt;=G41-8,"J",IF(H41&lt;G41-8,"L")))</f>
        <v>J</v>
      </c>
      <c r="Q41" s="16" t="s">
        <v>130</v>
      </c>
      <c r="R41" s="15">
        <v>5</v>
      </c>
      <c r="S41" s="78">
        <v>5</v>
      </c>
      <c r="T41" s="17">
        <v>1</v>
      </c>
      <c r="U41" s="139">
        <v>2</v>
      </c>
      <c r="V41" s="89">
        <v>57.5</v>
      </c>
      <c r="W41" s="60">
        <v>57.5</v>
      </c>
      <c r="X41" s="18">
        <v>11.5</v>
      </c>
      <c r="Y41" s="163">
        <v>23</v>
      </c>
      <c r="Z41" s="143">
        <v>5.4</v>
      </c>
      <c r="AA41" s="80">
        <v>5.4</v>
      </c>
      <c r="AB41" s="36">
        <v>4.5</v>
      </c>
      <c r="AC41" s="155">
        <v>3.8571428571428572</v>
      </c>
      <c r="AD41" s="158" t="str">
        <f>IF(W41="","",IF(W41&gt;=23,"J",IF(W41&lt;23,"L")))</f>
        <v>J</v>
      </c>
      <c r="AE41" s="73" t="str">
        <f>IF(W41="","",IF(W41&gt;=V41-8,"J",IF(W41&lt;V41-8,"L")))</f>
        <v>J</v>
      </c>
      <c r="AF41" s="16" t="s">
        <v>130</v>
      </c>
    </row>
    <row r="42" spans="1:32" ht="12" customHeight="1">
      <c r="A42" s="405" t="s">
        <v>13</v>
      </c>
      <c r="B42" s="406"/>
      <c r="C42" s="15">
        <v>3</v>
      </c>
      <c r="D42" s="78">
        <v>3</v>
      </c>
      <c r="E42" s="17">
        <v>2</v>
      </c>
      <c r="F42" s="139">
        <v>2</v>
      </c>
      <c r="G42" s="89">
        <v>34.5</v>
      </c>
      <c r="H42" s="60">
        <v>34.5</v>
      </c>
      <c r="I42" s="61">
        <v>23</v>
      </c>
      <c r="J42" s="149">
        <v>23</v>
      </c>
      <c r="K42" s="185">
        <v>5.666666666666667</v>
      </c>
      <c r="L42" s="37">
        <v>5.666666666666667</v>
      </c>
      <c r="M42" s="36">
        <v>3.4</v>
      </c>
      <c r="N42" s="186">
        <v>3.4</v>
      </c>
      <c r="O42" s="158" t="str">
        <f t="shared" si="3"/>
        <v>J</v>
      </c>
      <c r="P42" s="73" t="str">
        <f t="shared" si="0"/>
        <v>J</v>
      </c>
      <c r="Q42" s="16" t="s">
        <v>130</v>
      </c>
      <c r="R42" s="15">
        <v>3</v>
      </c>
      <c r="S42" s="78">
        <v>3</v>
      </c>
      <c r="T42" s="17">
        <v>1</v>
      </c>
      <c r="U42" s="139">
        <v>1</v>
      </c>
      <c r="V42" s="89">
        <v>34.5</v>
      </c>
      <c r="W42" s="60">
        <v>34.5</v>
      </c>
      <c r="X42" s="18">
        <v>11.5</v>
      </c>
      <c r="Y42" s="163">
        <v>11.5</v>
      </c>
      <c r="Z42" s="143">
        <v>5.666666666666667</v>
      </c>
      <c r="AA42" s="37">
        <v>5.666666666666667</v>
      </c>
      <c r="AB42" s="36">
        <v>4.25</v>
      </c>
      <c r="AC42" s="152">
        <v>4.25</v>
      </c>
      <c r="AD42" s="158" t="str">
        <f t="shared" si="1"/>
        <v>J</v>
      </c>
      <c r="AE42" s="73" t="str">
        <f t="shared" si="2"/>
        <v>J</v>
      </c>
      <c r="AF42" s="16" t="s">
        <v>130</v>
      </c>
    </row>
    <row r="43" spans="1:32" ht="12" customHeight="1">
      <c r="A43" s="405" t="s">
        <v>14</v>
      </c>
      <c r="B43" s="406"/>
      <c r="C43" s="15">
        <v>3</v>
      </c>
      <c r="D43" s="78">
        <v>3.65</v>
      </c>
      <c r="E43" s="17">
        <v>2.3913043478260869</v>
      </c>
      <c r="F43" s="139">
        <v>1</v>
      </c>
      <c r="G43" s="89">
        <v>34.5</v>
      </c>
      <c r="H43" s="60">
        <v>42</v>
      </c>
      <c r="I43" s="61">
        <v>27.5</v>
      </c>
      <c r="J43" s="149">
        <v>11.5</v>
      </c>
      <c r="K43" s="185">
        <v>6.666666666666667</v>
      </c>
      <c r="L43" s="37">
        <v>5.4794520547945202</v>
      </c>
      <c r="M43" s="36">
        <v>3.7096774193548385</v>
      </c>
      <c r="N43" s="186">
        <v>4.301075268817204</v>
      </c>
      <c r="O43" s="158" t="str">
        <f t="shared" si="3"/>
        <v>J</v>
      </c>
      <c r="P43" s="73" t="str">
        <f t="shared" si="0"/>
        <v>J</v>
      </c>
      <c r="Q43" s="16" t="s">
        <v>130</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3</v>
      </c>
      <c r="E44" s="17">
        <v>2</v>
      </c>
      <c r="F44" s="139">
        <v>2</v>
      </c>
      <c r="G44" s="89">
        <v>34.5</v>
      </c>
      <c r="H44" s="60">
        <v>34.5</v>
      </c>
      <c r="I44" s="61">
        <v>23</v>
      </c>
      <c r="J44" s="149">
        <v>23</v>
      </c>
      <c r="K44" s="185">
        <v>6.666666666666667</v>
      </c>
      <c r="L44" s="80">
        <v>6.666666666666667</v>
      </c>
      <c r="M44" s="36">
        <v>4</v>
      </c>
      <c r="N44" s="251">
        <v>4</v>
      </c>
      <c r="O44" s="158" t="str">
        <f>IF(H44="","",IF(H44&gt;=23,"J",IF(H44&lt;23,"L")))</f>
        <v>J</v>
      </c>
      <c r="P44" s="73" t="str">
        <f>IF(H44="","",IF(H44&gt;=G44-8,"J",IF(H44&lt;G44-8,"L")))</f>
        <v>J</v>
      </c>
      <c r="Q44" s="16" t="s">
        <v>130</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v>
      </c>
      <c r="E45" s="17">
        <v>2</v>
      </c>
      <c r="F45" s="139">
        <v>1</v>
      </c>
      <c r="G45" s="89">
        <v>23</v>
      </c>
      <c r="H45" s="60">
        <v>23</v>
      </c>
      <c r="I45" s="61">
        <v>23</v>
      </c>
      <c r="J45" s="149">
        <v>11.5</v>
      </c>
      <c r="K45" s="185">
        <v>5.5</v>
      </c>
      <c r="L45" s="37">
        <v>5.5</v>
      </c>
      <c r="M45" s="36">
        <v>2.75</v>
      </c>
      <c r="N45" s="186">
        <v>3.6666666666666665</v>
      </c>
      <c r="O45" s="158" t="str">
        <f>IF(H45="","",IF(H45&gt;=23,"J",IF(H45&lt;23,"L")))</f>
        <v>J</v>
      </c>
      <c r="P45" s="73" t="str">
        <f>IF(H45="","",IF(H45&gt;=G45-8,"J",IF(H45&lt;G45-8,"L")))</f>
        <v>J</v>
      </c>
      <c r="Q45" s="16" t="s">
        <v>130</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c r="A46" s="482" t="s">
        <v>16</v>
      </c>
      <c r="B46" s="483"/>
      <c r="C46" s="15">
        <v>7</v>
      </c>
      <c r="D46" s="78">
        <v>6</v>
      </c>
      <c r="E46" s="17">
        <v>3.65</v>
      </c>
      <c r="F46" s="139">
        <v>3.65</v>
      </c>
      <c r="G46" s="89">
        <v>80.5</v>
      </c>
      <c r="H46" s="60">
        <v>69</v>
      </c>
      <c r="I46" s="61">
        <v>42</v>
      </c>
      <c r="J46" s="149">
        <v>42</v>
      </c>
      <c r="K46" s="185">
        <v>4.7142857142857144</v>
      </c>
      <c r="L46" s="80">
        <v>5.5</v>
      </c>
      <c r="M46" s="36">
        <v>3.0985915492957745</v>
      </c>
      <c r="N46" s="251">
        <v>3.4196891191709842</v>
      </c>
      <c r="O46" s="158" t="str">
        <f t="shared" si="3"/>
        <v>J</v>
      </c>
      <c r="P46" s="73" t="str">
        <f t="shared" si="0"/>
        <v>L</v>
      </c>
      <c r="Q46" s="16" t="s">
        <v>130</v>
      </c>
      <c r="R46" s="15">
        <v>7</v>
      </c>
      <c r="S46" s="78">
        <v>7</v>
      </c>
      <c r="T46" s="17">
        <v>3</v>
      </c>
      <c r="U46" s="139">
        <v>3</v>
      </c>
      <c r="V46" s="89">
        <v>80.5</v>
      </c>
      <c r="W46" s="60">
        <v>80.5</v>
      </c>
      <c r="X46" s="18">
        <v>34.5</v>
      </c>
      <c r="Y46" s="163">
        <v>34.5</v>
      </c>
      <c r="Z46" s="143">
        <v>4.7142857142857144</v>
      </c>
      <c r="AA46" s="80">
        <v>4.7142857142857144</v>
      </c>
      <c r="AB46" s="36">
        <v>3.3</v>
      </c>
      <c r="AC46" s="155">
        <v>3.3</v>
      </c>
      <c r="AD46" s="158" t="str">
        <f>IF(W46="","",IF(W46&gt;=23,"J",IF(W46&lt;23,"L")))</f>
        <v>J</v>
      </c>
      <c r="AE46" s="73" t="str">
        <f t="shared" si="2"/>
        <v>J</v>
      </c>
      <c r="AF46" s="16" t="s">
        <v>130</v>
      </c>
    </row>
    <row r="47" spans="1:32" ht="12" customHeight="1">
      <c r="A47" s="405" t="s">
        <v>127</v>
      </c>
      <c r="B47" s="406"/>
      <c r="C47" s="15">
        <v>4</v>
      </c>
      <c r="D47" s="78">
        <v>4</v>
      </c>
      <c r="E47" s="17">
        <v>4</v>
      </c>
      <c r="F47" s="139">
        <v>4</v>
      </c>
      <c r="G47" s="89">
        <v>46</v>
      </c>
      <c r="H47" s="60">
        <v>46</v>
      </c>
      <c r="I47" s="61">
        <v>46</v>
      </c>
      <c r="J47" s="149">
        <v>46</v>
      </c>
      <c r="K47" s="185">
        <v>7</v>
      </c>
      <c r="L47" s="80">
        <v>7</v>
      </c>
      <c r="M47" s="36">
        <v>3.5</v>
      </c>
      <c r="N47" s="251">
        <v>3.5</v>
      </c>
      <c r="O47" s="158" t="str">
        <f t="shared" si="3"/>
        <v>J</v>
      </c>
      <c r="P47" s="73" t="str">
        <f t="shared" si="0"/>
        <v>J</v>
      </c>
      <c r="Q47" s="16" t="s">
        <v>129</v>
      </c>
      <c r="R47" s="15">
        <v>4</v>
      </c>
      <c r="S47" s="78">
        <v>4</v>
      </c>
      <c r="T47" s="17">
        <v>4</v>
      </c>
      <c r="U47" s="139">
        <v>4</v>
      </c>
      <c r="V47" s="89">
        <v>46</v>
      </c>
      <c r="W47" s="60">
        <v>46</v>
      </c>
      <c r="X47" s="18">
        <v>46</v>
      </c>
      <c r="Y47" s="163">
        <v>46</v>
      </c>
      <c r="Z47" s="143">
        <v>7</v>
      </c>
      <c r="AA47" s="80">
        <v>7</v>
      </c>
      <c r="AB47" s="36">
        <v>3.5</v>
      </c>
      <c r="AC47" s="155">
        <v>3.5</v>
      </c>
      <c r="AD47" s="158" t="str">
        <f t="shared" ref="AD47:AD48" si="4">IF(W47="","",IF(W47&gt;=23,"J",IF(W47&lt;23,"L")))</f>
        <v>J</v>
      </c>
      <c r="AE47" s="73" t="str">
        <f t="shared" si="2"/>
        <v>J</v>
      </c>
      <c r="AF47" s="16" t="s">
        <v>129</v>
      </c>
    </row>
    <row r="48" spans="1:32" ht="12" customHeight="1" thickBot="1">
      <c r="A48" s="407" t="s">
        <v>128</v>
      </c>
      <c r="B48" s="408"/>
      <c r="C48" s="23">
        <v>2</v>
      </c>
      <c r="D48" s="79">
        <v>2</v>
      </c>
      <c r="E48" s="25">
        <v>3</v>
      </c>
      <c r="F48" s="140">
        <v>4</v>
      </c>
      <c r="G48" s="91">
        <v>23</v>
      </c>
      <c r="H48" s="62">
        <v>23</v>
      </c>
      <c r="I48" s="63">
        <v>34.5</v>
      </c>
      <c r="J48" s="150">
        <v>46</v>
      </c>
      <c r="K48" s="252">
        <v>8</v>
      </c>
      <c r="L48" s="82">
        <v>8</v>
      </c>
      <c r="M48" s="81">
        <v>3.2</v>
      </c>
      <c r="N48" s="253">
        <v>2.6666666666666665</v>
      </c>
      <c r="O48" s="159" t="str">
        <f t="shared" si="3"/>
        <v>J</v>
      </c>
      <c r="P48" s="74" t="str">
        <f t="shared" si="0"/>
        <v>J</v>
      </c>
      <c r="Q48" s="22" t="s">
        <v>130</v>
      </c>
      <c r="R48" s="23">
        <v>3</v>
      </c>
      <c r="S48" s="79">
        <v>3</v>
      </c>
      <c r="T48" s="25">
        <v>1</v>
      </c>
      <c r="U48" s="140">
        <v>3</v>
      </c>
      <c r="V48" s="91">
        <v>34.5</v>
      </c>
      <c r="W48" s="62">
        <v>34.5</v>
      </c>
      <c r="X48" s="21">
        <v>11.5</v>
      </c>
      <c r="Y48" s="166">
        <v>34.5</v>
      </c>
      <c r="Z48" s="146">
        <v>5.333333333333333</v>
      </c>
      <c r="AA48" s="82">
        <v>5.333333333333333</v>
      </c>
      <c r="AB48" s="81">
        <v>4</v>
      </c>
      <c r="AC48" s="156">
        <v>2.6666666666666665</v>
      </c>
      <c r="AD48" s="159" t="str">
        <f t="shared" si="4"/>
        <v>J</v>
      </c>
      <c r="AE48" s="74" t="str">
        <f t="shared" si="2"/>
        <v>J</v>
      </c>
      <c r="AF48" s="22" t="s">
        <v>130</v>
      </c>
    </row>
    <row r="49" spans="1:32" ht="12" customHeight="1" thickBot="1">
      <c r="A49" s="6"/>
      <c r="B49" s="5"/>
      <c r="C49" s="5"/>
      <c r="D49" s="5"/>
      <c r="E49" s="5"/>
      <c r="F49" s="5"/>
      <c r="G49" s="5"/>
      <c r="H49" s="5"/>
      <c r="I49" s="5"/>
      <c r="J49" s="5"/>
      <c r="K49" s="5"/>
      <c r="L49" s="5"/>
      <c r="M49" s="5"/>
      <c r="N49" s="5"/>
      <c r="O49" s="5"/>
      <c r="P49" s="5"/>
      <c r="Q49" s="5"/>
      <c r="R49" s="5"/>
      <c r="S49" s="5"/>
      <c r="T49" s="5"/>
      <c r="U49" s="14"/>
      <c r="V49" s="13"/>
      <c r="W49" s="13"/>
      <c r="X49" s="13"/>
      <c r="Y49" s="13"/>
      <c r="Z49" s="13"/>
      <c r="AA49" s="13"/>
      <c r="AB49" s="13"/>
      <c r="AC49" s="13"/>
      <c r="AD49" s="13"/>
      <c r="AE49" s="13"/>
      <c r="AF49" s="13"/>
    </row>
    <row r="50" spans="1:32" ht="18" customHeight="1" thickBot="1">
      <c r="A50" s="329" t="s">
        <v>17</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1"/>
    </row>
    <row r="51" spans="1:32" ht="15.75" customHeight="1" thickBot="1">
      <c r="A51" s="411" t="s">
        <v>0</v>
      </c>
      <c r="B51" s="412"/>
      <c r="C51" s="323" t="s">
        <v>63</v>
      </c>
      <c r="D51" s="324"/>
      <c r="E51" s="324"/>
      <c r="F51" s="324"/>
      <c r="G51" s="324"/>
      <c r="H51" s="324"/>
      <c r="I51" s="324"/>
      <c r="J51" s="324"/>
      <c r="K51" s="324"/>
      <c r="L51" s="324"/>
      <c r="M51" s="324"/>
      <c r="N51" s="324"/>
      <c r="O51" s="324"/>
      <c r="P51" s="324"/>
      <c r="Q51" s="325"/>
      <c r="R51" s="326" t="s">
        <v>64</v>
      </c>
      <c r="S51" s="327"/>
      <c r="T51" s="327"/>
      <c r="U51" s="327"/>
      <c r="V51" s="327"/>
      <c r="W51" s="327"/>
      <c r="X51" s="327"/>
      <c r="Y51" s="327"/>
      <c r="Z51" s="327"/>
      <c r="AA51" s="327"/>
      <c r="AB51" s="327"/>
      <c r="AC51" s="327"/>
      <c r="AD51" s="327"/>
      <c r="AE51" s="327"/>
      <c r="AF51" s="328"/>
    </row>
    <row r="52" spans="1:32" ht="69" customHeight="1" thickBot="1">
      <c r="A52" s="413"/>
      <c r="B52" s="414"/>
      <c r="C52" s="104" t="s">
        <v>105</v>
      </c>
      <c r="D52" s="105" t="s">
        <v>106</v>
      </c>
      <c r="E52" s="105" t="s">
        <v>107</v>
      </c>
      <c r="F52" s="168" t="s">
        <v>108</v>
      </c>
      <c r="G52" s="104" t="s">
        <v>109</v>
      </c>
      <c r="H52" s="105" t="s">
        <v>110</v>
      </c>
      <c r="I52" s="105" t="s">
        <v>111</v>
      </c>
      <c r="J52" s="173" t="s">
        <v>112</v>
      </c>
      <c r="K52" s="104" t="s">
        <v>65</v>
      </c>
      <c r="L52" s="105" t="s">
        <v>66</v>
      </c>
      <c r="M52" s="105" t="s">
        <v>67</v>
      </c>
      <c r="N52" s="173" t="s">
        <v>68</v>
      </c>
      <c r="O52" s="172" t="s">
        <v>113</v>
      </c>
      <c r="P52" s="105" t="s">
        <v>115</v>
      </c>
      <c r="Q52" s="106" t="s">
        <v>93</v>
      </c>
      <c r="R52" s="107" t="s">
        <v>105</v>
      </c>
      <c r="S52" s="108" t="s">
        <v>106</v>
      </c>
      <c r="T52" s="108" t="s">
        <v>107</v>
      </c>
      <c r="U52" s="174" t="s">
        <v>108</v>
      </c>
      <c r="V52" s="107" t="s">
        <v>109</v>
      </c>
      <c r="W52" s="108" t="s">
        <v>110</v>
      </c>
      <c r="X52" s="108" t="s">
        <v>111</v>
      </c>
      <c r="Y52" s="109" t="s">
        <v>112</v>
      </c>
      <c r="Z52" s="107" t="s">
        <v>65</v>
      </c>
      <c r="AA52" s="108" t="s">
        <v>66</v>
      </c>
      <c r="AB52" s="108" t="s">
        <v>67</v>
      </c>
      <c r="AC52" s="109" t="s">
        <v>68</v>
      </c>
      <c r="AD52" s="175" t="s">
        <v>113</v>
      </c>
      <c r="AE52" s="108" t="s">
        <v>114</v>
      </c>
      <c r="AF52" s="109" t="s">
        <v>69</v>
      </c>
    </row>
    <row r="53" spans="1:32" ht="12" customHeight="1">
      <c r="A53" s="403" t="s">
        <v>18</v>
      </c>
      <c r="B53" s="404"/>
      <c r="C53" s="98">
        <v>0</v>
      </c>
      <c r="D53" s="99">
        <v>0</v>
      </c>
      <c r="E53" s="100">
        <v>0</v>
      </c>
      <c r="F53" s="169">
        <v>0</v>
      </c>
      <c r="G53" s="147">
        <v>0</v>
      </c>
      <c r="H53" s="57">
        <v>0</v>
      </c>
      <c r="I53" s="58">
        <v>0</v>
      </c>
      <c r="J53" s="148">
        <v>0</v>
      </c>
      <c r="K53" s="181" t="e">
        <v>#DIV/0!</v>
      </c>
      <c r="L53" s="39" t="e">
        <v>#DIV/0!</v>
      </c>
      <c r="M53" s="38" t="e">
        <v>#DIV/0!</v>
      </c>
      <c r="N53" s="182" t="e">
        <v>#DIV/0!</v>
      </c>
      <c r="O53" s="199" t="str">
        <f>IF(H53="","",IF(C53=0,"J",IF(H53&gt;=23,"J",IF(H53&lt;23,"L"))))</f>
        <v>J</v>
      </c>
      <c r="P53" s="101" t="str">
        <f t="shared" ref="P53:P61" si="5">IF(H53="","",IF(H53&gt;=G53-8,"J",IF(H53&lt;G53-8,"L")))</f>
        <v>J</v>
      </c>
      <c r="Q53" s="72" t="s">
        <v>131</v>
      </c>
      <c r="R53" s="98">
        <v>0</v>
      </c>
      <c r="S53" s="99">
        <v>0</v>
      </c>
      <c r="T53" s="100">
        <v>0</v>
      </c>
      <c r="U53" s="169">
        <v>0</v>
      </c>
      <c r="V53" s="147">
        <v>0</v>
      </c>
      <c r="W53" s="57">
        <v>0</v>
      </c>
      <c r="X53" s="64">
        <v>0</v>
      </c>
      <c r="Y53" s="162">
        <v>0</v>
      </c>
      <c r="Z53" s="181" t="e">
        <v>#DIV/0!</v>
      </c>
      <c r="AA53" s="39" t="e">
        <v>#DIV/0!</v>
      </c>
      <c r="AB53" s="38" t="e">
        <v>#DIV/0!</v>
      </c>
      <c r="AC53" s="182" t="e">
        <v>#DIV/0!</v>
      </c>
      <c r="AD53" s="199" t="str">
        <f>IF(W53="","",IF(R53=0,"J",IF(W53&gt;=23,"J",IF(W53&lt;23,"L"))))</f>
        <v>J</v>
      </c>
      <c r="AE53" s="101" t="str">
        <f t="shared" ref="AE53:AE61" si="6">IF(W53="","",IF(W53&gt;=V53-8,"J",IF(W53&lt;V53-8,"L")))</f>
        <v>J</v>
      </c>
      <c r="AF53" s="72" t="s">
        <v>131</v>
      </c>
    </row>
    <row r="54" spans="1:32" ht="12" customHeight="1">
      <c r="A54" s="405" t="s">
        <v>19</v>
      </c>
      <c r="B54" s="406"/>
      <c r="C54" s="66">
        <v>4</v>
      </c>
      <c r="D54" s="67">
        <v>5</v>
      </c>
      <c r="E54" s="68">
        <v>2</v>
      </c>
      <c r="F54" s="170">
        <v>2.65</v>
      </c>
      <c r="G54" s="89">
        <v>46</v>
      </c>
      <c r="H54" s="60">
        <v>57.5</v>
      </c>
      <c r="I54" s="61">
        <v>23</v>
      </c>
      <c r="J54" s="149">
        <v>30.5</v>
      </c>
      <c r="K54" s="185">
        <v>7</v>
      </c>
      <c r="L54" s="37">
        <v>5.6</v>
      </c>
      <c r="M54" s="36">
        <v>4.666666666666667</v>
      </c>
      <c r="N54" s="186">
        <v>3.6601307189542482</v>
      </c>
      <c r="O54" s="200" t="str">
        <f t="shared" ref="O54:O61" si="7">IF(H54="","",IF(H54&gt;=23,"J",IF(H54&lt;23,"L")))</f>
        <v>J</v>
      </c>
      <c r="P54" s="73" t="str">
        <f t="shared" si="5"/>
        <v>J</v>
      </c>
      <c r="Q54" s="16" t="s">
        <v>130</v>
      </c>
      <c r="R54" s="66">
        <v>3</v>
      </c>
      <c r="S54" s="67">
        <v>3</v>
      </c>
      <c r="T54" s="68">
        <v>1</v>
      </c>
      <c r="U54" s="170">
        <v>1</v>
      </c>
      <c r="V54" s="89">
        <v>34.5</v>
      </c>
      <c r="W54" s="60">
        <v>34.5</v>
      </c>
      <c r="X54" s="18">
        <v>11.5</v>
      </c>
      <c r="Y54" s="163">
        <v>11.5</v>
      </c>
      <c r="Z54" s="185">
        <v>9.3333333333333339</v>
      </c>
      <c r="AA54" s="37">
        <v>9.3333333333333339</v>
      </c>
      <c r="AB54" s="36">
        <v>7</v>
      </c>
      <c r="AC54" s="186">
        <v>7</v>
      </c>
      <c r="AD54" s="200" t="str">
        <f t="shared" ref="AD54:AD61" si="8">IF(W54="","",IF(W54&gt;=23,"J",IF(W54&lt;23,"L")))</f>
        <v>J</v>
      </c>
      <c r="AE54" s="73" t="str">
        <f t="shared" si="6"/>
        <v>J</v>
      </c>
      <c r="AF54" s="16" t="s">
        <v>130</v>
      </c>
    </row>
    <row r="55" spans="1:32" ht="12" customHeight="1">
      <c r="A55" s="405" t="s">
        <v>23</v>
      </c>
      <c r="B55" s="406"/>
      <c r="C55" s="66">
        <v>3</v>
      </c>
      <c r="D55" s="67">
        <v>3</v>
      </c>
      <c r="E55" s="68">
        <v>3</v>
      </c>
      <c r="F55" s="170">
        <v>3</v>
      </c>
      <c r="G55" s="89">
        <v>34.5</v>
      </c>
      <c r="H55" s="60">
        <v>34.5</v>
      </c>
      <c r="I55" s="61">
        <v>34.5</v>
      </c>
      <c r="J55" s="149">
        <v>34.5</v>
      </c>
      <c r="K55" s="185">
        <v>7.333333333333333</v>
      </c>
      <c r="L55" s="37">
        <v>7.333333333333333</v>
      </c>
      <c r="M55" s="36">
        <v>3.6666666666666665</v>
      </c>
      <c r="N55" s="186">
        <v>3.6666666666666665</v>
      </c>
      <c r="O55" s="200" t="str">
        <f>IF(H55="","",IF(H55&gt;=23,"J",IF(H55&lt;23,"L")))</f>
        <v>J</v>
      </c>
      <c r="P55" s="73" t="str">
        <f>IF(H55="","",IF(H55&gt;=G55-8,"J",IF(H55&lt;G55-8,"L")))</f>
        <v>J</v>
      </c>
      <c r="Q55" s="16" t="s">
        <v>130</v>
      </c>
      <c r="R55" s="66">
        <v>3</v>
      </c>
      <c r="S55" s="67">
        <v>3</v>
      </c>
      <c r="T55" s="68">
        <v>2</v>
      </c>
      <c r="U55" s="170">
        <v>3</v>
      </c>
      <c r="V55" s="89">
        <v>34.5</v>
      </c>
      <c r="W55" s="60">
        <v>34.5</v>
      </c>
      <c r="X55" s="18">
        <v>23</v>
      </c>
      <c r="Y55" s="163">
        <v>34.5</v>
      </c>
      <c r="Z55" s="185">
        <v>7.333333333333333</v>
      </c>
      <c r="AA55" s="37">
        <v>7.333333333333333</v>
      </c>
      <c r="AB55" s="36">
        <v>4.4000000000000004</v>
      </c>
      <c r="AC55" s="186">
        <v>3.6666666666666665</v>
      </c>
      <c r="AD55" s="200" t="str">
        <f>IF(W55="","",IF(W55&gt;=23,"J",IF(W55&lt;23,"L")))</f>
        <v>J</v>
      </c>
      <c r="AE55" s="73" t="str">
        <f>IF(W55="","",IF(W55&gt;=V55-8,"J",IF(W55&lt;V55-8,"L")))</f>
        <v>J</v>
      </c>
      <c r="AF55" s="16" t="s">
        <v>130</v>
      </c>
    </row>
    <row r="56" spans="1:32" ht="12" customHeight="1">
      <c r="A56" s="405" t="s">
        <v>21</v>
      </c>
      <c r="B56" s="406"/>
      <c r="C56" s="66">
        <v>3</v>
      </c>
      <c r="D56" s="67">
        <v>3</v>
      </c>
      <c r="E56" s="68">
        <v>3</v>
      </c>
      <c r="F56" s="170">
        <v>3</v>
      </c>
      <c r="G56" s="89">
        <v>34.5</v>
      </c>
      <c r="H56" s="60">
        <v>34.5</v>
      </c>
      <c r="I56" s="61">
        <v>34.5</v>
      </c>
      <c r="J56" s="149">
        <v>34.5</v>
      </c>
      <c r="K56" s="185">
        <v>9.3333333333333339</v>
      </c>
      <c r="L56" s="37">
        <v>9.3333333333333339</v>
      </c>
      <c r="M56" s="36">
        <v>4.666666666666667</v>
      </c>
      <c r="N56" s="186">
        <v>4.666666666666667</v>
      </c>
      <c r="O56" s="200" t="str">
        <f>IF(H56="","",IF(H56&gt;=23,"J",IF(H56&lt;23,"L")))</f>
        <v>J</v>
      </c>
      <c r="P56" s="73" t="str">
        <f>IF(H56="","",IF(H56&gt;=G56-8,"J",IF(H56&lt;G56-8,"L")))</f>
        <v>J</v>
      </c>
      <c r="Q56" s="16" t="s">
        <v>130</v>
      </c>
      <c r="R56" s="66">
        <v>4</v>
      </c>
      <c r="S56" s="67">
        <v>3</v>
      </c>
      <c r="T56" s="68">
        <v>1</v>
      </c>
      <c r="U56" s="170">
        <v>2</v>
      </c>
      <c r="V56" s="89">
        <v>46</v>
      </c>
      <c r="W56" s="60">
        <v>34.5</v>
      </c>
      <c r="X56" s="18">
        <v>11.5</v>
      </c>
      <c r="Y56" s="163">
        <v>23</v>
      </c>
      <c r="Z56" s="185">
        <v>7</v>
      </c>
      <c r="AA56" s="37">
        <v>9.3333333333333339</v>
      </c>
      <c r="AB56" s="36">
        <v>5.6</v>
      </c>
      <c r="AC56" s="186">
        <v>5.6</v>
      </c>
      <c r="AD56" s="200" t="str">
        <f>IF(W56="","",IF(W56&gt;=23,"J",IF(W56&lt;23,"L")))</f>
        <v>J</v>
      </c>
      <c r="AE56" s="73" t="str">
        <f>IF(W56="","",IF(W56&gt;=V56-8,"J",IF(W56&lt;V56-8,"L")))</f>
        <v>L</v>
      </c>
      <c r="AF56" s="16" t="s">
        <v>130</v>
      </c>
    </row>
    <row r="57" spans="1:32" ht="12" customHeight="1">
      <c r="A57" s="405" t="s">
        <v>24</v>
      </c>
      <c r="B57" s="406"/>
      <c r="C57" s="66">
        <v>3</v>
      </c>
      <c r="D57" s="67">
        <v>3</v>
      </c>
      <c r="E57" s="68">
        <v>1</v>
      </c>
      <c r="F57" s="170">
        <v>1</v>
      </c>
      <c r="G57" s="89">
        <v>34.5</v>
      </c>
      <c r="H57" s="60">
        <v>34.5</v>
      </c>
      <c r="I57" s="61">
        <v>11.5</v>
      </c>
      <c r="J57" s="149">
        <v>11.5</v>
      </c>
      <c r="K57" s="185">
        <v>5.333333333333333</v>
      </c>
      <c r="L57" s="37">
        <v>5.333333333333333</v>
      </c>
      <c r="M57" s="36">
        <v>4</v>
      </c>
      <c r="N57" s="186">
        <v>4</v>
      </c>
      <c r="O57" s="200" t="str">
        <f>IF(H57="","",IF(H57&gt;=23,"J",IF(H57&lt;23,"L")))</f>
        <v>J</v>
      </c>
      <c r="P57" s="73" t="str">
        <f>IF(H57="","",IF(H57&gt;=G57-8,"J",IF(H57&lt;G57-8,"L")))</f>
        <v>J</v>
      </c>
      <c r="Q57" s="16" t="s">
        <v>130</v>
      </c>
      <c r="R57" s="66">
        <v>2</v>
      </c>
      <c r="S57" s="67">
        <v>2</v>
      </c>
      <c r="T57" s="68">
        <v>1</v>
      </c>
      <c r="U57" s="170">
        <v>1</v>
      </c>
      <c r="V57" s="89">
        <v>23</v>
      </c>
      <c r="W57" s="60">
        <v>23</v>
      </c>
      <c r="X57" s="18">
        <v>11.5</v>
      </c>
      <c r="Y57" s="163">
        <v>11.5</v>
      </c>
      <c r="Z57" s="185">
        <v>8</v>
      </c>
      <c r="AA57" s="37">
        <v>8</v>
      </c>
      <c r="AB57" s="36">
        <v>5.333333333333333</v>
      </c>
      <c r="AC57" s="186">
        <v>5.333333333333333</v>
      </c>
      <c r="AD57" s="200" t="str">
        <f>IF(W57="","",IF(W57&gt;=23,"J",IF(W57&lt;23,"L")))</f>
        <v>J</v>
      </c>
      <c r="AE57" s="73" t="str">
        <f>IF(W57="","",IF(W57&gt;=V57-8,"J",IF(W57&lt;V57-8,"L")))</f>
        <v>J</v>
      </c>
      <c r="AF57" s="16" t="s">
        <v>130</v>
      </c>
    </row>
    <row r="58" spans="1:32" ht="12" customHeight="1">
      <c r="A58" s="405" t="s">
        <v>20</v>
      </c>
      <c r="B58" s="406"/>
      <c r="C58" s="66">
        <v>3</v>
      </c>
      <c r="D58" s="67">
        <v>3</v>
      </c>
      <c r="E58" s="68">
        <v>2</v>
      </c>
      <c r="F58" s="170">
        <v>2</v>
      </c>
      <c r="G58" s="89">
        <v>34.5</v>
      </c>
      <c r="H58" s="60">
        <v>34.5</v>
      </c>
      <c r="I58" s="61">
        <v>23</v>
      </c>
      <c r="J58" s="149">
        <v>23</v>
      </c>
      <c r="K58" s="185">
        <v>7.333333333333333</v>
      </c>
      <c r="L58" s="37">
        <v>7.333333333333333</v>
      </c>
      <c r="M58" s="36">
        <v>4.4000000000000004</v>
      </c>
      <c r="N58" s="186">
        <v>4.4000000000000004</v>
      </c>
      <c r="O58" s="200" t="str">
        <f t="shared" si="7"/>
        <v>J</v>
      </c>
      <c r="P58" s="73" t="str">
        <f t="shared" si="5"/>
        <v>J</v>
      </c>
      <c r="Q58" s="16" t="s">
        <v>130</v>
      </c>
      <c r="R58" s="66">
        <v>3</v>
      </c>
      <c r="S58" s="67">
        <v>3</v>
      </c>
      <c r="T58" s="68">
        <v>1</v>
      </c>
      <c r="U58" s="170">
        <v>1</v>
      </c>
      <c r="V58" s="89">
        <v>34.5</v>
      </c>
      <c r="W58" s="60">
        <v>34.5</v>
      </c>
      <c r="X58" s="18">
        <v>11.5</v>
      </c>
      <c r="Y58" s="163">
        <v>11.5</v>
      </c>
      <c r="Z58" s="185">
        <v>7.333333333333333</v>
      </c>
      <c r="AA58" s="37">
        <v>7.333333333333333</v>
      </c>
      <c r="AB58" s="36">
        <v>5.5</v>
      </c>
      <c r="AC58" s="186">
        <v>5.5</v>
      </c>
      <c r="AD58" s="200" t="str">
        <f t="shared" si="8"/>
        <v>J</v>
      </c>
      <c r="AE58" s="73" t="str">
        <f t="shared" si="6"/>
        <v>J</v>
      </c>
      <c r="AF58" s="16" t="s">
        <v>130</v>
      </c>
    </row>
    <row r="59" spans="1:32" ht="12" customHeight="1">
      <c r="A59" s="405" t="s">
        <v>22</v>
      </c>
      <c r="B59" s="406"/>
      <c r="C59" s="66">
        <v>4</v>
      </c>
      <c r="D59" s="67">
        <v>4</v>
      </c>
      <c r="E59" s="68">
        <v>3</v>
      </c>
      <c r="F59" s="170">
        <v>3</v>
      </c>
      <c r="G59" s="89">
        <v>46</v>
      </c>
      <c r="H59" s="60">
        <v>46</v>
      </c>
      <c r="I59" s="61">
        <v>34.5</v>
      </c>
      <c r="J59" s="149">
        <v>34.5</v>
      </c>
      <c r="K59" s="185">
        <v>7.25</v>
      </c>
      <c r="L59" s="37">
        <v>7.25</v>
      </c>
      <c r="M59" s="36">
        <v>4.1428571428571432</v>
      </c>
      <c r="N59" s="186">
        <v>4.1428571428571432</v>
      </c>
      <c r="O59" s="200" t="str">
        <f t="shared" si="7"/>
        <v>J</v>
      </c>
      <c r="P59" s="73" t="str">
        <f t="shared" si="5"/>
        <v>J</v>
      </c>
      <c r="Q59" s="16" t="s">
        <v>130</v>
      </c>
      <c r="R59" s="66">
        <v>3</v>
      </c>
      <c r="S59" s="67">
        <v>3</v>
      </c>
      <c r="T59" s="68">
        <v>2</v>
      </c>
      <c r="U59" s="170">
        <v>2</v>
      </c>
      <c r="V59" s="89">
        <v>34.5</v>
      </c>
      <c r="W59" s="60">
        <v>34.5</v>
      </c>
      <c r="X59" s="18">
        <v>23</v>
      </c>
      <c r="Y59" s="163">
        <v>23</v>
      </c>
      <c r="Z59" s="185">
        <v>9.6666666666666661</v>
      </c>
      <c r="AA59" s="37">
        <v>9.6666666666666661</v>
      </c>
      <c r="AB59" s="36">
        <v>5.8</v>
      </c>
      <c r="AC59" s="186">
        <v>5.8</v>
      </c>
      <c r="AD59" s="200" t="str">
        <f t="shared" si="8"/>
        <v>J</v>
      </c>
      <c r="AE59" s="73" t="str">
        <f t="shared" si="6"/>
        <v>J</v>
      </c>
      <c r="AF59" s="16" t="s">
        <v>130</v>
      </c>
    </row>
    <row r="60" spans="1:32" ht="12" customHeight="1">
      <c r="A60" s="405" t="s">
        <v>101</v>
      </c>
      <c r="B60" s="406"/>
      <c r="C60" s="66">
        <v>2</v>
      </c>
      <c r="D60" s="67">
        <v>1</v>
      </c>
      <c r="E60" s="68">
        <v>1</v>
      </c>
      <c r="F60" s="170">
        <v>1</v>
      </c>
      <c r="G60" s="89">
        <v>23</v>
      </c>
      <c r="H60" s="60">
        <v>11.5</v>
      </c>
      <c r="I60" s="61">
        <v>11.5</v>
      </c>
      <c r="J60" s="149">
        <v>11.5</v>
      </c>
      <c r="K60" s="222" t="s">
        <v>124</v>
      </c>
      <c r="L60" s="49" t="s">
        <v>124</v>
      </c>
      <c r="M60" s="49" t="s">
        <v>124</v>
      </c>
      <c r="N60" s="223" t="s">
        <v>124</v>
      </c>
      <c r="O60" s="219" t="s">
        <v>124</v>
      </c>
      <c r="P60" s="220" t="s">
        <v>124</v>
      </c>
      <c r="Q60" s="16" t="s">
        <v>129</v>
      </c>
      <c r="R60" s="66">
        <v>0</v>
      </c>
      <c r="S60" s="67">
        <v>1</v>
      </c>
      <c r="T60" s="68">
        <v>0</v>
      </c>
      <c r="U60" s="170">
        <v>1</v>
      </c>
      <c r="V60" s="89">
        <v>0</v>
      </c>
      <c r="W60" s="60">
        <v>11.5</v>
      </c>
      <c r="X60" s="18">
        <v>0</v>
      </c>
      <c r="Y60" s="163">
        <v>11.5</v>
      </c>
      <c r="Z60" s="222" t="s">
        <v>124</v>
      </c>
      <c r="AA60" s="49" t="s">
        <v>124</v>
      </c>
      <c r="AB60" s="49" t="s">
        <v>124</v>
      </c>
      <c r="AC60" s="223" t="s">
        <v>124</v>
      </c>
      <c r="AD60" s="219" t="s">
        <v>124</v>
      </c>
      <c r="AE60" s="220" t="s">
        <v>124</v>
      </c>
      <c r="AF60" s="16" t="s">
        <v>130</v>
      </c>
    </row>
    <row r="61" spans="1:32" ht="12" customHeight="1" thickBot="1">
      <c r="A61" s="407" t="s">
        <v>71</v>
      </c>
      <c r="B61" s="408"/>
      <c r="C61" s="69">
        <v>13</v>
      </c>
      <c r="D61" s="70">
        <v>13</v>
      </c>
      <c r="E61" s="71">
        <v>1</v>
      </c>
      <c r="F61" s="171">
        <v>1</v>
      </c>
      <c r="G61" s="91">
        <v>149.5</v>
      </c>
      <c r="H61" s="62">
        <v>149.5</v>
      </c>
      <c r="I61" s="63">
        <v>11.5</v>
      </c>
      <c r="J61" s="150">
        <v>11.5</v>
      </c>
      <c r="K61" s="224" t="s">
        <v>124</v>
      </c>
      <c r="L61" s="24" t="s">
        <v>124</v>
      </c>
      <c r="M61" s="24" t="s">
        <v>124</v>
      </c>
      <c r="N61" s="225" t="s">
        <v>124</v>
      </c>
      <c r="O61" s="221" t="str">
        <f t="shared" si="7"/>
        <v>J</v>
      </c>
      <c r="P61" s="74" t="str">
        <f t="shared" si="5"/>
        <v>J</v>
      </c>
      <c r="Q61" s="22" t="s">
        <v>130</v>
      </c>
      <c r="R61" s="69">
        <v>13</v>
      </c>
      <c r="S61" s="70">
        <v>13</v>
      </c>
      <c r="T61" s="71">
        <v>1</v>
      </c>
      <c r="U61" s="171">
        <v>1</v>
      </c>
      <c r="V61" s="91">
        <v>149.5</v>
      </c>
      <c r="W61" s="62">
        <v>149.5</v>
      </c>
      <c r="X61" s="21">
        <v>11.5</v>
      </c>
      <c r="Y61" s="166">
        <v>11.5</v>
      </c>
      <c r="Z61" s="224" t="s">
        <v>124</v>
      </c>
      <c r="AA61" s="24" t="s">
        <v>124</v>
      </c>
      <c r="AB61" s="24" t="s">
        <v>124</v>
      </c>
      <c r="AC61" s="225" t="s">
        <v>124</v>
      </c>
      <c r="AD61" s="221" t="str">
        <f t="shared" si="8"/>
        <v>J</v>
      </c>
      <c r="AE61" s="74" t="str">
        <f t="shared" si="6"/>
        <v>J</v>
      </c>
      <c r="AF61" s="22" t="s">
        <v>130</v>
      </c>
    </row>
    <row r="62" spans="1:32" ht="12" customHeight="1" thickBot="1">
      <c r="A62" s="6"/>
      <c r="B62" s="5"/>
      <c r="C62" s="5"/>
      <c r="D62" s="5"/>
      <c r="E62" s="5"/>
      <c r="F62" s="5"/>
      <c r="G62" s="5"/>
      <c r="H62" s="5"/>
      <c r="I62" s="5"/>
      <c r="J62" s="5"/>
      <c r="K62" s="5"/>
      <c r="L62" s="5"/>
      <c r="M62" s="5"/>
      <c r="N62" s="5"/>
      <c r="O62" s="5"/>
      <c r="P62" s="5"/>
      <c r="Q62" s="5"/>
      <c r="R62" s="5"/>
      <c r="S62" s="5"/>
      <c r="T62" s="5"/>
      <c r="U62" s="48"/>
    </row>
    <row r="63" spans="1:32" s="10" customFormat="1" ht="18" customHeight="1" thickBot="1">
      <c r="A63" s="423" t="s">
        <v>102</v>
      </c>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c r="Z63" s="424"/>
      <c r="AA63" s="424"/>
      <c r="AB63" s="424"/>
      <c r="AC63" s="424"/>
      <c r="AD63" s="424"/>
      <c r="AE63" s="424"/>
      <c r="AF63" s="425"/>
    </row>
    <row r="64" spans="1:32" ht="15.75" customHeight="1" thickBot="1">
      <c r="A64" s="415" t="s">
        <v>0</v>
      </c>
      <c r="B64" s="416"/>
      <c r="C64" s="426" t="s">
        <v>63</v>
      </c>
      <c r="D64" s="427"/>
      <c r="E64" s="427"/>
      <c r="F64" s="427"/>
      <c r="G64" s="427"/>
      <c r="H64" s="427"/>
      <c r="I64" s="427"/>
      <c r="J64" s="427"/>
      <c r="K64" s="427"/>
      <c r="L64" s="427"/>
      <c r="M64" s="427"/>
      <c r="N64" s="427"/>
      <c r="O64" s="427"/>
      <c r="P64" s="427"/>
      <c r="Q64" s="428"/>
      <c r="R64" s="255" t="s">
        <v>64</v>
      </c>
      <c r="S64" s="256"/>
      <c r="T64" s="256"/>
      <c r="U64" s="256"/>
      <c r="V64" s="256"/>
      <c r="W64" s="256"/>
      <c r="X64" s="256"/>
      <c r="Y64" s="256"/>
      <c r="Z64" s="256"/>
      <c r="AA64" s="256"/>
      <c r="AB64" s="256"/>
      <c r="AC64" s="256"/>
      <c r="AD64" s="256"/>
      <c r="AE64" s="256"/>
      <c r="AF64" s="257"/>
    </row>
    <row r="65" spans="1:32" ht="69" customHeight="1" thickBot="1">
      <c r="A65" s="417"/>
      <c r="B65" s="418"/>
      <c r="C65" s="110" t="s">
        <v>119</v>
      </c>
      <c r="D65" s="111" t="s">
        <v>120</v>
      </c>
      <c r="E65" s="111" t="s">
        <v>107</v>
      </c>
      <c r="F65" s="190" t="s">
        <v>108</v>
      </c>
      <c r="G65" s="187" t="s">
        <v>116</v>
      </c>
      <c r="H65" s="111" t="s">
        <v>121</v>
      </c>
      <c r="I65" s="111" t="s">
        <v>111</v>
      </c>
      <c r="J65" s="112" t="s">
        <v>112</v>
      </c>
      <c r="K65" s="110" t="s">
        <v>65</v>
      </c>
      <c r="L65" s="111" t="s">
        <v>66</v>
      </c>
      <c r="M65" s="111" t="s">
        <v>67</v>
      </c>
      <c r="N65" s="190" t="s">
        <v>68</v>
      </c>
      <c r="O65" s="187" t="s">
        <v>113</v>
      </c>
      <c r="P65" s="111" t="s">
        <v>115</v>
      </c>
      <c r="Q65" s="113" t="s">
        <v>93</v>
      </c>
      <c r="R65" s="114" t="s">
        <v>119</v>
      </c>
      <c r="S65" s="115" t="s">
        <v>120</v>
      </c>
      <c r="T65" s="115" t="s">
        <v>107</v>
      </c>
      <c r="U65" s="116" t="s">
        <v>108</v>
      </c>
      <c r="V65" s="208" t="s">
        <v>116</v>
      </c>
      <c r="W65" s="115" t="s">
        <v>121</v>
      </c>
      <c r="X65" s="115" t="s">
        <v>111</v>
      </c>
      <c r="Y65" s="176" t="s">
        <v>112</v>
      </c>
      <c r="Z65" s="114" t="s">
        <v>65</v>
      </c>
      <c r="AA65" s="115" t="s">
        <v>66</v>
      </c>
      <c r="AB65" s="115" t="s">
        <v>67</v>
      </c>
      <c r="AC65" s="116" t="s">
        <v>68</v>
      </c>
      <c r="AD65" s="208" t="s">
        <v>113</v>
      </c>
      <c r="AE65" s="115" t="s">
        <v>115</v>
      </c>
      <c r="AF65" s="116" t="s">
        <v>93</v>
      </c>
    </row>
    <row r="66" spans="1:32" ht="12" customHeight="1">
      <c r="A66" s="419" t="s">
        <v>26</v>
      </c>
      <c r="B66" s="420"/>
      <c r="C66" s="98">
        <v>4</v>
      </c>
      <c r="D66" s="99">
        <v>3.65</v>
      </c>
      <c r="E66" s="100">
        <v>2</v>
      </c>
      <c r="F66" s="191">
        <v>2</v>
      </c>
      <c r="G66" s="56">
        <v>46</v>
      </c>
      <c r="H66" s="57">
        <v>42</v>
      </c>
      <c r="I66" s="58">
        <v>23</v>
      </c>
      <c r="J66" s="195">
        <v>23</v>
      </c>
      <c r="K66" s="181">
        <v>5</v>
      </c>
      <c r="L66" s="39">
        <v>5.4794520547945202</v>
      </c>
      <c r="M66" s="38">
        <v>3.3333333333333335</v>
      </c>
      <c r="N66" s="182">
        <v>3.5398230088495573</v>
      </c>
      <c r="O66" s="199" t="str">
        <f t="shared" ref="O66:P71" si="9">IF(H66="","",IF(H66&gt;=23,"J",IF(H66&lt;23,"L")))</f>
        <v>J</v>
      </c>
      <c r="P66" s="101" t="str">
        <f t="shared" ref="P66:P69" si="10">IF(H66="","",IF(H66&gt;=G66-8,"J",IF(H66&lt;G66-8,"L")))</f>
        <v>J</v>
      </c>
      <c r="Q66" s="72" t="s">
        <v>130</v>
      </c>
      <c r="R66" s="98">
        <v>3</v>
      </c>
      <c r="S66" s="99">
        <v>3</v>
      </c>
      <c r="T66" s="100">
        <v>1</v>
      </c>
      <c r="U66" s="191">
        <v>1</v>
      </c>
      <c r="V66" s="56">
        <v>34.5</v>
      </c>
      <c r="W66" s="57">
        <v>34.5</v>
      </c>
      <c r="X66" s="64">
        <v>11.5</v>
      </c>
      <c r="Y66" s="178">
        <v>11.5</v>
      </c>
      <c r="Z66" s="181">
        <v>6.666666666666667</v>
      </c>
      <c r="AA66" s="39">
        <v>6.666666666666667</v>
      </c>
      <c r="AB66" s="38">
        <v>7.666666666666667</v>
      </c>
      <c r="AC66" s="182">
        <v>5</v>
      </c>
      <c r="AD66" s="199" t="str">
        <f t="shared" ref="AD66:AD71" si="11">IF(W66="","",IF(W66&gt;=23,"J",IF(W66&lt;23,"L")))</f>
        <v>J</v>
      </c>
      <c r="AE66" s="101" t="str">
        <f t="shared" ref="AE66:AE71" si="12">IF(W66="","",IF(W66&gt;=V66-8,"J",IF(W66&lt;V66-8,"L")))</f>
        <v>J</v>
      </c>
      <c r="AF66" s="72" t="s">
        <v>130</v>
      </c>
    </row>
    <row r="67" spans="1:32" ht="12" customHeight="1">
      <c r="A67" s="421" t="s">
        <v>47</v>
      </c>
      <c r="B67" s="422"/>
      <c r="C67" s="66">
        <v>4</v>
      </c>
      <c r="D67" s="67">
        <v>4</v>
      </c>
      <c r="E67" s="68">
        <v>0</v>
      </c>
      <c r="F67" s="192">
        <v>0</v>
      </c>
      <c r="G67" s="59">
        <v>46</v>
      </c>
      <c r="H67" s="60">
        <v>46</v>
      </c>
      <c r="I67" s="61">
        <v>0</v>
      </c>
      <c r="J67" s="196">
        <v>0</v>
      </c>
      <c r="K67" s="183" t="s">
        <v>124</v>
      </c>
      <c r="L67" s="40" t="s">
        <v>124</v>
      </c>
      <c r="M67" s="40" t="s">
        <v>124</v>
      </c>
      <c r="N67" s="184" t="s">
        <v>124</v>
      </c>
      <c r="O67" s="200" t="str">
        <f t="shared" si="9"/>
        <v>J</v>
      </c>
      <c r="P67" s="73" t="str">
        <f t="shared" si="10"/>
        <v>J</v>
      </c>
      <c r="Q67" s="16" t="s">
        <v>130</v>
      </c>
      <c r="R67" s="66">
        <v>3</v>
      </c>
      <c r="S67" s="67">
        <v>3</v>
      </c>
      <c r="T67" s="68">
        <v>0</v>
      </c>
      <c r="U67" s="192">
        <v>0</v>
      </c>
      <c r="V67" s="59">
        <v>34.5</v>
      </c>
      <c r="W67" s="60">
        <v>34.5</v>
      </c>
      <c r="X67" s="18">
        <v>0</v>
      </c>
      <c r="Y67" s="179">
        <v>0</v>
      </c>
      <c r="Z67" s="183" t="s">
        <v>124</v>
      </c>
      <c r="AA67" s="40" t="s">
        <v>124</v>
      </c>
      <c r="AB67" s="40" t="s">
        <v>124</v>
      </c>
      <c r="AC67" s="184" t="s">
        <v>124</v>
      </c>
      <c r="AD67" s="200" t="str">
        <f t="shared" si="11"/>
        <v>J</v>
      </c>
      <c r="AE67" s="73" t="str">
        <f t="shared" si="12"/>
        <v>J</v>
      </c>
      <c r="AF67" s="16" t="s">
        <v>130</v>
      </c>
    </row>
    <row r="68" spans="1:32" ht="12" customHeight="1">
      <c r="A68" s="421" t="s">
        <v>27</v>
      </c>
      <c r="B68" s="422"/>
      <c r="C68" s="66">
        <v>1.65</v>
      </c>
      <c r="D68" s="67">
        <v>1.65</v>
      </c>
      <c r="E68" s="68">
        <v>2</v>
      </c>
      <c r="F68" s="192">
        <v>2</v>
      </c>
      <c r="G68" s="59">
        <v>19</v>
      </c>
      <c r="H68" s="60">
        <v>19</v>
      </c>
      <c r="I68" s="61">
        <v>23</v>
      </c>
      <c r="J68" s="196">
        <v>23</v>
      </c>
      <c r="K68" s="183" t="s">
        <v>124</v>
      </c>
      <c r="L68" s="40" t="s">
        <v>124</v>
      </c>
      <c r="M68" s="40" t="s">
        <v>124</v>
      </c>
      <c r="N68" s="184" t="s">
        <v>124</v>
      </c>
      <c r="O68" s="200" t="str">
        <f t="shared" si="9"/>
        <v>L</v>
      </c>
      <c r="P68" s="73" t="str">
        <f t="shared" si="10"/>
        <v>J</v>
      </c>
      <c r="Q68" s="16" t="s">
        <v>130</v>
      </c>
      <c r="R68" s="66">
        <v>0</v>
      </c>
      <c r="S68" s="67">
        <v>0</v>
      </c>
      <c r="T68" s="68">
        <v>0</v>
      </c>
      <c r="U68" s="192">
        <v>0</v>
      </c>
      <c r="V68" s="59">
        <v>0</v>
      </c>
      <c r="W68" s="60">
        <v>0</v>
      </c>
      <c r="X68" s="18">
        <v>0</v>
      </c>
      <c r="Y68" s="179">
        <v>0</v>
      </c>
      <c r="Z68" s="183" t="s">
        <v>124</v>
      </c>
      <c r="AA68" s="40" t="s">
        <v>124</v>
      </c>
      <c r="AB68" s="40" t="s">
        <v>124</v>
      </c>
      <c r="AC68" s="184" t="s">
        <v>124</v>
      </c>
      <c r="AD68" s="201" t="s">
        <v>124</v>
      </c>
      <c r="AE68" s="83" t="s">
        <v>124</v>
      </c>
      <c r="AF68" s="16" t="s">
        <v>131</v>
      </c>
    </row>
    <row r="69" spans="1:32" ht="12" customHeight="1">
      <c r="A69" s="421" t="s">
        <v>28</v>
      </c>
      <c r="B69" s="422"/>
      <c r="C69" s="66">
        <v>6</v>
      </c>
      <c r="D69" s="67">
        <v>4.6500000000000004</v>
      </c>
      <c r="E69" s="68">
        <v>1</v>
      </c>
      <c r="F69" s="192">
        <v>1</v>
      </c>
      <c r="G69" s="59">
        <v>69</v>
      </c>
      <c r="H69" s="60">
        <v>53.5</v>
      </c>
      <c r="I69" s="61">
        <v>11.5</v>
      </c>
      <c r="J69" s="196">
        <v>11.5</v>
      </c>
      <c r="K69" s="183" t="s">
        <v>124</v>
      </c>
      <c r="L69" s="40" t="s">
        <v>124</v>
      </c>
      <c r="M69" s="40" t="s">
        <v>124</v>
      </c>
      <c r="N69" s="184" t="s">
        <v>124</v>
      </c>
      <c r="O69" s="200" t="str">
        <f t="shared" si="9"/>
        <v>J</v>
      </c>
      <c r="P69" s="73" t="str">
        <f t="shared" si="10"/>
        <v>L</v>
      </c>
      <c r="Q69" s="16" t="s">
        <v>130</v>
      </c>
      <c r="R69" s="66">
        <v>6</v>
      </c>
      <c r="S69" s="67">
        <v>6</v>
      </c>
      <c r="T69" s="68">
        <v>1</v>
      </c>
      <c r="U69" s="192">
        <v>0</v>
      </c>
      <c r="V69" s="59">
        <v>69</v>
      </c>
      <c r="W69" s="60">
        <v>69</v>
      </c>
      <c r="X69" s="18">
        <v>11.5</v>
      </c>
      <c r="Y69" s="179">
        <v>0</v>
      </c>
      <c r="Z69" s="183" t="s">
        <v>124</v>
      </c>
      <c r="AA69" s="40" t="s">
        <v>124</v>
      </c>
      <c r="AB69" s="40" t="s">
        <v>124</v>
      </c>
      <c r="AC69" s="184" t="s">
        <v>124</v>
      </c>
      <c r="AD69" s="200" t="str">
        <f t="shared" si="11"/>
        <v>J</v>
      </c>
      <c r="AE69" s="73" t="str">
        <f t="shared" si="12"/>
        <v>J</v>
      </c>
      <c r="AF69" s="16" t="s">
        <v>130</v>
      </c>
    </row>
    <row r="70" spans="1:32" ht="12" customHeight="1">
      <c r="A70" s="421" t="s">
        <v>29</v>
      </c>
      <c r="B70" s="422"/>
      <c r="C70" s="66">
        <v>0</v>
      </c>
      <c r="D70" s="67">
        <v>0</v>
      </c>
      <c r="E70" s="68">
        <v>2</v>
      </c>
      <c r="F70" s="192">
        <v>2</v>
      </c>
      <c r="G70" s="59">
        <v>0</v>
      </c>
      <c r="H70" s="60">
        <v>0</v>
      </c>
      <c r="I70" s="61">
        <v>23</v>
      </c>
      <c r="J70" s="196">
        <v>23</v>
      </c>
      <c r="K70" s="183" t="s">
        <v>124</v>
      </c>
      <c r="L70" s="40" t="s">
        <v>124</v>
      </c>
      <c r="M70" s="40" t="s">
        <v>124</v>
      </c>
      <c r="N70" s="184" t="s">
        <v>124</v>
      </c>
      <c r="O70" s="218" t="s">
        <v>124</v>
      </c>
      <c r="P70" s="83" t="s">
        <v>124</v>
      </c>
      <c r="Q70" s="16" t="s">
        <v>130</v>
      </c>
      <c r="R70" s="66">
        <v>0</v>
      </c>
      <c r="S70" s="67">
        <v>0</v>
      </c>
      <c r="T70" s="68">
        <v>2</v>
      </c>
      <c r="U70" s="192">
        <v>2</v>
      </c>
      <c r="V70" s="59">
        <v>0</v>
      </c>
      <c r="W70" s="60">
        <v>0</v>
      </c>
      <c r="X70" s="18">
        <v>23</v>
      </c>
      <c r="Y70" s="179">
        <v>23</v>
      </c>
      <c r="Z70" s="183" t="s">
        <v>124</v>
      </c>
      <c r="AA70" s="40" t="s">
        <v>124</v>
      </c>
      <c r="AB70" s="40" t="s">
        <v>124</v>
      </c>
      <c r="AC70" s="184" t="s">
        <v>124</v>
      </c>
      <c r="AD70" s="218" t="s">
        <v>124</v>
      </c>
      <c r="AE70" s="83" t="s">
        <v>124</v>
      </c>
      <c r="AF70" s="16" t="s">
        <v>130</v>
      </c>
    </row>
    <row r="71" spans="1:32" ht="12" customHeight="1">
      <c r="A71" s="421" t="s">
        <v>54</v>
      </c>
      <c r="B71" s="422"/>
      <c r="C71" s="66">
        <v>4</v>
      </c>
      <c r="D71" s="67">
        <v>4</v>
      </c>
      <c r="E71" s="68">
        <v>2</v>
      </c>
      <c r="F71" s="192">
        <v>1</v>
      </c>
      <c r="G71" s="59">
        <v>46</v>
      </c>
      <c r="H71" s="60">
        <v>46</v>
      </c>
      <c r="I71" s="61">
        <v>23</v>
      </c>
      <c r="J71" s="196">
        <v>11.5</v>
      </c>
      <c r="K71" s="185">
        <v>7</v>
      </c>
      <c r="L71" s="37">
        <v>7</v>
      </c>
      <c r="M71" s="36">
        <v>4.666666666666667</v>
      </c>
      <c r="N71" s="186">
        <v>5.6</v>
      </c>
      <c r="O71" s="200" t="str">
        <f t="shared" si="9"/>
        <v>J</v>
      </c>
      <c r="P71" s="73" t="str">
        <f t="shared" si="9"/>
        <v>J</v>
      </c>
      <c r="Q71" s="16" t="s">
        <v>130</v>
      </c>
      <c r="R71" s="66">
        <v>3</v>
      </c>
      <c r="S71" s="67">
        <v>3</v>
      </c>
      <c r="T71" s="68">
        <v>2</v>
      </c>
      <c r="U71" s="192">
        <v>2</v>
      </c>
      <c r="V71" s="59">
        <v>34.5</v>
      </c>
      <c r="W71" s="60">
        <v>34.5</v>
      </c>
      <c r="X71" s="18">
        <v>23</v>
      </c>
      <c r="Y71" s="179">
        <v>23</v>
      </c>
      <c r="Z71" s="185">
        <v>9.3333333333333339</v>
      </c>
      <c r="AA71" s="37">
        <v>9.3333333333333339</v>
      </c>
      <c r="AB71" s="36">
        <v>5.6</v>
      </c>
      <c r="AC71" s="186">
        <v>5.6</v>
      </c>
      <c r="AD71" s="200" t="str">
        <f t="shared" si="11"/>
        <v>J</v>
      </c>
      <c r="AE71" s="73" t="str">
        <f t="shared" si="12"/>
        <v>J</v>
      </c>
      <c r="AF71" s="16" t="s">
        <v>130</v>
      </c>
    </row>
    <row r="72" spans="1:32" ht="12" customHeight="1">
      <c r="A72" s="421" t="s">
        <v>55</v>
      </c>
      <c r="B72" s="422"/>
      <c r="C72" s="66">
        <v>10</v>
      </c>
      <c r="D72" s="67">
        <v>9.65</v>
      </c>
      <c r="E72" s="68">
        <v>2</v>
      </c>
      <c r="F72" s="192">
        <v>1</v>
      </c>
      <c r="G72" s="188">
        <v>111</v>
      </c>
      <c r="H72" s="20">
        <v>111</v>
      </c>
      <c r="I72" s="18">
        <v>23</v>
      </c>
      <c r="J72" s="180">
        <v>11.5</v>
      </c>
      <c r="K72" s="183" t="s">
        <v>124</v>
      </c>
      <c r="L72" s="40" t="s">
        <v>124</v>
      </c>
      <c r="M72" s="40" t="s">
        <v>124</v>
      </c>
      <c r="N72" s="184" t="s">
        <v>124</v>
      </c>
      <c r="O72" s="201" t="s">
        <v>124</v>
      </c>
      <c r="P72" s="83" t="s">
        <v>124</v>
      </c>
      <c r="Q72" s="16" t="s">
        <v>130</v>
      </c>
      <c r="R72" s="66">
        <v>9</v>
      </c>
      <c r="S72" s="67">
        <v>9</v>
      </c>
      <c r="T72" s="68">
        <v>2</v>
      </c>
      <c r="U72" s="192">
        <v>2</v>
      </c>
      <c r="V72" s="59">
        <v>103.5</v>
      </c>
      <c r="W72" s="19">
        <v>103.5</v>
      </c>
      <c r="X72" s="18">
        <v>23</v>
      </c>
      <c r="Y72" s="180">
        <v>23</v>
      </c>
      <c r="Z72" s="183" t="s">
        <v>124</v>
      </c>
      <c r="AA72" s="40" t="s">
        <v>124</v>
      </c>
      <c r="AB72" s="40" t="s">
        <v>124</v>
      </c>
      <c r="AC72" s="184" t="s">
        <v>124</v>
      </c>
      <c r="AD72" s="201" t="s">
        <v>124</v>
      </c>
      <c r="AE72" s="83" t="s">
        <v>124</v>
      </c>
      <c r="AF72" s="16" t="s">
        <v>130</v>
      </c>
    </row>
    <row r="73" spans="1:32" ht="12" customHeight="1">
      <c r="A73" s="421" t="s">
        <v>56</v>
      </c>
      <c r="B73" s="422"/>
      <c r="C73" s="66">
        <v>3</v>
      </c>
      <c r="D73" s="67">
        <v>3</v>
      </c>
      <c r="E73" s="68">
        <v>1</v>
      </c>
      <c r="F73" s="192">
        <v>0.65</v>
      </c>
      <c r="G73" s="188">
        <v>34.5</v>
      </c>
      <c r="H73" s="20">
        <v>34.5</v>
      </c>
      <c r="I73" s="18">
        <v>11.5</v>
      </c>
      <c r="J73" s="180">
        <v>7.5</v>
      </c>
      <c r="K73" s="183" t="s">
        <v>124</v>
      </c>
      <c r="L73" s="40" t="s">
        <v>124</v>
      </c>
      <c r="M73" s="40" t="s">
        <v>124</v>
      </c>
      <c r="N73" s="184" t="s">
        <v>124</v>
      </c>
      <c r="O73" s="201" t="s">
        <v>124</v>
      </c>
      <c r="P73" s="83" t="s">
        <v>124</v>
      </c>
      <c r="Q73" s="16" t="s">
        <v>130</v>
      </c>
      <c r="R73" s="66">
        <v>3</v>
      </c>
      <c r="S73" s="67">
        <v>3</v>
      </c>
      <c r="T73" s="68">
        <v>1</v>
      </c>
      <c r="U73" s="192">
        <v>1</v>
      </c>
      <c r="V73" s="59">
        <v>34.5</v>
      </c>
      <c r="W73" s="19">
        <v>34.5</v>
      </c>
      <c r="X73" s="18">
        <v>11.5</v>
      </c>
      <c r="Y73" s="180">
        <v>11.5</v>
      </c>
      <c r="Z73" s="183" t="s">
        <v>124</v>
      </c>
      <c r="AA73" s="40" t="s">
        <v>124</v>
      </c>
      <c r="AB73" s="40" t="s">
        <v>124</v>
      </c>
      <c r="AC73" s="184" t="s">
        <v>124</v>
      </c>
      <c r="AD73" s="201" t="s">
        <v>124</v>
      </c>
      <c r="AE73" s="83" t="s">
        <v>124</v>
      </c>
      <c r="AF73" s="16" t="s">
        <v>130</v>
      </c>
    </row>
    <row r="74" spans="1:32" ht="12" customHeight="1">
      <c r="A74" s="421" t="s">
        <v>57</v>
      </c>
      <c r="B74" s="422"/>
      <c r="C74" s="66">
        <v>2</v>
      </c>
      <c r="D74" s="67">
        <v>2</v>
      </c>
      <c r="E74" s="68">
        <v>1</v>
      </c>
      <c r="F74" s="192">
        <v>1</v>
      </c>
      <c r="G74" s="188">
        <v>23</v>
      </c>
      <c r="H74" s="20">
        <v>23</v>
      </c>
      <c r="I74" s="18">
        <v>11.5</v>
      </c>
      <c r="J74" s="180">
        <v>11.5</v>
      </c>
      <c r="K74" s="183" t="s">
        <v>124</v>
      </c>
      <c r="L74" s="40" t="s">
        <v>124</v>
      </c>
      <c r="M74" s="40" t="s">
        <v>124</v>
      </c>
      <c r="N74" s="184" t="s">
        <v>124</v>
      </c>
      <c r="O74" s="201" t="s">
        <v>124</v>
      </c>
      <c r="P74" s="83" t="s">
        <v>124</v>
      </c>
      <c r="Q74" s="16" t="s">
        <v>130</v>
      </c>
      <c r="R74" s="66">
        <v>2</v>
      </c>
      <c r="S74" s="67">
        <v>2</v>
      </c>
      <c r="T74" s="68">
        <v>1</v>
      </c>
      <c r="U74" s="192">
        <v>1</v>
      </c>
      <c r="V74" s="59">
        <v>23</v>
      </c>
      <c r="W74" s="19">
        <v>23</v>
      </c>
      <c r="X74" s="18">
        <v>11.5</v>
      </c>
      <c r="Y74" s="180">
        <v>11.5</v>
      </c>
      <c r="Z74" s="183" t="s">
        <v>124</v>
      </c>
      <c r="AA74" s="40" t="s">
        <v>124</v>
      </c>
      <c r="AB74" s="40" t="s">
        <v>124</v>
      </c>
      <c r="AC74" s="184" t="s">
        <v>124</v>
      </c>
      <c r="AD74" s="201" t="s">
        <v>124</v>
      </c>
      <c r="AE74" s="83" t="s">
        <v>124</v>
      </c>
      <c r="AF74" s="16" t="s">
        <v>130</v>
      </c>
    </row>
    <row r="75" spans="1:32" ht="12" customHeight="1">
      <c r="A75" s="421" t="s">
        <v>58</v>
      </c>
      <c r="B75" s="422"/>
      <c r="C75" s="66">
        <v>4.6521739130434785</v>
      </c>
      <c r="D75" s="67">
        <v>4.6521739130434785</v>
      </c>
      <c r="E75" s="68">
        <v>3</v>
      </c>
      <c r="F75" s="192">
        <v>3</v>
      </c>
      <c r="G75" s="188">
        <v>53.5</v>
      </c>
      <c r="H75" s="20">
        <v>53.5</v>
      </c>
      <c r="I75" s="18">
        <v>34.5</v>
      </c>
      <c r="J75" s="180">
        <v>34.5</v>
      </c>
      <c r="K75" s="183" t="s">
        <v>124</v>
      </c>
      <c r="L75" s="40" t="s">
        <v>124</v>
      </c>
      <c r="M75" s="40" t="s">
        <v>124</v>
      </c>
      <c r="N75" s="184" t="s">
        <v>124</v>
      </c>
      <c r="O75" s="201" t="s">
        <v>124</v>
      </c>
      <c r="P75" s="83" t="s">
        <v>124</v>
      </c>
      <c r="Q75" s="16" t="s">
        <v>130</v>
      </c>
      <c r="R75" s="66">
        <v>3</v>
      </c>
      <c r="S75" s="67">
        <v>3</v>
      </c>
      <c r="T75" s="68">
        <v>2</v>
      </c>
      <c r="U75" s="192">
        <v>2</v>
      </c>
      <c r="V75" s="59">
        <v>34.5</v>
      </c>
      <c r="W75" s="19">
        <v>34.5</v>
      </c>
      <c r="X75" s="18">
        <v>23</v>
      </c>
      <c r="Y75" s="180">
        <v>23</v>
      </c>
      <c r="Z75" s="183" t="s">
        <v>124</v>
      </c>
      <c r="AA75" s="40" t="s">
        <v>124</v>
      </c>
      <c r="AB75" s="40" t="s">
        <v>124</v>
      </c>
      <c r="AC75" s="184" t="s">
        <v>124</v>
      </c>
      <c r="AD75" s="201" t="s">
        <v>124</v>
      </c>
      <c r="AE75" s="83" t="s">
        <v>124</v>
      </c>
      <c r="AF75" s="16" t="s">
        <v>130</v>
      </c>
    </row>
    <row r="76" spans="1:32" ht="12" customHeight="1">
      <c r="A76" s="421" t="s">
        <v>59</v>
      </c>
      <c r="B76" s="422"/>
      <c r="C76" s="66">
        <v>1</v>
      </c>
      <c r="D76" s="67">
        <v>1</v>
      </c>
      <c r="E76" s="68">
        <v>1</v>
      </c>
      <c r="F76" s="192">
        <v>1</v>
      </c>
      <c r="G76" s="188">
        <v>11.5</v>
      </c>
      <c r="H76" s="20">
        <v>11.5</v>
      </c>
      <c r="I76" s="18">
        <v>11.5</v>
      </c>
      <c r="J76" s="180">
        <v>11.5</v>
      </c>
      <c r="K76" s="183" t="s">
        <v>124</v>
      </c>
      <c r="L76" s="40" t="s">
        <v>124</v>
      </c>
      <c r="M76" s="40" t="s">
        <v>124</v>
      </c>
      <c r="N76" s="184" t="s">
        <v>124</v>
      </c>
      <c r="O76" s="201" t="s">
        <v>124</v>
      </c>
      <c r="P76" s="83" t="s">
        <v>124</v>
      </c>
      <c r="Q76" s="16" t="s">
        <v>130</v>
      </c>
      <c r="R76" s="66">
        <v>1</v>
      </c>
      <c r="S76" s="67">
        <v>1</v>
      </c>
      <c r="T76" s="68">
        <v>1</v>
      </c>
      <c r="U76" s="192">
        <v>1</v>
      </c>
      <c r="V76" s="59">
        <v>11.5</v>
      </c>
      <c r="W76" s="19">
        <v>11.5</v>
      </c>
      <c r="X76" s="18">
        <v>11.5</v>
      </c>
      <c r="Y76" s="180">
        <v>11.5</v>
      </c>
      <c r="Z76" s="183" t="s">
        <v>124</v>
      </c>
      <c r="AA76" s="40" t="s">
        <v>124</v>
      </c>
      <c r="AB76" s="40" t="s">
        <v>124</v>
      </c>
      <c r="AC76" s="184" t="s">
        <v>124</v>
      </c>
      <c r="AD76" s="201" t="s">
        <v>124</v>
      </c>
      <c r="AE76" s="83" t="s">
        <v>124</v>
      </c>
      <c r="AF76" s="16" t="s">
        <v>130</v>
      </c>
    </row>
    <row r="77" spans="1:32" hidden="1">
      <c r="A77" s="431" t="s">
        <v>95</v>
      </c>
      <c r="B77" s="432"/>
      <c r="C77" s="89">
        <v>0</v>
      </c>
      <c r="D77" s="90">
        <v>0</v>
      </c>
      <c r="E77" s="18">
        <v>0</v>
      </c>
      <c r="F77" s="193">
        <v>0</v>
      </c>
      <c r="G77" s="188">
        <v>0</v>
      </c>
      <c r="H77" s="20">
        <v>0</v>
      </c>
      <c r="I77" s="18">
        <v>0</v>
      </c>
      <c r="J77" s="197">
        <v>0</v>
      </c>
      <c r="K77" s="204" t="s">
        <v>124</v>
      </c>
      <c r="L77" s="86" t="s">
        <v>124</v>
      </c>
      <c r="M77" s="85" t="s">
        <v>124</v>
      </c>
      <c r="N77" s="205" t="s">
        <v>124</v>
      </c>
      <c r="O77" s="202" t="s">
        <v>124</v>
      </c>
      <c r="P77" s="85" t="s">
        <v>124</v>
      </c>
      <c r="Q77" s="16">
        <v>0</v>
      </c>
      <c r="R77" s="66">
        <v>0</v>
      </c>
      <c r="S77" s="67">
        <v>0</v>
      </c>
      <c r="T77" s="68">
        <v>0</v>
      </c>
      <c r="U77" s="192">
        <v>0</v>
      </c>
      <c r="V77" s="209">
        <v>0</v>
      </c>
      <c r="W77" s="93">
        <v>0</v>
      </c>
      <c r="X77" s="93" t="s">
        <v>124</v>
      </c>
      <c r="Y77" s="212" t="s">
        <v>124</v>
      </c>
      <c r="Z77" s="177" t="s">
        <v>124</v>
      </c>
      <c r="AA77" s="83" t="s">
        <v>124</v>
      </c>
      <c r="AB77" s="83" t="s">
        <v>124</v>
      </c>
      <c r="AC77" s="215" t="s">
        <v>124</v>
      </c>
      <c r="AD77" s="201" t="s">
        <v>124</v>
      </c>
      <c r="AE77" s="83" t="s">
        <v>124</v>
      </c>
      <c r="AF77" s="16">
        <v>0</v>
      </c>
    </row>
    <row r="78" spans="1:32" hidden="1">
      <c r="A78" s="431" t="s">
        <v>97</v>
      </c>
      <c r="B78" s="432"/>
      <c r="C78" s="89">
        <v>0</v>
      </c>
      <c r="D78" s="90">
        <v>0</v>
      </c>
      <c r="E78" s="18">
        <v>0</v>
      </c>
      <c r="F78" s="193">
        <v>0</v>
      </c>
      <c r="G78" s="188">
        <v>0</v>
      </c>
      <c r="H78" s="20">
        <v>0</v>
      </c>
      <c r="I78" s="18">
        <v>0</v>
      </c>
      <c r="J78" s="197">
        <v>0</v>
      </c>
      <c r="K78" s="204" t="s">
        <v>124</v>
      </c>
      <c r="L78" s="86" t="s">
        <v>124</v>
      </c>
      <c r="M78" s="85" t="s">
        <v>124</v>
      </c>
      <c r="N78" s="205" t="s">
        <v>124</v>
      </c>
      <c r="O78" s="202" t="s">
        <v>124</v>
      </c>
      <c r="P78" s="85" t="s">
        <v>124</v>
      </c>
      <c r="Q78" s="16">
        <v>0</v>
      </c>
      <c r="R78" s="66">
        <v>0</v>
      </c>
      <c r="S78" s="67">
        <v>0</v>
      </c>
      <c r="T78" s="68">
        <v>0</v>
      </c>
      <c r="U78" s="192">
        <v>0</v>
      </c>
      <c r="V78" s="209">
        <v>0</v>
      </c>
      <c r="W78" s="93">
        <v>0</v>
      </c>
      <c r="X78" s="93" t="s">
        <v>124</v>
      </c>
      <c r="Y78" s="212" t="s">
        <v>124</v>
      </c>
      <c r="Z78" s="177" t="s">
        <v>124</v>
      </c>
      <c r="AA78" s="83" t="s">
        <v>124</v>
      </c>
      <c r="AB78" s="83" t="s">
        <v>124</v>
      </c>
      <c r="AC78" s="215" t="s">
        <v>124</v>
      </c>
      <c r="AD78" s="201" t="s">
        <v>124</v>
      </c>
      <c r="AE78" s="83" t="s">
        <v>124</v>
      </c>
      <c r="AF78" s="16">
        <v>0</v>
      </c>
    </row>
    <row r="79" spans="1:32" ht="13.5" hidden="1" thickBot="1">
      <c r="A79" s="429" t="s">
        <v>96</v>
      </c>
      <c r="B79" s="430"/>
      <c r="C79" s="91">
        <v>0</v>
      </c>
      <c r="D79" s="92">
        <v>0</v>
      </c>
      <c r="E79" s="21">
        <v>0</v>
      </c>
      <c r="F79" s="194">
        <v>0</v>
      </c>
      <c r="G79" s="189">
        <v>0</v>
      </c>
      <c r="H79" s="41">
        <v>0</v>
      </c>
      <c r="I79" s="21">
        <v>0</v>
      </c>
      <c r="J79" s="198">
        <v>0</v>
      </c>
      <c r="K79" s="206" t="s">
        <v>124</v>
      </c>
      <c r="L79" s="88" t="s">
        <v>124</v>
      </c>
      <c r="M79" s="87" t="s">
        <v>124</v>
      </c>
      <c r="N79" s="207" t="s">
        <v>124</v>
      </c>
      <c r="O79" s="203" t="s">
        <v>124</v>
      </c>
      <c r="P79" s="87" t="s">
        <v>124</v>
      </c>
      <c r="Q79" s="22">
        <v>0</v>
      </c>
      <c r="R79" s="69">
        <v>0</v>
      </c>
      <c r="S79" s="70">
        <v>0</v>
      </c>
      <c r="T79" s="71">
        <v>0</v>
      </c>
      <c r="U79" s="211">
        <v>0</v>
      </c>
      <c r="V79" s="210">
        <v>0</v>
      </c>
      <c r="W79" s="94">
        <v>0</v>
      </c>
      <c r="X79" s="94" t="s">
        <v>124</v>
      </c>
      <c r="Y79" s="213" t="s">
        <v>124</v>
      </c>
      <c r="Z79" s="216" t="s">
        <v>124</v>
      </c>
      <c r="AA79" s="84" t="s">
        <v>124</v>
      </c>
      <c r="AB79" s="84" t="s">
        <v>124</v>
      </c>
      <c r="AC79" s="217" t="s">
        <v>124</v>
      </c>
      <c r="AD79" s="214" t="s">
        <v>124</v>
      </c>
      <c r="AE79" s="84" t="s">
        <v>124</v>
      </c>
      <c r="AF79" s="22">
        <v>0</v>
      </c>
    </row>
    <row r="80" spans="1:32" ht="12" customHeight="1" thickBot="1">
      <c r="A80" s="11"/>
      <c r="B80" s="65"/>
      <c r="C80" s="12"/>
      <c r="D80" s="12"/>
      <c r="E80" s="9"/>
      <c r="F80" s="9"/>
      <c r="G80" s="5"/>
      <c r="H80" s="5"/>
      <c r="I80" s="5"/>
      <c r="J80" s="5"/>
      <c r="K80" s="5"/>
      <c r="L80" s="5"/>
      <c r="M80" s="5"/>
      <c r="N80" s="5"/>
      <c r="O80" s="5"/>
      <c r="P80" s="5"/>
      <c r="Q80" s="5"/>
      <c r="R80" s="5"/>
      <c r="S80" s="5"/>
      <c r="T80" s="5"/>
      <c r="U80" s="5"/>
      <c r="V80" s="13"/>
      <c r="W80" s="13"/>
      <c r="X80" s="13"/>
      <c r="Y80" s="13"/>
      <c r="Z80" s="13"/>
      <c r="AA80" s="13"/>
      <c r="AB80" s="13"/>
      <c r="AC80" s="13"/>
      <c r="AD80" s="13"/>
      <c r="AE80" s="13"/>
      <c r="AF80" s="13"/>
    </row>
    <row r="81" spans="1:32" ht="18" customHeight="1" thickBot="1">
      <c r="A81" s="356" t="s">
        <v>39</v>
      </c>
      <c r="B81" s="357"/>
      <c r="C81" s="357"/>
      <c r="D81" s="357"/>
      <c r="E81" s="357"/>
      <c r="F81" s="357"/>
      <c r="G81" s="357"/>
      <c r="H81" s="357"/>
      <c r="I81" s="357"/>
      <c r="J81" s="357"/>
      <c r="K81" s="357"/>
      <c r="L81" s="357"/>
      <c r="M81" s="357"/>
      <c r="N81" s="357"/>
      <c r="O81" s="357"/>
      <c r="P81" s="357"/>
      <c r="Q81" s="357"/>
      <c r="R81" s="357"/>
      <c r="S81" s="357"/>
      <c r="T81" s="357"/>
      <c r="U81" s="357"/>
      <c r="V81" s="358"/>
      <c r="W81" s="13"/>
      <c r="X81" s="13"/>
      <c r="Y81" s="13"/>
      <c r="Z81" s="13"/>
      <c r="AA81" s="13"/>
      <c r="AB81" s="13"/>
      <c r="AC81" s="13"/>
      <c r="AD81" s="13"/>
      <c r="AE81" s="13"/>
      <c r="AF81" s="13"/>
    </row>
    <row r="82" spans="1:32" ht="15.75" customHeight="1" thickBot="1">
      <c r="A82" s="371" t="s">
        <v>0</v>
      </c>
      <c r="B82" s="372"/>
      <c r="C82" s="351" t="s">
        <v>63</v>
      </c>
      <c r="D82" s="352"/>
      <c r="E82" s="352"/>
      <c r="F82" s="352"/>
      <c r="G82" s="352"/>
      <c r="H82" s="352"/>
      <c r="I82" s="352"/>
      <c r="J82" s="352"/>
      <c r="K82" s="352"/>
      <c r="L82" s="352"/>
      <c r="M82" s="352"/>
      <c r="N82" s="352"/>
      <c r="O82" s="352"/>
      <c r="P82" s="352"/>
      <c r="Q82" s="352"/>
      <c r="R82" s="352"/>
      <c r="S82" s="352"/>
      <c r="T82" s="353"/>
      <c r="U82" s="349" t="s">
        <v>64</v>
      </c>
      <c r="V82" s="350"/>
      <c r="W82" s="13"/>
      <c r="X82" s="13"/>
      <c r="Y82" s="13"/>
      <c r="Z82" s="13"/>
      <c r="AA82" s="13"/>
      <c r="AB82" s="13"/>
      <c r="AC82" s="13"/>
      <c r="AD82" s="13"/>
      <c r="AE82" s="13"/>
      <c r="AF82" s="13"/>
    </row>
    <row r="83" spans="1:32" ht="15" customHeight="1">
      <c r="A83" s="373"/>
      <c r="B83" s="374"/>
      <c r="C83" s="354" t="s">
        <v>91</v>
      </c>
      <c r="D83" s="355"/>
      <c r="E83" s="355"/>
      <c r="F83" s="355"/>
      <c r="G83" s="355"/>
      <c r="H83" s="355"/>
      <c r="I83" s="355"/>
      <c r="J83" s="355"/>
      <c r="K83" s="355" t="s">
        <v>92</v>
      </c>
      <c r="L83" s="355"/>
      <c r="M83" s="355"/>
      <c r="N83" s="355"/>
      <c r="O83" s="355"/>
      <c r="P83" s="355"/>
      <c r="Q83" s="355"/>
      <c r="R83" s="355"/>
      <c r="S83" s="359" t="s">
        <v>93</v>
      </c>
      <c r="T83" s="360"/>
      <c r="U83" s="363" t="s">
        <v>69</v>
      </c>
      <c r="V83" s="364"/>
      <c r="W83" s="13"/>
      <c r="X83" s="13"/>
      <c r="Y83" s="13"/>
      <c r="Z83" s="13"/>
      <c r="AA83" s="13"/>
      <c r="AB83" s="13"/>
      <c r="AC83" s="13"/>
      <c r="AD83" s="13"/>
      <c r="AE83" s="13"/>
      <c r="AF83" s="13"/>
    </row>
    <row r="84" spans="1:32" ht="45.75" customHeight="1" thickBot="1">
      <c r="A84" s="375"/>
      <c r="B84" s="376"/>
      <c r="C84" s="264" t="s">
        <v>88</v>
      </c>
      <c r="D84" s="265"/>
      <c r="E84" s="265" t="s">
        <v>89</v>
      </c>
      <c r="F84" s="265"/>
      <c r="G84" s="265" t="s">
        <v>117</v>
      </c>
      <c r="H84" s="265"/>
      <c r="I84" s="265" t="s">
        <v>118</v>
      </c>
      <c r="J84" s="265"/>
      <c r="K84" s="265" t="s">
        <v>88</v>
      </c>
      <c r="L84" s="265"/>
      <c r="M84" s="265" t="s">
        <v>89</v>
      </c>
      <c r="N84" s="265"/>
      <c r="O84" s="265" t="s">
        <v>117</v>
      </c>
      <c r="P84" s="265"/>
      <c r="Q84" s="265" t="s">
        <v>118</v>
      </c>
      <c r="R84" s="265"/>
      <c r="S84" s="361"/>
      <c r="T84" s="362"/>
      <c r="U84" s="365"/>
      <c r="V84" s="366"/>
      <c r="W84" s="13"/>
      <c r="X84" s="13"/>
      <c r="Y84" s="13"/>
      <c r="Z84" s="13"/>
      <c r="AA84" s="13"/>
      <c r="AB84" s="13"/>
      <c r="AC84" s="13"/>
      <c r="AD84" s="13"/>
      <c r="AE84" s="13"/>
      <c r="AF84" s="13"/>
    </row>
    <row r="85" spans="1:32" ht="12" customHeight="1">
      <c r="A85" s="437" t="s">
        <v>40</v>
      </c>
      <c r="B85" s="438"/>
      <c r="C85" s="266">
        <v>3</v>
      </c>
      <c r="D85" s="263"/>
      <c r="E85" s="269">
        <v>2</v>
      </c>
      <c r="F85" s="269"/>
      <c r="G85" s="263">
        <v>2</v>
      </c>
      <c r="H85" s="263"/>
      <c r="I85" s="348">
        <v>2</v>
      </c>
      <c r="J85" s="348"/>
      <c r="K85" s="263">
        <v>3</v>
      </c>
      <c r="L85" s="263"/>
      <c r="M85" s="269">
        <v>2</v>
      </c>
      <c r="N85" s="269"/>
      <c r="O85" s="263">
        <v>2</v>
      </c>
      <c r="P85" s="263"/>
      <c r="Q85" s="348">
        <v>2</v>
      </c>
      <c r="R85" s="348"/>
      <c r="S85" s="367" t="s">
        <v>129</v>
      </c>
      <c r="T85" s="368"/>
      <c r="U85" s="379" t="s">
        <v>134</v>
      </c>
      <c r="V85" s="380"/>
      <c r="W85" s="13"/>
      <c r="X85" s="13"/>
      <c r="Y85" s="13"/>
      <c r="Z85" s="13"/>
      <c r="AA85" s="13"/>
      <c r="AB85" s="13"/>
      <c r="AC85" s="13"/>
      <c r="AD85" s="13"/>
      <c r="AE85" s="13"/>
      <c r="AF85" s="13"/>
    </row>
    <row r="86" spans="1:32" ht="12" customHeight="1">
      <c r="A86" s="435" t="s">
        <v>17</v>
      </c>
      <c r="B86" s="436"/>
      <c r="C86" s="267">
        <v>4</v>
      </c>
      <c r="D86" s="261"/>
      <c r="E86" s="270">
        <v>4</v>
      </c>
      <c r="F86" s="270"/>
      <c r="G86" s="261">
        <v>3</v>
      </c>
      <c r="H86" s="261"/>
      <c r="I86" s="270">
        <v>3</v>
      </c>
      <c r="J86" s="270"/>
      <c r="K86" s="261">
        <v>3</v>
      </c>
      <c r="L86" s="261"/>
      <c r="M86" s="270">
        <v>3</v>
      </c>
      <c r="N86" s="270"/>
      <c r="O86" s="261">
        <v>3</v>
      </c>
      <c r="P86" s="261"/>
      <c r="Q86" s="270">
        <v>3</v>
      </c>
      <c r="R86" s="270"/>
      <c r="S86" s="369" t="s">
        <v>130</v>
      </c>
      <c r="T86" s="370"/>
      <c r="U86" s="381"/>
      <c r="V86" s="382"/>
      <c r="W86" s="13"/>
      <c r="X86" s="13"/>
      <c r="Y86" s="13"/>
      <c r="Z86" s="13"/>
      <c r="AA86" s="13"/>
      <c r="AB86" s="13"/>
      <c r="AC86" s="13"/>
      <c r="AD86" s="13"/>
      <c r="AE86" s="13"/>
      <c r="AF86" s="13"/>
    </row>
    <row r="87" spans="1:32" ht="12" customHeight="1">
      <c r="A87" s="435" t="s">
        <v>41</v>
      </c>
      <c r="B87" s="436"/>
      <c r="C87" s="267">
        <v>4</v>
      </c>
      <c r="D87" s="261"/>
      <c r="E87" s="271">
        <v>4</v>
      </c>
      <c r="F87" s="271"/>
      <c r="G87" s="261">
        <v>0</v>
      </c>
      <c r="H87" s="261"/>
      <c r="I87" s="270">
        <v>0</v>
      </c>
      <c r="J87" s="270"/>
      <c r="K87" s="261">
        <v>3</v>
      </c>
      <c r="L87" s="261"/>
      <c r="M87" s="271">
        <v>3</v>
      </c>
      <c r="N87" s="271"/>
      <c r="O87" s="261">
        <v>1</v>
      </c>
      <c r="P87" s="261"/>
      <c r="Q87" s="270">
        <v>1</v>
      </c>
      <c r="R87" s="270"/>
      <c r="S87" s="369" t="s">
        <v>130</v>
      </c>
      <c r="T87" s="370"/>
      <c r="U87" s="381"/>
      <c r="V87" s="382"/>
      <c r="W87" s="13"/>
      <c r="X87" s="13"/>
      <c r="Y87" s="13"/>
      <c r="Z87" s="13"/>
      <c r="AA87" s="13"/>
      <c r="AB87" s="13"/>
      <c r="AC87" s="13"/>
      <c r="AD87" s="13"/>
      <c r="AE87" s="13"/>
      <c r="AF87" s="13"/>
    </row>
    <row r="88" spans="1:32" ht="12" customHeight="1">
      <c r="A88" s="435" t="s">
        <v>42</v>
      </c>
      <c r="B88" s="436"/>
      <c r="C88" s="267">
        <v>5</v>
      </c>
      <c r="D88" s="261"/>
      <c r="E88" s="271">
        <v>5</v>
      </c>
      <c r="F88" s="271"/>
      <c r="G88" s="261">
        <v>1</v>
      </c>
      <c r="H88" s="261"/>
      <c r="I88" s="270">
        <v>1</v>
      </c>
      <c r="J88" s="270"/>
      <c r="K88" s="261">
        <v>5</v>
      </c>
      <c r="L88" s="261"/>
      <c r="M88" s="271">
        <v>5</v>
      </c>
      <c r="N88" s="271"/>
      <c r="O88" s="261">
        <v>1</v>
      </c>
      <c r="P88" s="261"/>
      <c r="Q88" s="270">
        <v>1</v>
      </c>
      <c r="R88" s="270"/>
      <c r="S88" s="369" t="s">
        <v>130</v>
      </c>
      <c r="T88" s="370"/>
      <c r="U88" s="381"/>
      <c r="V88" s="382"/>
      <c r="W88" s="13"/>
      <c r="X88" s="13"/>
      <c r="Y88" s="13"/>
      <c r="Z88" s="13"/>
      <c r="AA88" s="13"/>
      <c r="AB88" s="13"/>
      <c r="AC88" s="13"/>
      <c r="AD88" s="13"/>
      <c r="AE88" s="13"/>
      <c r="AF88" s="13"/>
    </row>
    <row r="89" spans="1:32" ht="12" customHeight="1">
      <c r="A89" s="435" t="s">
        <v>43</v>
      </c>
      <c r="B89" s="436"/>
      <c r="C89" s="267">
        <v>5</v>
      </c>
      <c r="D89" s="261"/>
      <c r="E89" s="271">
        <v>5</v>
      </c>
      <c r="F89" s="271"/>
      <c r="G89" s="261">
        <v>0</v>
      </c>
      <c r="H89" s="261"/>
      <c r="I89" s="271">
        <v>0</v>
      </c>
      <c r="J89" s="271"/>
      <c r="K89" s="261">
        <v>5</v>
      </c>
      <c r="L89" s="261"/>
      <c r="M89" s="271">
        <v>5</v>
      </c>
      <c r="N89" s="271"/>
      <c r="O89" s="261">
        <v>0</v>
      </c>
      <c r="P89" s="261"/>
      <c r="Q89" s="271">
        <v>0</v>
      </c>
      <c r="R89" s="271"/>
      <c r="S89" s="369" t="s">
        <v>130</v>
      </c>
      <c r="T89" s="370"/>
      <c r="U89" s="381"/>
      <c r="V89" s="382"/>
      <c r="W89" s="13"/>
      <c r="X89" s="13"/>
      <c r="Y89" s="13"/>
      <c r="Z89" s="13"/>
      <c r="AA89" s="13"/>
      <c r="AB89" s="13"/>
      <c r="AC89" s="13"/>
      <c r="AD89" s="13"/>
      <c r="AE89" s="13"/>
      <c r="AF89" s="13"/>
    </row>
    <row r="90" spans="1:32" ht="12" customHeight="1">
      <c r="A90" s="435" t="s">
        <v>104</v>
      </c>
      <c r="B90" s="436"/>
      <c r="C90" s="267">
        <v>3</v>
      </c>
      <c r="D90" s="261"/>
      <c r="E90" s="271">
        <v>3</v>
      </c>
      <c r="F90" s="271"/>
      <c r="G90" s="261">
        <v>1</v>
      </c>
      <c r="H90" s="261"/>
      <c r="I90" s="270">
        <v>1</v>
      </c>
      <c r="J90" s="270"/>
      <c r="K90" s="261">
        <v>3</v>
      </c>
      <c r="L90" s="261"/>
      <c r="M90" s="271">
        <v>3</v>
      </c>
      <c r="N90" s="271"/>
      <c r="O90" s="261">
        <v>1</v>
      </c>
      <c r="P90" s="261"/>
      <c r="Q90" s="270">
        <v>1</v>
      </c>
      <c r="R90" s="270"/>
      <c r="S90" s="369" t="s">
        <v>130</v>
      </c>
      <c r="T90" s="370"/>
      <c r="U90" s="381"/>
      <c r="V90" s="382"/>
      <c r="W90" s="13"/>
      <c r="X90" s="13"/>
      <c r="Y90" s="13"/>
      <c r="Z90" s="13"/>
      <c r="AA90" s="13"/>
      <c r="AB90" s="13"/>
      <c r="AC90" s="13"/>
      <c r="AD90" s="13"/>
      <c r="AE90" s="13"/>
      <c r="AF90" s="13"/>
    </row>
    <row r="91" spans="1:32" ht="12" customHeight="1">
      <c r="A91" s="435" t="s">
        <v>44</v>
      </c>
      <c r="B91" s="436"/>
      <c r="C91" s="267">
        <v>7</v>
      </c>
      <c r="D91" s="261"/>
      <c r="E91" s="271">
        <v>7</v>
      </c>
      <c r="F91" s="271"/>
      <c r="G91" s="261">
        <v>1</v>
      </c>
      <c r="H91" s="261"/>
      <c r="I91" s="270">
        <v>1</v>
      </c>
      <c r="J91" s="270"/>
      <c r="K91" s="261">
        <v>7</v>
      </c>
      <c r="L91" s="261"/>
      <c r="M91" s="271">
        <v>7</v>
      </c>
      <c r="N91" s="271"/>
      <c r="O91" s="261">
        <v>1</v>
      </c>
      <c r="P91" s="261"/>
      <c r="Q91" s="270">
        <v>1</v>
      </c>
      <c r="R91" s="270"/>
      <c r="S91" s="369" t="s">
        <v>130</v>
      </c>
      <c r="T91" s="370"/>
      <c r="U91" s="381"/>
      <c r="V91" s="382"/>
      <c r="W91" s="13"/>
      <c r="X91" s="13"/>
      <c r="Y91" s="13"/>
      <c r="Z91" s="13"/>
      <c r="AA91" s="13"/>
      <c r="AB91" s="13"/>
      <c r="AC91" s="13"/>
      <c r="AD91" s="13"/>
      <c r="AE91" s="13"/>
      <c r="AF91" s="13"/>
    </row>
    <row r="92" spans="1:32" ht="12" customHeight="1">
      <c r="A92" s="435" t="s">
        <v>25</v>
      </c>
      <c r="B92" s="436"/>
      <c r="C92" s="267">
        <v>2</v>
      </c>
      <c r="D92" s="261"/>
      <c r="E92" s="271">
        <v>2</v>
      </c>
      <c r="F92" s="271"/>
      <c r="G92" s="261">
        <v>0</v>
      </c>
      <c r="H92" s="261"/>
      <c r="I92" s="271">
        <v>0</v>
      </c>
      <c r="J92" s="271"/>
      <c r="K92" s="261">
        <v>1</v>
      </c>
      <c r="L92" s="261"/>
      <c r="M92" s="271">
        <v>1</v>
      </c>
      <c r="N92" s="271"/>
      <c r="O92" s="261">
        <v>1</v>
      </c>
      <c r="P92" s="261"/>
      <c r="Q92" s="271">
        <v>1</v>
      </c>
      <c r="R92" s="271"/>
      <c r="S92" s="369" t="s">
        <v>130</v>
      </c>
      <c r="T92" s="370"/>
      <c r="U92" s="381"/>
      <c r="V92" s="382"/>
      <c r="W92" s="13"/>
      <c r="X92" s="13"/>
      <c r="Y92" s="13"/>
      <c r="Z92" s="13"/>
      <c r="AA92" s="13"/>
      <c r="AB92" s="13"/>
      <c r="AC92" s="13"/>
      <c r="AD92" s="13"/>
      <c r="AE92" s="13"/>
      <c r="AF92" s="13"/>
    </row>
    <row r="93" spans="1:32" ht="12" customHeight="1" thickBot="1">
      <c r="A93" s="433" t="s">
        <v>45</v>
      </c>
      <c r="B93" s="434"/>
      <c r="C93" s="268">
        <v>3</v>
      </c>
      <c r="D93" s="262"/>
      <c r="E93" s="346">
        <v>3</v>
      </c>
      <c r="F93" s="346"/>
      <c r="G93" s="262">
        <v>1</v>
      </c>
      <c r="H93" s="262"/>
      <c r="I93" s="347">
        <v>1</v>
      </c>
      <c r="J93" s="347"/>
      <c r="K93" s="262">
        <v>2</v>
      </c>
      <c r="L93" s="262"/>
      <c r="M93" s="346">
        <v>2</v>
      </c>
      <c r="N93" s="346"/>
      <c r="O93" s="262">
        <v>0</v>
      </c>
      <c r="P93" s="262"/>
      <c r="Q93" s="347">
        <v>0</v>
      </c>
      <c r="R93" s="347"/>
      <c r="S93" s="377" t="s">
        <v>130</v>
      </c>
      <c r="T93" s="378"/>
      <c r="U93" s="383"/>
      <c r="V93" s="384"/>
      <c r="W93" s="13"/>
      <c r="X93" s="13"/>
      <c r="Y93" s="13"/>
      <c r="Z93" s="13"/>
      <c r="AA93" s="13"/>
      <c r="AB93" s="13"/>
      <c r="AC93" s="13"/>
      <c r="AD93" s="13"/>
      <c r="AE93" s="13"/>
      <c r="AF93" s="13"/>
    </row>
    <row r="94" spans="1:32" ht="18" customHeight="1" thickBot="1">
      <c r="A94" s="356" t="s">
        <v>90</v>
      </c>
      <c r="B94" s="357"/>
      <c r="C94" s="357"/>
      <c r="D94" s="357"/>
      <c r="E94" s="357"/>
      <c r="F94" s="357"/>
      <c r="G94" s="357"/>
      <c r="H94" s="357"/>
      <c r="I94" s="357"/>
      <c r="J94" s="357"/>
      <c r="K94" s="357"/>
      <c r="L94" s="357"/>
      <c r="M94" s="357"/>
      <c r="N94" s="357"/>
      <c r="O94" s="357"/>
      <c r="P94" s="357"/>
      <c r="Q94" s="357"/>
      <c r="R94" s="357"/>
      <c r="S94" s="357"/>
      <c r="T94" s="357"/>
      <c r="U94" s="357"/>
      <c r="V94" s="358"/>
      <c r="W94" s="13"/>
      <c r="X94" s="13"/>
      <c r="Y94" s="13"/>
      <c r="Z94" s="13"/>
      <c r="AA94" s="13"/>
      <c r="AB94" s="13"/>
      <c r="AC94" s="13"/>
      <c r="AD94" s="13"/>
      <c r="AE94" s="13"/>
      <c r="AF94" s="13"/>
    </row>
    <row r="95" spans="1:32" ht="15.75" customHeight="1" thickBot="1">
      <c r="A95" s="371" t="s">
        <v>0</v>
      </c>
      <c r="B95" s="372"/>
      <c r="C95" s="351" t="s">
        <v>63</v>
      </c>
      <c r="D95" s="352"/>
      <c r="E95" s="352"/>
      <c r="F95" s="352"/>
      <c r="G95" s="352"/>
      <c r="H95" s="352"/>
      <c r="I95" s="352"/>
      <c r="J95" s="352"/>
      <c r="K95" s="352"/>
      <c r="L95" s="352"/>
      <c r="M95" s="352"/>
      <c r="N95" s="352"/>
      <c r="O95" s="352"/>
      <c r="P95" s="352"/>
      <c r="Q95" s="352"/>
      <c r="R95" s="352"/>
      <c r="S95" s="352"/>
      <c r="T95" s="353"/>
      <c r="U95" s="349" t="s">
        <v>64</v>
      </c>
      <c r="V95" s="350"/>
      <c r="W95" s="13"/>
      <c r="X95" s="13"/>
      <c r="Y95" s="13"/>
      <c r="Z95" s="13"/>
      <c r="AA95" s="13"/>
      <c r="AB95" s="13"/>
      <c r="AC95" s="13"/>
      <c r="AD95" s="13"/>
      <c r="AE95" s="13"/>
      <c r="AF95" s="13"/>
    </row>
    <row r="96" spans="1:32" ht="15" customHeight="1">
      <c r="A96" s="373"/>
      <c r="B96" s="374"/>
      <c r="C96" s="385" t="s">
        <v>91</v>
      </c>
      <c r="D96" s="386"/>
      <c r="E96" s="386"/>
      <c r="F96" s="386"/>
      <c r="G96" s="386"/>
      <c r="H96" s="386"/>
      <c r="I96" s="386"/>
      <c r="J96" s="386"/>
      <c r="K96" s="386" t="s">
        <v>92</v>
      </c>
      <c r="L96" s="386"/>
      <c r="M96" s="386"/>
      <c r="N96" s="386"/>
      <c r="O96" s="386"/>
      <c r="P96" s="386"/>
      <c r="Q96" s="386"/>
      <c r="R96" s="386"/>
      <c r="S96" s="393" t="s">
        <v>93</v>
      </c>
      <c r="T96" s="393"/>
      <c r="U96" s="387" t="s">
        <v>69</v>
      </c>
      <c r="V96" s="388"/>
      <c r="W96" s="13"/>
      <c r="X96" s="13"/>
      <c r="Y96" s="13"/>
      <c r="Z96" s="13"/>
      <c r="AA96" s="13"/>
      <c r="AB96" s="13"/>
      <c r="AC96" s="13"/>
      <c r="AD96" s="13"/>
      <c r="AE96" s="13"/>
      <c r="AF96" s="13"/>
    </row>
    <row r="97" spans="1:32" ht="45.75" customHeight="1" thickBot="1">
      <c r="A97" s="375"/>
      <c r="B97" s="376"/>
      <c r="C97" s="394" t="s">
        <v>88</v>
      </c>
      <c r="D97" s="361"/>
      <c r="E97" s="361" t="s">
        <v>89</v>
      </c>
      <c r="F97" s="361"/>
      <c r="G97" s="361" t="s">
        <v>117</v>
      </c>
      <c r="H97" s="361"/>
      <c r="I97" s="361" t="s">
        <v>118</v>
      </c>
      <c r="J97" s="361"/>
      <c r="K97" s="361" t="s">
        <v>88</v>
      </c>
      <c r="L97" s="361"/>
      <c r="M97" s="361" t="s">
        <v>89</v>
      </c>
      <c r="N97" s="361"/>
      <c r="O97" s="361" t="s">
        <v>117</v>
      </c>
      <c r="P97" s="361"/>
      <c r="Q97" s="361" t="s">
        <v>118</v>
      </c>
      <c r="R97" s="361"/>
      <c r="S97" s="361"/>
      <c r="T97" s="361"/>
      <c r="U97" s="389"/>
      <c r="V97" s="366"/>
      <c r="W97" s="13"/>
      <c r="X97" s="13"/>
      <c r="Y97" s="13"/>
      <c r="Z97" s="13"/>
      <c r="AA97" s="13"/>
      <c r="AB97" s="13"/>
      <c r="AC97" s="13"/>
      <c r="AD97" s="13"/>
      <c r="AE97" s="13"/>
      <c r="AF97" s="13"/>
    </row>
    <row r="98" spans="1:32" ht="12" customHeight="1">
      <c r="A98" s="437" t="s">
        <v>103</v>
      </c>
      <c r="B98" s="438"/>
      <c r="C98" s="266">
        <v>4</v>
      </c>
      <c r="D98" s="263"/>
      <c r="E98" s="269">
        <v>4</v>
      </c>
      <c r="F98" s="269"/>
      <c r="G98" s="263">
        <v>1</v>
      </c>
      <c r="H98" s="263"/>
      <c r="I98" s="348">
        <v>1</v>
      </c>
      <c r="J98" s="348"/>
      <c r="K98" s="263">
        <v>3</v>
      </c>
      <c r="L98" s="263"/>
      <c r="M98" s="269">
        <v>3</v>
      </c>
      <c r="N98" s="269"/>
      <c r="O98" s="263">
        <v>1</v>
      </c>
      <c r="P98" s="263"/>
      <c r="Q98" s="348">
        <v>1</v>
      </c>
      <c r="R98" s="348"/>
      <c r="S98" s="367" t="s">
        <v>130</v>
      </c>
      <c r="T98" s="367"/>
      <c r="U98" s="390" t="s">
        <v>133</v>
      </c>
      <c r="V98" s="380"/>
      <c r="W98" s="13"/>
      <c r="X98" s="13"/>
      <c r="Y98" s="13"/>
      <c r="Z98" s="13"/>
      <c r="AA98" s="13"/>
      <c r="AB98" s="13"/>
      <c r="AC98" s="13"/>
      <c r="AD98" s="13"/>
      <c r="AE98" s="13"/>
      <c r="AF98" s="13"/>
    </row>
    <row r="99" spans="1:32" ht="12" customHeight="1">
      <c r="A99" s="435" t="s">
        <v>46</v>
      </c>
      <c r="B99" s="436"/>
      <c r="C99" s="267">
        <v>6</v>
      </c>
      <c r="D99" s="261"/>
      <c r="E99" s="270">
        <v>6</v>
      </c>
      <c r="F99" s="270"/>
      <c r="G99" s="261">
        <v>2</v>
      </c>
      <c r="H99" s="261"/>
      <c r="I99" s="270">
        <v>2</v>
      </c>
      <c r="J99" s="270"/>
      <c r="K99" s="261">
        <v>6</v>
      </c>
      <c r="L99" s="261"/>
      <c r="M99" s="270">
        <v>6</v>
      </c>
      <c r="N99" s="270"/>
      <c r="O99" s="261">
        <v>2</v>
      </c>
      <c r="P99" s="261"/>
      <c r="Q99" s="270">
        <v>2</v>
      </c>
      <c r="R99" s="270"/>
      <c r="S99" s="369" t="s">
        <v>130</v>
      </c>
      <c r="T99" s="369"/>
      <c r="U99" s="391"/>
      <c r="V99" s="382"/>
      <c r="W99" s="13"/>
      <c r="X99" s="13"/>
      <c r="Y99" s="13"/>
      <c r="Z99" s="13"/>
      <c r="AA99" s="13"/>
      <c r="AB99" s="13"/>
      <c r="AC99" s="13"/>
      <c r="AD99" s="13"/>
      <c r="AE99" s="13"/>
      <c r="AF99" s="13"/>
    </row>
    <row r="100" spans="1:32" ht="12" customHeight="1">
      <c r="A100" s="435" t="s">
        <v>43</v>
      </c>
      <c r="B100" s="436"/>
      <c r="C100" s="267">
        <v>2</v>
      </c>
      <c r="D100" s="261"/>
      <c r="E100" s="271">
        <v>2</v>
      </c>
      <c r="F100" s="271"/>
      <c r="G100" s="261">
        <v>1</v>
      </c>
      <c r="H100" s="261"/>
      <c r="I100" s="270">
        <v>1</v>
      </c>
      <c r="J100" s="270"/>
      <c r="K100" s="261">
        <v>2</v>
      </c>
      <c r="L100" s="261"/>
      <c r="M100" s="271">
        <v>2</v>
      </c>
      <c r="N100" s="271"/>
      <c r="O100" s="261">
        <v>1</v>
      </c>
      <c r="P100" s="261"/>
      <c r="Q100" s="270">
        <v>1</v>
      </c>
      <c r="R100" s="270"/>
      <c r="S100" s="369" t="s">
        <v>129</v>
      </c>
      <c r="T100" s="369"/>
      <c r="U100" s="391"/>
      <c r="V100" s="382"/>
      <c r="W100" s="13"/>
      <c r="X100" s="13"/>
      <c r="Y100" s="13"/>
      <c r="Z100" s="13"/>
      <c r="AA100" s="13"/>
      <c r="AB100" s="13"/>
      <c r="AC100" s="13"/>
      <c r="AD100" s="13"/>
      <c r="AE100" s="13"/>
      <c r="AF100" s="13"/>
    </row>
    <row r="101" spans="1:32" ht="12" customHeight="1" thickBot="1">
      <c r="A101" s="433" t="s">
        <v>44</v>
      </c>
      <c r="B101" s="434"/>
      <c r="C101" s="268">
        <v>6</v>
      </c>
      <c r="D101" s="262"/>
      <c r="E101" s="346">
        <v>6</v>
      </c>
      <c r="F101" s="346"/>
      <c r="G101" s="262">
        <v>0</v>
      </c>
      <c r="H101" s="262"/>
      <c r="I101" s="347">
        <v>0</v>
      </c>
      <c r="J101" s="347"/>
      <c r="K101" s="262">
        <v>6</v>
      </c>
      <c r="L101" s="262"/>
      <c r="M101" s="346">
        <v>6</v>
      </c>
      <c r="N101" s="346"/>
      <c r="O101" s="262">
        <v>0</v>
      </c>
      <c r="P101" s="262"/>
      <c r="Q101" s="347">
        <v>0</v>
      </c>
      <c r="R101" s="347"/>
      <c r="S101" s="377" t="s">
        <v>130</v>
      </c>
      <c r="T101" s="377"/>
      <c r="U101" s="392"/>
      <c r="V101" s="384"/>
      <c r="W101" s="13"/>
      <c r="X101" s="13"/>
      <c r="Y101" s="13"/>
      <c r="Z101" s="13"/>
      <c r="AA101" s="13"/>
      <c r="AB101" s="13"/>
      <c r="AC101" s="13"/>
      <c r="AD101" s="13"/>
      <c r="AE101" s="13"/>
      <c r="AF101" s="13"/>
    </row>
    <row r="102" spans="1:32" ht="12" customHeight="1" thickBot="1">
      <c r="A102" s="11"/>
      <c r="B102" s="65"/>
      <c r="C102" s="12"/>
      <c r="D102" s="12"/>
      <c r="E102" s="9"/>
      <c r="F102" s="9"/>
      <c r="G102" s="5"/>
      <c r="H102" s="5"/>
      <c r="I102" s="5"/>
      <c r="J102" s="5"/>
      <c r="K102" s="5"/>
      <c r="L102" s="5"/>
      <c r="M102" s="5"/>
      <c r="N102" s="5"/>
      <c r="O102" s="5"/>
      <c r="P102" s="5"/>
      <c r="Q102" s="5"/>
      <c r="R102" s="5"/>
      <c r="S102" s="5"/>
      <c r="T102" s="5"/>
      <c r="U102" s="5"/>
      <c r="V102" s="13"/>
      <c r="W102" s="13"/>
      <c r="X102" s="13"/>
      <c r="Y102" s="13"/>
      <c r="Z102" s="13"/>
      <c r="AA102" s="13"/>
      <c r="AB102" s="13"/>
      <c r="AC102" s="13"/>
      <c r="AD102" s="13"/>
      <c r="AE102" s="13"/>
      <c r="AF102" s="13"/>
    </row>
    <row r="103" spans="1:32" ht="18" customHeight="1" thickBot="1">
      <c r="A103" s="453" t="s">
        <v>48</v>
      </c>
      <c r="B103" s="454"/>
      <c r="C103" s="454"/>
      <c r="D103" s="454"/>
      <c r="E103" s="454"/>
      <c r="F103" s="454"/>
      <c r="G103" s="454"/>
      <c r="H103" s="454"/>
      <c r="I103" s="454"/>
      <c r="J103" s="454"/>
      <c r="K103" s="454"/>
      <c r="L103" s="454"/>
      <c r="M103" s="454"/>
      <c r="N103" s="454"/>
      <c r="O103" s="454"/>
      <c r="P103" s="454"/>
      <c r="Q103" s="455"/>
      <c r="R103" s="128"/>
      <c r="S103" s="128"/>
      <c r="T103" s="128"/>
      <c r="U103" s="5"/>
      <c r="V103" s="13"/>
      <c r="W103" s="13"/>
      <c r="X103" s="13"/>
      <c r="Y103" s="13"/>
      <c r="Z103" s="13"/>
      <c r="AA103" s="13"/>
      <c r="AB103" s="13"/>
      <c r="AC103" s="13"/>
      <c r="AD103" s="13"/>
      <c r="AE103" s="13"/>
      <c r="AF103" s="13"/>
    </row>
    <row r="104" spans="1:32" ht="15.75" customHeight="1">
      <c r="A104" s="439" t="s">
        <v>0</v>
      </c>
      <c r="B104" s="440"/>
      <c r="C104" s="456" t="s">
        <v>73</v>
      </c>
      <c r="D104" s="457"/>
      <c r="E104" s="458"/>
      <c r="F104" s="468" t="s">
        <v>63</v>
      </c>
      <c r="G104" s="469"/>
      <c r="H104" s="469"/>
      <c r="I104" s="469"/>
      <c r="J104" s="469"/>
      <c r="K104" s="470"/>
      <c r="L104" s="471" t="s">
        <v>64</v>
      </c>
      <c r="M104" s="472"/>
      <c r="N104" s="472"/>
      <c r="O104" s="472"/>
      <c r="P104" s="472"/>
      <c r="Q104" s="473"/>
      <c r="R104" s="5"/>
      <c r="S104" s="5"/>
      <c r="T104" s="129"/>
      <c r="U104" s="5"/>
      <c r="V104" s="13"/>
      <c r="W104" s="13"/>
      <c r="X104" s="13"/>
      <c r="Y104" s="13"/>
      <c r="Z104" s="13"/>
      <c r="AA104" s="13"/>
      <c r="AB104" s="13"/>
      <c r="AC104" s="13"/>
      <c r="AD104" s="13"/>
      <c r="AE104" s="13"/>
      <c r="AF104" s="13"/>
    </row>
    <row r="105" spans="1:32" ht="16.5" customHeight="1">
      <c r="A105" s="441"/>
      <c r="B105" s="442"/>
      <c r="C105" s="459"/>
      <c r="D105" s="460"/>
      <c r="E105" s="461"/>
      <c r="F105" s="474" t="s">
        <v>74</v>
      </c>
      <c r="G105" s="475"/>
      <c r="H105" s="475" t="s">
        <v>75</v>
      </c>
      <c r="I105" s="475"/>
      <c r="J105" s="476" t="s">
        <v>94</v>
      </c>
      <c r="K105" s="477"/>
      <c r="L105" s="395" t="s">
        <v>76</v>
      </c>
      <c r="M105" s="396"/>
      <c r="N105" s="396" t="s">
        <v>77</v>
      </c>
      <c r="O105" s="396"/>
      <c r="P105" s="397" t="s">
        <v>69</v>
      </c>
      <c r="Q105" s="398"/>
      <c r="R105" s="5"/>
      <c r="S105" s="5"/>
      <c r="T105" s="5"/>
      <c r="U105" s="5"/>
      <c r="V105" s="13"/>
      <c r="W105" s="13"/>
      <c r="X105" s="13"/>
      <c r="Y105" s="13"/>
      <c r="Z105" s="13"/>
      <c r="AA105" s="13"/>
      <c r="AB105" s="13"/>
      <c r="AC105" s="13"/>
      <c r="AD105" s="13"/>
      <c r="AE105" s="13"/>
      <c r="AF105" s="13"/>
    </row>
    <row r="106" spans="1:32" ht="17.25" customHeight="1" thickBot="1">
      <c r="A106" s="443"/>
      <c r="B106" s="444"/>
      <c r="C106" s="462"/>
      <c r="D106" s="463"/>
      <c r="E106" s="464"/>
      <c r="F106" s="121" t="s">
        <v>78</v>
      </c>
      <c r="G106" s="134" t="s">
        <v>79</v>
      </c>
      <c r="H106" s="134" t="s">
        <v>78</v>
      </c>
      <c r="I106" s="134" t="s">
        <v>79</v>
      </c>
      <c r="J106" s="478"/>
      <c r="K106" s="479"/>
      <c r="L106" s="124" t="s">
        <v>78</v>
      </c>
      <c r="M106" s="133" t="s">
        <v>79</v>
      </c>
      <c r="N106" s="133" t="s">
        <v>78</v>
      </c>
      <c r="O106" s="133" t="s">
        <v>79</v>
      </c>
      <c r="P106" s="389"/>
      <c r="Q106" s="366"/>
      <c r="R106" s="5"/>
      <c r="S106" s="5"/>
      <c r="T106" s="5"/>
      <c r="U106" s="5"/>
      <c r="V106" s="13"/>
      <c r="W106" s="13"/>
      <c r="X106" s="13"/>
      <c r="Y106" s="13"/>
      <c r="Z106" s="13"/>
      <c r="AA106" s="13"/>
      <c r="AB106" s="13"/>
      <c r="AC106" s="13"/>
      <c r="AD106" s="13"/>
      <c r="AE106" s="13"/>
      <c r="AF106" s="13"/>
    </row>
    <row r="107" spans="1:32" ht="12" customHeight="1">
      <c r="A107" s="447" t="s">
        <v>80</v>
      </c>
      <c r="B107" s="448"/>
      <c r="C107" s="465" t="s">
        <v>81</v>
      </c>
      <c r="D107" s="466"/>
      <c r="E107" s="467"/>
      <c r="F107" s="117">
        <v>18</v>
      </c>
      <c r="G107" s="118">
        <v>18</v>
      </c>
      <c r="H107" s="42">
        <v>23</v>
      </c>
      <c r="I107" s="118">
        <v>23</v>
      </c>
      <c r="J107" s="272" t="s">
        <v>130</v>
      </c>
      <c r="K107" s="273"/>
      <c r="L107" s="125">
        <v>5</v>
      </c>
      <c r="M107" s="119">
        <v>5</v>
      </c>
      <c r="N107" s="132">
        <v>2</v>
      </c>
      <c r="O107" s="119">
        <v>2</v>
      </c>
      <c r="P107" s="272" t="s">
        <v>130</v>
      </c>
      <c r="Q107" s="273"/>
      <c r="R107" s="5"/>
      <c r="S107" s="5"/>
      <c r="T107" s="5"/>
      <c r="U107" s="5"/>
      <c r="V107" s="13"/>
      <c r="W107" s="13"/>
      <c r="X107" s="13"/>
      <c r="Y107" s="13"/>
      <c r="Z107" s="13"/>
      <c r="AA107" s="13"/>
      <c r="AB107" s="13"/>
      <c r="AC107" s="13"/>
      <c r="AD107" s="13"/>
      <c r="AE107" s="13"/>
      <c r="AF107" s="13"/>
    </row>
    <row r="108" spans="1:32" ht="12" customHeight="1">
      <c r="A108" s="447"/>
      <c r="B108" s="448"/>
      <c r="C108" s="278" t="s">
        <v>82</v>
      </c>
      <c r="D108" s="279"/>
      <c r="E108" s="280"/>
      <c r="F108" s="26">
        <v>2</v>
      </c>
      <c r="G108" s="27">
        <v>2</v>
      </c>
      <c r="H108" s="28">
        <v>2</v>
      </c>
      <c r="I108" s="27">
        <v>2</v>
      </c>
      <c r="J108" s="274"/>
      <c r="K108" s="275"/>
      <c r="L108" s="126">
        <v>0</v>
      </c>
      <c r="M108" s="33">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7"/>
      <c r="B109" s="448"/>
      <c r="C109" s="278" t="s">
        <v>83</v>
      </c>
      <c r="D109" s="279"/>
      <c r="E109" s="280"/>
      <c r="F109" s="26">
        <v>3</v>
      </c>
      <c r="G109" s="29">
        <v>3</v>
      </c>
      <c r="H109" s="28">
        <v>4</v>
      </c>
      <c r="I109" s="29">
        <v>4</v>
      </c>
      <c r="J109" s="274"/>
      <c r="K109" s="275"/>
      <c r="L109" s="126">
        <v>1</v>
      </c>
      <c r="M109" s="34">
        <v>1</v>
      </c>
      <c r="N109" s="130">
        <v>0</v>
      </c>
      <c r="O109" s="34">
        <v>0</v>
      </c>
      <c r="P109" s="274"/>
      <c r="Q109" s="275"/>
      <c r="R109" s="5"/>
      <c r="S109" s="5"/>
      <c r="T109" s="5"/>
      <c r="U109" s="5"/>
      <c r="V109" s="13"/>
      <c r="W109" s="13"/>
      <c r="X109" s="13"/>
      <c r="Y109" s="13"/>
      <c r="Z109" s="13"/>
      <c r="AA109" s="13"/>
      <c r="AB109" s="13"/>
      <c r="AC109" s="13"/>
      <c r="AD109" s="13"/>
      <c r="AE109" s="13"/>
      <c r="AF109" s="13"/>
    </row>
    <row r="110" spans="1:32" ht="12" customHeight="1">
      <c r="A110" s="451"/>
      <c r="B110" s="452"/>
      <c r="C110" s="281" t="s">
        <v>84</v>
      </c>
      <c r="D110" s="282"/>
      <c r="E110" s="283"/>
      <c r="F110" s="26">
        <v>2</v>
      </c>
      <c r="G110" s="29">
        <v>2</v>
      </c>
      <c r="H110" s="28">
        <v>2</v>
      </c>
      <c r="I110" s="29">
        <v>2</v>
      </c>
      <c r="J110" s="274"/>
      <c r="K110" s="275"/>
      <c r="L110" s="126">
        <v>0</v>
      </c>
      <c r="M110" s="34">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5" t="s">
        <v>85</v>
      </c>
      <c r="B111" s="446"/>
      <c r="C111" s="281" t="s">
        <v>81</v>
      </c>
      <c r="D111" s="282"/>
      <c r="E111" s="283"/>
      <c r="F111" s="26">
        <v>4</v>
      </c>
      <c r="G111" s="29">
        <v>4</v>
      </c>
      <c r="H111" s="28">
        <v>4</v>
      </c>
      <c r="I111" s="29">
        <v>4</v>
      </c>
      <c r="J111" s="274" t="s">
        <v>130</v>
      </c>
      <c r="K111" s="275"/>
      <c r="L111" s="126">
        <v>0</v>
      </c>
      <c r="M111" s="34">
        <v>0</v>
      </c>
      <c r="N111" s="130">
        <v>0</v>
      </c>
      <c r="O111" s="34">
        <v>0</v>
      </c>
      <c r="P111" s="274" t="s">
        <v>133</v>
      </c>
      <c r="Q111" s="275"/>
      <c r="R111" s="5"/>
      <c r="S111" s="5"/>
      <c r="T111" s="5"/>
      <c r="U111" s="5"/>
      <c r="V111" s="13"/>
      <c r="W111" s="13"/>
      <c r="X111" s="13"/>
      <c r="Y111" s="13"/>
      <c r="Z111" s="13"/>
      <c r="AA111" s="13"/>
      <c r="AB111" s="13"/>
      <c r="AC111" s="13"/>
      <c r="AD111" s="13"/>
      <c r="AE111" s="13"/>
      <c r="AF111" s="13"/>
    </row>
    <row r="112" spans="1:32" ht="12" customHeight="1">
      <c r="A112" s="447"/>
      <c r="B112" s="448"/>
      <c r="C112" s="278" t="s">
        <v>82</v>
      </c>
      <c r="D112" s="279"/>
      <c r="E112" s="280"/>
      <c r="F112" s="26">
        <v>0</v>
      </c>
      <c r="G112" s="27">
        <v>0</v>
      </c>
      <c r="H112" s="28">
        <v>0</v>
      </c>
      <c r="I112" s="27">
        <v>0</v>
      </c>
      <c r="J112" s="274"/>
      <c r="K112" s="275"/>
      <c r="L112" s="126">
        <v>0</v>
      </c>
      <c r="M112" s="33">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7"/>
      <c r="B113" s="448"/>
      <c r="C113" s="278" t="s">
        <v>83</v>
      </c>
      <c r="D113" s="279"/>
      <c r="E113" s="280"/>
      <c r="F113" s="26">
        <v>1</v>
      </c>
      <c r="G113" s="29">
        <v>1</v>
      </c>
      <c r="H113" s="28">
        <v>1</v>
      </c>
      <c r="I113" s="29">
        <v>1</v>
      </c>
      <c r="J113" s="274"/>
      <c r="K113" s="275"/>
      <c r="L113" s="126">
        <v>0</v>
      </c>
      <c r="M113" s="34">
        <v>0</v>
      </c>
      <c r="N113" s="130">
        <v>0</v>
      </c>
      <c r="O113" s="34">
        <v>0</v>
      </c>
      <c r="P113" s="274"/>
      <c r="Q113" s="275"/>
      <c r="R113" s="5"/>
      <c r="S113" s="5"/>
      <c r="T113" s="5"/>
      <c r="U113" s="5"/>
      <c r="V113" s="13"/>
      <c r="W113" s="13"/>
      <c r="X113" s="13"/>
      <c r="Y113" s="13"/>
      <c r="Z113" s="13"/>
      <c r="AA113" s="13"/>
      <c r="AB113" s="13"/>
      <c r="AC113" s="13"/>
      <c r="AD113" s="13"/>
      <c r="AE113" s="13"/>
      <c r="AF113" s="13"/>
    </row>
    <row r="114" spans="1:32" ht="12" customHeight="1">
      <c r="A114" s="451"/>
      <c r="B114" s="452"/>
      <c r="C114" s="281" t="s">
        <v>84</v>
      </c>
      <c r="D114" s="282"/>
      <c r="E114" s="283"/>
      <c r="F114" s="26">
        <v>0</v>
      </c>
      <c r="G114" s="29">
        <v>0</v>
      </c>
      <c r="H114" s="28">
        <v>0</v>
      </c>
      <c r="I114" s="29">
        <v>0</v>
      </c>
      <c r="J114" s="274"/>
      <c r="K114" s="275"/>
      <c r="L114" s="126">
        <v>0</v>
      </c>
      <c r="M114" s="34">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45" t="s">
        <v>86</v>
      </c>
      <c r="B115" s="446"/>
      <c r="C115" s="281" t="s">
        <v>81</v>
      </c>
      <c r="D115" s="282"/>
      <c r="E115" s="283"/>
      <c r="F115" s="26">
        <v>10</v>
      </c>
      <c r="G115" s="29">
        <v>10</v>
      </c>
      <c r="H115" s="28">
        <v>11</v>
      </c>
      <c r="I115" s="29">
        <v>11</v>
      </c>
      <c r="J115" s="274" t="s">
        <v>130</v>
      </c>
      <c r="K115" s="275"/>
      <c r="L115" s="126">
        <v>1</v>
      </c>
      <c r="M115" s="34">
        <v>1</v>
      </c>
      <c r="N115" s="130">
        <v>0</v>
      </c>
      <c r="O115" s="34">
        <v>0</v>
      </c>
      <c r="P115" s="274" t="s">
        <v>133</v>
      </c>
      <c r="Q115" s="275"/>
      <c r="R115" s="5"/>
      <c r="S115" s="5"/>
      <c r="T115" s="5"/>
      <c r="U115" s="5"/>
      <c r="V115" s="13"/>
      <c r="W115" s="13"/>
      <c r="X115" s="13"/>
      <c r="Y115" s="13"/>
      <c r="Z115" s="13"/>
      <c r="AA115" s="13"/>
      <c r="AB115" s="13"/>
      <c r="AC115" s="13"/>
      <c r="AD115" s="13"/>
      <c r="AE115" s="13"/>
      <c r="AF115" s="13"/>
    </row>
    <row r="116" spans="1:32" ht="12" customHeight="1">
      <c r="A116" s="447"/>
      <c r="B116" s="448"/>
      <c r="C116" s="278" t="s">
        <v>82</v>
      </c>
      <c r="D116" s="279"/>
      <c r="E116" s="280"/>
      <c r="F116" s="26">
        <v>1</v>
      </c>
      <c r="G116" s="27">
        <v>1</v>
      </c>
      <c r="H116" s="28">
        <v>1</v>
      </c>
      <c r="I116" s="27">
        <v>1</v>
      </c>
      <c r="J116" s="274"/>
      <c r="K116" s="275"/>
      <c r="L116" s="126">
        <v>0</v>
      </c>
      <c r="M116" s="33">
        <v>0</v>
      </c>
      <c r="N116" s="130">
        <v>0</v>
      </c>
      <c r="O116" s="34">
        <v>0</v>
      </c>
      <c r="P116" s="274"/>
      <c r="Q116" s="275"/>
      <c r="R116" s="5"/>
      <c r="S116" s="5"/>
      <c r="T116" s="5"/>
      <c r="U116" s="5"/>
      <c r="V116" s="13"/>
      <c r="W116" s="13"/>
      <c r="X116" s="13"/>
      <c r="Y116" s="13"/>
      <c r="Z116" s="13"/>
      <c r="AA116" s="13"/>
      <c r="AB116" s="13"/>
      <c r="AC116" s="13"/>
      <c r="AD116" s="13"/>
      <c r="AE116" s="13"/>
      <c r="AF116" s="13"/>
    </row>
    <row r="117" spans="1:32" ht="12" customHeight="1">
      <c r="A117" s="451"/>
      <c r="B117" s="452"/>
      <c r="C117" s="278" t="s">
        <v>83</v>
      </c>
      <c r="D117" s="279"/>
      <c r="E117" s="280"/>
      <c r="F117" s="26">
        <v>2</v>
      </c>
      <c r="G117" s="29">
        <v>2</v>
      </c>
      <c r="H117" s="28">
        <v>2</v>
      </c>
      <c r="I117" s="29">
        <v>2</v>
      </c>
      <c r="J117" s="274"/>
      <c r="K117" s="275"/>
      <c r="L117" s="126">
        <v>0</v>
      </c>
      <c r="M117" s="34">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5" t="s">
        <v>87</v>
      </c>
      <c r="B118" s="446"/>
      <c r="C118" s="281" t="s">
        <v>81</v>
      </c>
      <c r="D118" s="282"/>
      <c r="E118" s="283"/>
      <c r="F118" s="26">
        <v>9</v>
      </c>
      <c r="G118" s="29">
        <v>9</v>
      </c>
      <c r="H118" s="28">
        <v>9</v>
      </c>
      <c r="I118" s="29">
        <v>9</v>
      </c>
      <c r="J118" s="274" t="s">
        <v>130</v>
      </c>
      <c r="K118" s="275"/>
      <c r="L118" s="126">
        <v>0</v>
      </c>
      <c r="M118" s="34">
        <v>0</v>
      </c>
      <c r="N118" s="130">
        <v>0</v>
      </c>
      <c r="O118" s="34">
        <v>0</v>
      </c>
      <c r="P118" s="274" t="s">
        <v>133</v>
      </c>
      <c r="Q118" s="275"/>
      <c r="R118" s="5"/>
      <c r="S118" s="5"/>
      <c r="T118" s="5"/>
      <c r="U118" s="5"/>
      <c r="V118" s="13"/>
      <c r="W118" s="13"/>
      <c r="X118" s="13"/>
      <c r="Y118" s="13"/>
      <c r="Z118" s="13"/>
      <c r="AA118" s="13"/>
      <c r="AB118" s="13"/>
      <c r="AC118" s="13"/>
      <c r="AD118" s="13"/>
      <c r="AE118" s="13"/>
      <c r="AF118" s="13"/>
    </row>
    <row r="119" spans="1:32" ht="12" customHeight="1">
      <c r="A119" s="447"/>
      <c r="B119" s="448"/>
      <c r="C119" s="278" t="s">
        <v>82</v>
      </c>
      <c r="D119" s="279"/>
      <c r="E119" s="280"/>
      <c r="F119" s="26">
        <v>1</v>
      </c>
      <c r="G119" s="27">
        <v>1</v>
      </c>
      <c r="H119" s="28">
        <v>1</v>
      </c>
      <c r="I119" s="27">
        <v>1</v>
      </c>
      <c r="J119" s="274"/>
      <c r="K119" s="275"/>
      <c r="L119" s="126">
        <v>0</v>
      </c>
      <c r="M119" s="33">
        <v>0</v>
      </c>
      <c r="N119" s="130">
        <v>0</v>
      </c>
      <c r="O119" s="34">
        <v>0</v>
      </c>
      <c r="P119" s="274"/>
      <c r="Q119" s="275"/>
      <c r="R119" s="5"/>
      <c r="S119" s="5"/>
      <c r="T119" s="5"/>
      <c r="U119" s="5"/>
      <c r="V119" s="13"/>
      <c r="W119" s="13"/>
      <c r="X119" s="13"/>
      <c r="Y119" s="13"/>
      <c r="Z119" s="13"/>
      <c r="AA119" s="13"/>
      <c r="AB119" s="13"/>
      <c r="AC119" s="13"/>
      <c r="AD119" s="13"/>
      <c r="AE119" s="13"/>
      <c r="AF119" s="13"/>
    </row>
    <row r="120" spans="1:32" ht="12" customHeight="1">
      <c r="A120" s="447"/>
      <c r="B120" s="448"/>
      <c r="C120" s="278" t="s">
        <v>83</v>
      </c>
      <c r="D120" s="279"/>
      <c r="E120" s="280"/>
      <c r="F120" s="26">
        <v>1</v>
      </c>
      <c r="G120" s="29">
        <v>1</v>
      </c>
      <c r="H120" s="28">
        <v>1</v>
      </c>
      <c r="I120" s="29">
        <v>1</v>
      </c>
      <c r="J120" s="274"/>
      <c r="K120" s="275"/>
      <c r="L120" s="126">
        <v>0</v>
      </c>
      <c r="M120" s="34">
        <v>0</v>
      </c>
      <c r="N120" s="130">
        <v>0</v>
      </c>
      <c r="O120" s="34">
        <v>0</v>
      </c>
      <c r="P120" s="274"/>
      <c r="Q120" s="275"/>
      <c r="R120" s="5"/>
      <c r="S120" s="5"/>
      <c r="T120" s="5"/>
      <c r="U120" s="5"/>
      <c r="V120" s="13"/>
      <c r="W120" s="13"/>
      <c r="X120" s="13"/>
      <c r="Y120" s="13"/>
      <c r="Z120" s="13"/>
      <c r="AA120" s="13"/>
      <c r="AB120" s="13"/>
      <c r="AC120" s="13"/>
      <c r="AD120" s="13"/>
      <c r="AE120" s="13"/>
      <c r="AF120" s="13"/>
    </row>
    <row r="121" spans="1:32" ht="12" customHeight="1" thickBot="1">
      <c r="A121" s="449"/>
      <c r="B121" s="450"/>
      <c r="C121" s="287" t="s">
        <v>84</v>
      </c>
      <c r="D121" s="288"/>
      <c r="E121" s="289"/>
      <c r="F121" s="30">
        <v>2</v>
      </c>
      <c r="G121" s="31">
        <v>2</v>
      </c>
      <c r="H121" s="32">
        <v>2</v>
      </c>
      <c r="I121" s="31">
        <v>2</v>
      </c>
      <c r="J121" s="276"/>
      <c r="K121" s="277"/>
      <c r="L121" s="127">
        <v>0</v>
      </c>
      <c r="M121" s="35">
        <v>0</v>
      </c>
      <c r="N121" s="131">
        <v>0</v>
      </c>
      <c r="O121" s="35">
        <v>0</v>
      </c>
      <c r="P121" s="276"/>
      <c r="Q121" s="277"/>
      <c r="R121" s="5"/>
      <c r="S121" s="5"/>
      <c r="T121" s="5"/>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row r="128" spans="1:32">
      <c r="Q128" s="10"/>
      <c r="R128" s="10"/>
      <c r="S128" s="10"/>
      <c r="T128" s="10"/>
    </row>
    <row r="129" spans="17:20">
      <c r="Q129" s="10"/>
      <c r="R129" s="10"/>
      <c r="S129" s="10"/>
      <c r="T129" s="10"/>
    </row>
  </sheetData>
  <mergeCells count="277">
    <mergeCell ref="A118:B121"/>
    <mergeCell ref="C118:E118"/>
    <mergeCell ref="J118:K121"/>
    <mergeCell ref="P118:Q121"/>
    <mergeCell ref="C119:E119"/>
    <mergeCell ref="C120:E120"/>
    <mergeCell ref="C121:E121"/>
    <mergeCell ref="A115:B117"/>
    <mergeCell ref="C115:E115"/>
    <mergeCell ref="J115:K117"/>
    <mergeCell ref="P115:Q117"/>
    <mergeCell ref="C116:E116"/>
    <mergeCell ref="C117:E117"/>
    <mergeCell ref="A107:B110"/>
    <mergeCell ref="C107:E107"/>
    <mergeCell ref="J107:K110"/>
    <mergeCell ref="P107:Q110"/>
    <mergeCell ref="C108:E108"/>
    <mergeCell ref="C109:E109"/>
    <mergeCell ref="C110:E110"/>
    <mergeCell ref="A111:B114"/>
    <mergeCell ref="C111:E111"/>
    <mergeCell ref="J111:K114"/>
    <mergeCell ref="P111:Q114"/>
    <mergeCell ref="C112:E112"/>
    <mergeCell ref="C113:E113"/>
    <mergeCell ref="C114:E114"/>
    <mergeCell ref="A103:Q103"/>
    <mergeCell ref="A104:B106"/>
    <mergeCell ref="C104:E106"/>
    <mergeCell ref="F104:K104"/>
    <mergeCell ref="L104:Q104"/>
    <mergeCell ref="F105:G105"/>
    <mergeCell ref="H105:I105"/>
    <mergeCell ref="J105:K106"/>
    <mergeCell ref="L105:M105"/>
    <mergeCell ref="N105:O105"/>
    <mergeCell ref="P105:Q106"/>
    <mergeCell ref="A101:B101"/>
    <mergeCell ref="C101:D101"/>
    <mergeCell ref="E101:F101"/>
    <mergeCell ref="G101:H101"/>
    <mergeCell ref="I101:J101"/>
    <mergeCell ref="K101:L101"/>
    <mergeCell ref="A100:B100"/>
    <mergeCell ref="C100:D100"/>
    <mergeCell ref="E100:F100"/>
    <mergeCell ref="G100:H100"/>
    <mergeCell ref="I100:J100"/>
    <mergeCell ref="K100:L100"/>
    <mergeCell ref="A99:B99"/>
    <mergeCell ref="C99:D99"/>
    <mergeCell ref="E99:F99"/>
    <mergeCell ref="G99:H99"/>
    <mergeCell ref="I99:J99"/>
    <mergeCell ref="K99:L99"/>
    <mergeCell ref="K98:L98"/>
    <mergeCell ref="M98:N98"/>
    <mergeCell ref="O98:P98"/>
    <mergeCell ref="A98:B98"/>
    <mergeCell ref="C98:D98"/>
    <mergeCell ref="E98:F98"/>
    <mergeCell ref="G98:H98"/>
    <mergeCell ref="Q98:R98"/>
    <mergeCell ref="S98:T98"/>
    <mergeCell ref="U98:V101"/>
    <mergeCell ref="M99:N99"/>
    <mergeCell ref="O99:P99"/>
    <mergeCell ref="Q99:R99"/>
    <mergeCell ref="S99:T99"/>
    <mergeCell ref="I97:J97"/>
    <mergeCell ref="K97:L97"/>
    <mergeCell ref="M97:N97"/>
    <mergeCell ref="O97:P97"/>
    <mergeCell ref="Q97:R97"/>
    <mergeCell ref="I98:J98"/>
    <mergeCell ref="M100:N100"/>
    <mergeCell ref="O100:P100"/>
    <mergeCell ref="Q100:R100"/>
    <mergeCell ref="S100:T100"/>
    <mergeCell ref="M101:N101"/>
    <mergeCell ref="O101:P101"/>
    <mergeCell ref="Q101:R101"/>
    <mergeCell ref="S101:T101"/>
    <mergeCell ref="A95:B97"/>
    <mergeCell ref="C95:T95"/>
    <mergeCell ref="U95:V95"/>
    <mergeCell ref="C96:J96"/>
    <mergeCell ref="K96:R96"/>
    <mergeCell ref="S96:T97"/>
    <mergeCell ref="U96:V97"/>
    <mergeCell ref="C97:D97"/>
    <mergeCell ref="E97:F97"/>
    <mergeCell ref="G97:H97"/>
    <mergeCell ref="A94:V94"/>
    <mergeCell ref="K92:L92"/>
    <mergeCell ref="M92:N92"/>
    <mergeCell ref="O92:P92"/>
    <mergeCell ref="Q92:R92"/>
    <mergeCell ref="S92:T92"/>
    <mergeCell ref="A93:B93"/>
    <mergeCell ref="C93:D93"/>
    <mergeCell ref="E93:F93"/>
    <mergeCell ref="G93:H93"/>
    <mergeCell ref="I93:J93"/>
    <mergeCell ref="S91:T91"/>
    <mergeCell ref="A92:B92"/>
    <mergeCell ref="C92:D92"/>
    <mergeCell ref="E92:F92"/>
    <mergeCell ref="G92:H92"/>
    <mergeCell ref="I92:J92"/>
    <mergeCell ref="K93:L93"/>
    <mergeCell ref="M93:N93"/>
    <mergeCell ref="O93:P93"/>
    <mergeCell ref="Q93:R93"/>
    <mergeCell ref="S93:T93"/>
    <mergeCell ref="A91:B91"/>
    <mergeCell ref="C91:D91"/>
    <mergeCell ref="E91:F91"/>
    <mergeCell ref="G91:H91"/>
    <mergeCell ref="I91:J91"/>
    <mergeCell ref="K91:L91"/>
    <mergeCell ref="M91:N91"/>
    <mergeCell ref="O91:P91"/>
    <mergeCell ref="Q91:R91"/>
    <mergeCell ref="S89:T89"/>
    <mergeCell ref="A90:B90"/>
    <mergeCell ref="C90:D90"/>
    <mergeCell ref="E90:F90"/>
    <mergeCell ref="G90:H90"/>
    <mergeCell ref="I90:J90"/>
    <mergeCell ref="K90:L90"/>
    <mergeCell ref="M90:N90"/>
    <mergeCell ref="O90:P90"/>
    <mergeCell ref="Q90:R90"/>
    <mergeCell ref="S90:T90"/>
    <mergeCell ref="A89:B89"/>
    <mergeCell ref="C89:D89"/>
    <mergeCell ref="E89:F89"/>
    <mergeCell ref="G89:H89"/>
    <mergeCell ref="I89:J89"/>
    <mergeCell ref="K89:L89"/>
    <mergeCell ref="M89:N89"/>
    <mergeCell ref="O89:P89"/>
    <mergeCell ref="Q89:R89"/>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M85:N85"/>
    <mergeCell ref="O85:P85"/>
    <mergeCell ref="Q85:R85"/>
    <mergeCell ref="S85:T85"/>
    <mergeCell ref="U85:V93"/>
    <mergeCell ref="A86:B86"/>
    <mergeCell ref="C86:D86"/>
    <mergeCell ref="E86:F86"/>
    <mergeCell ref="G86:H86"/>
    <mergeCell ref="I86:J86"/>
    <mergeCell ref="A85:B85"/>
    <mergeCell ref="C85:D85"/>
    <mergeCell ref="E85:F85"/>
    <mergeCell ref="G85:H85"/>
    <mergeCell ref="I85:J85"/>
    <mergeCell ref="K85:L85"/>
    <mergeCell ref="K86:L86"/>
    <mergeCell ref="M86:N86"/>
    <mergeCell ref="O86:P86"/>
    <mergeCell ref="Q86:R86"/>
    <mergeCell ref="S86:T86"/>
    <mergeCell ref="A87:B87"/>
    <mergeCell ref="C87:D87"/>
    <mergeCell ref="E87:F87"/>
    <mergeCell ref="G84:H84"/>
    <mergeCell ref="I84:J84"/>
    <mergeCell ref="K84:L84"/>
    <mergeCell ref="M84:N84"/>
    <mergeCell ref="O84:P84"/>
    <mergeCell ref="Q84:R84"/>
    <mergeCell ref="A81:V81"/>
    <mergeCell ref="A82:B84"/>
    <mergeCell ref="C82:T82"/>
    <mergeCell ref="U82:V82"/>
    <mergeCell ref="C83:J83"/>
    <mergeCell ref="K83:R83"/>
    <mergeCell ref="S83:T84"/>
    <mergeCell ref="U83:V84"/>
    <mergeCell ref="C84:D84"/>
    <mergeCell ref="E84:F84"/>
    <mergeCell ref="A74:B74"/>
    <mergeCell ref="A75:B75"/>
    <mergeCell ref="A76:B76"/>
    <mergeCell ref="A77:B77"/>
    <mergeCell ref="A78:B78"/>
    <mergeCell ref="A79:B79"/>
    <mergeCell ref="A68:B68"/>
    <mergeCell ref="A69:B69"/>
    <mergeCell ref="A70:B70"/>
    <mergeCell ref="A71:B71"/>
    <mergeCell ref="A72:B72"/>
    <mergeCell ref="A73:B73"/>
    <mergeCell ref="A63:AF63"/>
    <mergeCell ref="A64:B65"/>
    <mergeCell ref="C64:Q64"/>
    <mergeCell ref="R64:AF64"/>
    <mergeCell ref="A66:B66"/>
    <mergeCell ref="A67:B67"/>
    <mergeCell ref="A56:B56"/>
    <mergeCell ref="A59:B59"/>
    <mergeCell ref="A55:B55"/>
    <mergeCell ref="A57:B57"/>
    <mergeCell ref="A60:B60"/>
    <mergeCell ref="A61:B61"/>
    <mergeCell ref="A51:B52"/>
    <mergeCell ref="C51:Q51"/>
    <mergeCell ref="R51:AF51"/>
    <mergeCell ref="A53:B53"/>
    <mergeCell ref="A54:B54"/>
    <mergeCell ref="A58:B58"/>
    <mergeCell ref="A42:B42"/>
    <mergeCell ref="A43:B43"/>
    <mergeCell ref="A41:B41"/>
    <mergeCell ref="A44:B44"/>
    <mergeCell ref="A46:B46"/>
    <mergeCell ref="A50:AF50"/>
    <mergeCell ref="A47:B47"/>
    <mergeCell ref="A48:B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5 J107 P107 J111 P111 J115 J118 P118 AF66:AF79 Q66:Q79 AF53:AF61 Q53:Q61 Q27:Q48 AF27:AF48">
    <cfRule type="containsText" dxfId="8608" priority="493" stopIfTrue="1" operator="containsText" text="G">
      <formula>NOT(ISERROR(SEARCH("G",J27)))</formula>
    </cfRule>
    <cfRule type="containsText" dxfId="8607" priority="494" stopIfTrue="1" operator="containsText" text="A">
      <formula>NOT(ISERROR(SEARCH("A",J27)))</formula>
    </cfRule>
    <cfRule type="containsText" dxfId="8606" priority="495" stopIfTrue="1" operator="containsText" text="R">
      <formula>NOT(ISERROR(SEARCH("R",J27)))</formula>
    </cfRule>
  </conditionalFormatting>
  <conditionalFormatting sqref="J107 P107 J111 P111 J115 P115 J118 P118">
    <cfRule type="containsText" dxfId="8605" priority="492" stopIfTrue="1" operator="containsText" text="No Service">
      <formula>NOT(ISERROR(SEARCH("No Service",J107)))</formula>
    </cfRule>
  </conditionalFormatting>
  <conditionalFormatting sqref="U98 S85:S93 U85 S98:S101">
    <cfRule type="containsText" dxfId="8604" priority="487" stopIfTrue="1" operator="containsText" text="On Call">
      <formula>NOT(ISERROR(SEARCH("On Call",S85)))</formula>
    </cfRule>
    <cfRule type="containsText" dxfId="8603" priority="488" stopIfTrue="1" operator="containsText" text="No Service">
      <formula>NOT(ISERROR(SEARCH("No Service",S85)))</formula>
    </cfRule>
    <cfRule type="containsText" dxfId="8602" priority="489" stopIfTrue="1" operator="containsText" text="G">
      <formula>NOT(ISERROR(SEARCH("G",S85)))</formula>
    </cfRule>
    <cfRule type="containsText" dxfId="8601" priority="490" stopIfTrue="1" operator="containsText" text="A">
      <formula>NOT(ISERROR(SEARCH("A",S85)))</formula>
    </cfRule>
    <cfRule type="containsText" dxfId="8600" priority="491" stopIfTrue="1" operator="containsText" text="R">
      <formula>NOT(ISERROR(SEARCH("R",S85)))</formula>
    </cfRule>
  </conditionalFormatting>
  <conditionalFormatting sqref="H27">
    <cfRule type="cellIs" dxfId="8599" priority="486" operator="greaterThan">
      <formula>$G$27</formula>
    </cfRule>
  </conditionalFormatting>
  <conditionalFormatting sqref="H28">
    <cfRule type="cellIs" dxfId="8598" priority="485" operator="greaterThan">
      <formula>$G$28</formula>
    </cfRule>
  </conditionalFormatting>
  <conditionalFormatting sqref="H29">
    <cfRule type="cellIs" dxfId="8597" priority="484" operator="greaterThan">
      <formula>$G$29</formula>
    </cfRule>
  </conditionalFormatting>
  <conditionalFormatting sqref="H32">
    <cfRule type="cellIs" dxfId="8596" priority="483" operator="greaterThan">
      <formula>$G$32</formula>
    </cfRule>
  </conditionalFormatting>
  <conditionalFormatting sqref="H33">
    <cfRule type="cellIs" dxfId="8595" priority="482" operator="greaterThan">
      <formula>$G$33</formula>
    </cfRule>
  </conditionalFormatting>
  <conditionalFormatting sqref="H34">
    <cfRule type="cellIs" dxfId="8594" priority="481" operator="greaterThan">
      <formula>$G$34</formula>
    </cfRule>
  </conditionalFormatting>
  <conditionalFormatting sqref="H30">
    <cfRule type="cellIs" dxfId="8593" priority="480" operator="greaterThan">
      <formula>$G$30</formula>
    </cfRule>
  </conditionalFormatting>
  <conditionalFormatting sqref="H31">
    <cfRule type="cellIs" dxfId="8592" priority="479" operator="greaterThan">
      <formula>$G$31</formula>
    </cfRule>
  </conditionalFormatting>
  <conditionalFormatting sqref="H35">
    <cfRule type="cellIs" dxfId="8591" priority="478" operator="greaterThan">
      <formula>$G$35</formula>
    </cfRule>
  </conditionalFormatting>
  <conditionalFormatting sqref="H36">
    <cfRule type="cellIs" dxfId="8590" priority="477" operator="greaterThan">
      <formula>$G$36</formula>
    </cfRule>
  </conditionalFormatting>
  <conditionalFormatting sqref="H37">
    <cfRule type="cellIs" dxfId="8589" priority="476" operator="greaterThan">
      <formula>$G$37</formula>
    </cfRule>
  </conditionalFormatting>
  <conditionalFormatting sqref="H38">
    <cfRule type="cellIs" dxfId="8588" priority="475" operator="greaterThan">
      <formula>$G$38</formula>
    </cfRule>
  </conditionalFormatting>
  <conditionalFormatting sqref="H41">
    <cfRule type="cellIs" dxfId="8587" priority="474" operator="greaterThan">
      <formula>$G$41</formula>
    </cfRule>
  </conditionalFormatting>
  <conditionalFormatting sqref="H39">
    <cfRule type="cellIs" dxfId="8586" priority="473" operator="greaterThan">
      <formula>$G$39</formula>
    </cfRule>
  </conditionalFormatting>
  <conditionalFormatting sqref="H40">
    <cfRule type="cellIs" dxfId="8585" priority="472" operator="greaterThan">
      <formula>$G$40</formula>
    </cfRule>
  </conditionalFormatting>
  <conditionalFormatting sqref="H45">
    <cfRule type="cellIs" dxfId="8584" priority="471" operator="greaterThan">
      <formula>$G$45</formula>
    </cfRule>
  </conditionalFormatting>
  <conditionalFormatting sqref="H42">
    <cfRule type="cellIs" dxfId="8583" priority="470" operator="greaterThan">
      <formula>$G$42</formula>
    </cfRule>
  </conditionalFormatting>
  <conditionalFormatting sqref="H43">
    <cfRule type="cellIs" dxfId="8582" priority="469" operator="greaterThan">
      <formula>$G$43</formula>
    </cfRule>
  </conditionalFormatting>
  <conditionalFormatting sqref="H44">
    <cfRule type="cellIs" dxfId="8581" priority="468" operator="greaterThan">
      <formula>$G$44</formula>
    </cfRule>
  </conditionalFormatting>
  <conditionalFormatting sqref="H46">
    <cfRule type="cellIs" dxfId="8580" priority="467" operator="greaterThan">
      <formula>$G$46</formula>
    </cfRule>
  </conditionalFormatting>
  <conditionalFormatting sqref="H53">
    <cfRule type="cellIs" dxfId="8579" priority="466" operator="greaterThan">
      <formula>$G$53</formula>
    </cfRule>
  </conditionalFormatting>
  <conditionalFormatting sqref="H54">
    <cfRule type="cellIs" dxfId="8578" priority="465" operator="greaterThan">
      <formula>$G$54</formula>
    </cfRule>
  </conditionalFormatting>
  <conditionalFormatting sqref="H58">
    <cfRule type="cellIs" dxfId="8577" priority="464" operator="greaterThan">
      <formula>$G$58</formula>
    </cfRule>
  </conditionalFormatting>
  <conditionalFormatting sqref="H56">
    <cfRule type="cellIs" dxfId="8576" priority="463" operator="greaterThan">
      <formula>$G$56</formula>
    </cfRule>
  </conditionalFormatting>
  <conditionalFormatting sqref="H59">
    <cfRule type="cellIs" dxfId="8575" priority="462" operator="greaterThan">
      <formula>$G$59</formula>
    </cfRule>
  </conditionalFormatting>
  <conditionalFormatting sqref="H55">
    <cfRule type="cellIs" dxfId="8574" priority="461" operator="greaterThan">
      <formula>$G$55</formula>
    </cfRule>
  </conditionalFormatting>
  <conditionalFormatting sqref="H61">
    <cfRule type="cellIs" dxfId="8573" priority="460" operator="greaterThan">
      <formula>$G$61</formula>
    </cfRule>
  </conditionalFormatting>
  <conditionalFormatting sqref="H66">
    <cfRule type="cellIs" dxfId="8572" priority="459" operator="greaterThan">
      <formula>$G$66</formula>
    </cfRule>
  </conditionalFormatting>
  <conditionalFormatting sqref="H67">
    <cfRule type="cellIs" dxfId="8571" priority="458" operator="greaterThan">
      <formula>$G$67</formula>
    </cfRule>
  </conditionalFormatting>
  <conditionalFormatting sqref="H68">
    <cfRule type="cellIs" dxfId="8570" priority="457" operator="greaterThan">
      <formula>$G$68</formula>
    </cfRule>
  </conditionalFormatting>
  <conditionalFormatting sqref="H69">
    <cfRule type="cellIs" dxfId="8569" priority="456" operator="greaterThan">
      <formula>$G$69</formula>
    </cfRule>
  </conditionalFormatting>
  <conditionalFormatting sqref="H70">
    <cfRule type="cellIs" dxfId="8568" priority="455" operator="greaterThan">
      <formula>$G$70</formula>
    </cfRule>
  </conditionalFormatting>
  <conditionalFormatting sqref="H71">
    <cfRule type="cellIs" dxfId="8567" priority="454" operator="greaterThan">
      <formula>$G$71</formula>
    </cfRule>
  </conditionalFormatting>
  <conditionalFormatting sqref="H72">
    <cfRule type="cellIs" dxfId="8566" priority="453" operator="greaterThan">
      <formula>$G$72</formula>
    </cfRule>
  </conditionalFormatting>
  <conditionalFormatting sqref="H73">
    <cfRule type="cellIs" dxfId="8565" priority="452" operator="greaterThan">
      <formula>$G$73</formula>
    </cfRule>
  </conditionalFormatting>
  <conditionalFormatting sqref="H74">
    <cfRule type="cellIs" dxfId="8564" priority="451" operator="greaterThan">
      <formula>$G$74</formula>
    </cfRule>
  </conditionalFormatting>
  <conditionalFormatting sqref="H75">
    <cfRule type="cellIs" dxfId="8563" priority="450" operator="greaterThan">
      <formula>$G$75</formula>
    </cfRule>
  </conditionalFormatting>
  <conditionalFormatting sqref="H76">
    <cfRule type="cellIs" dxfId="8562" priority="449" operator="greaterThan">
      <formula>G76</formula>
    </cfRule>
  </conditionalFormatting>
  <conditionalFormatting sqref="J27">
    <cfRule type="cellIs" dxfId="8561" priority="448" operator="greaterThan">
      <formula>$I$27</formula>
    </cfRule>
  </conditionalFormatting>
  <conditionalFormatting sqref="J28">
    <cfRule type="cellIs" dxfId="8560" priority="447" operator="greaterThan">
      <formula>$I$28</formula>
    </cfRule>
  </conditionalFormatting>
  <conditionalFormatting sqref="J29">
    <cfRule type="cellIs" dxfId="8559" priority="446" operator="greaterThan">
      <formula>$I$29</formula>
    </cfRule>
  </conditionalFormatting>
  <conditionalFormatting sqref="J32">
    <cfRule type="cellIs" dxfId="8558" priority="445" operator="greaterThan">
      <formula>$I$32</formula>
    </cfRule>
  </conditionalFormatting>
  <conditionalFormatting sqref="J33">
    <cfRule type="cellIs" dxfId="8557" priority="444" operator="greaterThan">
      <formula>$I$33</formula>
    </cfRule>
  </conditionalFormatting>
  <conditionalFormatting sqref="J34">
    <cfRule type="cellIs" dxfId="8556" priority="443" operator="greaterThan">
      <formula>$I$34</formula>
    </cfRule>
  </conditionalFormatting>
  <conditionalFormatting sqref="J30">
    <cfRule type="cellIs" dxfId="8555" priority="442" operator="greaterThan">
      <formula>$I$30</formula>
    </cfRule>
  </conditionalFormatting>
  <conditionalFormatting sqref="J31">
    <cfRule type="cellIs" dxfId="8554" priority="441" operator="greaterThan">
      <formula>$I$31</formula>
    </cfRule>
  </conditionalFormatting>
  <conditionalFormatting sqref="W27">
    <cfRule type="cellIs" dxfId="8553" priority="440" operator="greaterThan">
      <formula>$V$27</formula>
    </cfRule>
  </conditionalFormatting>
  <conditionalFormatting sqref="W28">
    <cfRule type="cellIs" dxfId="8552" priority="439" operator="greaterThan">
      <formula>$V$28</formula>
    </cfRule>
  </conditionalFormatting>
  <conditionalFormatting sqref="W29">
    <cfRule type="cellIs" dxfId="8551" priority="438" operator="greaterThan">
      <formula>$V$29</formula>
    </cfRule>
  </conditionalFormatting>
  <conditionalFormatting sqref="W32">
    <cfRule type="cellIs" dxfId="8550" priority="437" operator="greaterThan">
      <formula>$V$32</formula>
    </cfRule>
  </conditionalFormatting>
  <conditionalFormatting sqref="W33">
    <cfRule type="cellIs" dxfId="8549" priority="436" operator="greaterThan">
      <formula>$V$33</formula>
    </cfRule>
  </conditionalFormatting>
  <conditionalFormatting sqref="W34">
    <cfRule type="cellIs" dxfId="8548" priority="435" operator="greaterThan">
      <formula>$V$34</formula>
    </cfRule>
  </conditionalFormatting>
  <conditionalFormatting sqref="W30">
    <cfRule type="cellIs" dxfId="8547" priority="434" operator="greaterThan">
      <formula>$V$30</formula>
    </cfRule>
  </conditionalFormatting>
  <conditionalFormatting sqref="W31">
    <cfRule type="cellIs" dxfId="8546" priority="433" operator="greaterThan">
      <formula>$V$31</formula>
    </cfRule>
  </conditionalFormatting>
  <conditionalFormatting sqref="Y27">
    <cfRule type="cellIs" dxfId="8545" priority="432" operator="greaterThan">
      <formula>$X$27</formula>
    </cfRule>
  </conditionalFormatting>
  <conditionalFormatting sqref="Y28">
    <cfRule type="cellIs" dxfId="8544" priority="431" operator="greaterThan">
      <formula>$X$28</formula>
    </cfRule>
  </conditionalFormatting>
  <conditionalFormatting sqref="Y29">
    <cfRule type="cellIs" dxfId="8543" priority="430" operator="greaterThan">
      <formula>$X$29</formula>
    </cfRule>
  </conditionalFormatting>
  <conditionalFormatting sqref="Y32">
    <cfRule type="cellIs" dxfId="8542" priority="429" operator="greaterThan">
      <formula>$X$32</formula>
    </cfRule>
  </conditionalFormatting>
  <conditionalFormatting sqref="Y33">
    <cfRule type="cellIs" dxfId="8541" priority="428" operator="greaterThan">
      <formula>$X$33</formula>
    </cfRule>
  </conditionalFormatting>
  <conditionalFormatting sqref="Y34">
    <cfRule type="cellIs" dxfId="8540" priority="427" operator="greaterThan">
      <formula>$X$34</formula>
    </cfRule>
  </conditionalFormatting>
  <conditionalFormatting sqref="Y30">
    <cfRule type="cellIs" dxfId="8539" priority="426" operator="greaterThan">
      <formula>$X$30</formula>
    </cfRule>
  </conditionalFormatting>
  <conditionalFormatting sqref="Y31">
    <cfRule type="cellIs" dxfId="8538" priority="425" operator="greaterThan">
      <formula>$X$31</formula>
    </cfRule>
  </conditionalFormatting>
  <conditionalFormatting sqref="J35">
    <cfRule type="cellIs" dxfId="8537" priority="424" operator="greaterThan">
      <formula>$I$35</formula>
    </cfRule>
  </conditionalFormatting>
  <conditionalFormatting sqref="J36">
    <cfRule type="cellIs" dxfId="8536" priority="423" operator="greaterThan">
      <formula>$I$36</formula>
    </cfRule>
  </conditionalFormatting>
  <conditionalFormatting sqref="J37">
    <cfRule type="cellIs" dxfId="8535" priority="422" operator="greaterThan">
      <formula>$I$37</formula>
    </cfRule>
  </conditionalFormatting>
  <conditionalFormatting sqref="J38">
    <cfRule type="cellIs" dxfId="8534" priority="421" operator="greaterThan">
      <formula>$I$38</formula>
    </cfRule>
  </conditionalFormatting>
  <conditionalFormatting sqref="J41">
    <cfRule type="cellIs" dxfId="8533" priority="420" operator="greaterThan">
      <formula>$I$41</formula>
    </cfRule>
  </conditionalFormatting>
  <conditionalFormatting sqref="J39">
    <cfRule type="cellIs" dxfId="8532" priority="419" operator="greaterThan">
      <formula>$I$39</formula>
    </cfRule>
  </conditionalFormatting>
  <conditionalFormatting sqref="J40">
    <cfRule type="cellIs" dxfId="8531" priority="418" operator="greaterThan">
      <formula>$I$40</formula>
    </cfRule>
  </conditionalFormatting>
  <conditionalFormatting sqref="J45">
    <cfRule type="cellIs" dxfId="8530" priority="417" operator="greaterThan">
      <formula>$I$45</formula>
    </cfRule>
  </conditionalFormatting>
  <conditionalFormatting sqref="J42">
    <cfRule type="cellIs" dxfId="8529" priority="416" operator="greaterThan">
      <formula>$I$42</formula>
    </cfRule>
  </conditionalFormatting>
  <conditionalFormatting sqref="J43">
    <cfRule type="cellIs" dxfId="8528" priority="415" operator="greaterThan">
      <formula>$I$43</formula>
    </cfRule>
  </conditionalFormatting>
  <conditionalFormatting sqref="J44">
    <cfRule type="cellIs" dxfId="8527" priority="414" operator="greaterThan">
      <formula>$I$44</formula>
    </cfRule>
  </conditionalFormatting>
  <conditionalFormatting sqref="J46">
    <cfRule type="cellIs" dxfId="8526" priority="413" operator="greaterThan">
      <formula>$I$46</formula>
    </cfRule>
  </conditionalFormatting>
  <conditionalFormatting sqref="W35">
    <cfRule type="cellIs" dxfId="8525" priority="412" operator="greaterThan">
      <formula>$V$35</formula>
    </cfRule>
  </conditionalFormatting>
  <conditionalFormatting sqref="W36">
    <cfRule type="cellIs" dxfId="8524" priority="411" operator="greaterThan">
      <formula>$V$36</formula>
    </cfRule>
  </conditionalFormatting>
  <conditionalFormatting sqref="W37">
    <cfRule type="cellIs" dxfId="8523" priority="410" operator="greaterThan">
      <formula>$V$37</formula>
    </cfRule>
  </conditionalFormatting>
  <conditionalFormatting sqref="W38">
    <cfRule type="cellIs" dxfId="8522" priority="409" operator="greaterThan">
      <formula>$V$38</formula>
    </cfRule>
  </conditionalFormatting>
  <conditionalFormatting sqref="W41">
    <cfRule type="cellIs" dxfId="8521" priority="408" operator="greaterThan">
      <formula>$V$41</formula>
    </cfRule>
  </conditionalFormatting>
  <conditionalFormatting sqref="W39">
    <cfRule type="cellIs" dxfId="8520" priority="407" operator="greaterThan">
      <formula>$V$39</formula>
    </cfRule>
  </conditionalFormatting>
  <conditionalFormatting sqref="W40">
    <cfRule type="cellIs" dxfId="8519" priority="406" operator="greaterThan">
      <formula>$V$40</formula>
    </cfRule>
  </conditionalFormatting>
  <conditionalFormatting sqref="W45">
    <cfRule type="cellIs" dxfId="8518" priority="405" operator="greaterThan">
      <formula>$V$45</formula>
    </cfRule>
  </conditionalFormatting>
  <conditionalFormatting sqref="W42">
    <cfRule type="cellIs" dxfId="8517" priority="404" operator="greaterThan">
      <formula>$V$42</formula>
    </cfRule>
  </conditionalFormatting>
  <conditionalFormatting sqref="W43">
    <cfRule type="cellIs" dxfId="8516" priority="403" operator="greaterThan">
      <formula>$V$43</formula>
    </cfRule>
  </conditionalFormatting>
  <conditionalFormatting sqref="W44">
    <cfRule type="cellIs" dxfId="8515" priority="402" operator="greaterThan">
      <formula>$V$44</formula>
    </cfRule>
  </conditionalFormatting>
  <conditionalFormatting sqref="W46">
    <cfRule type="cellIs" dxfId="8514" priority="401" operator="greaterThan">
      <formula>$V$46</formula>
    </cfRule>
  </conditionalFormatting>
  <conditionalFormatting sqref="Y35">
    <cfRule type="cellIs" dxfId="8513" priority="400" operator="greaterThan">
      <formula>$X$35</formula>
    </cfRule>
  </conditionalFormatting>
  <conditionalFormatting sqref="Y36">
    <cfRule type="cellIs" dxfId="8512" priority="399" operator="greaterThan">
      <formula>$X$36</formula>
    </cfRule>
  </conditionalFormatting>
  <conditionalFormatting sqref="Y37">
    <cfRule type="cellIs" dxfId="8511" priority="398" operator="greaterThan">
      <formula>$X$37</formula>
    </cfRule>
  </conditionalFormatting>
  <conditionalFormatting sqref="Y38">
    <cfRule type="cellIs" dxfId="8510" priority="397" operator="greaterThan">
      <formula>$X$38</formula>
    </cfRule>
  </conditionalFormatting>
  <conditionalFormatting sqref="Y41">
    <cfRule type="cellIs" dxfId="8509" priority="396" operator="greaterThan">
      <formula>$X$41</formula>
    </cfRule>
  </conditionalFormatting>
  <conditionalFormatting sqref="Y39">
    <cfRule type="cellIs" dxfId="8508" priority="395" operator="greaterThan">
      <formula>$X$39</formula>
    </cfRule>
  </conditionalFormatting>
  <conditionalFormatting sqref="Y40">
    <cfRule type="cellIs" dxfId="8507" priority="394" operator="greaterThan">
      <formula>$X$40</formula>
    </cfRule>
  </conditionalFormatting>
  <conditionalFormatting sqref="Y45">
    <cfRule type="cellIs" dxfId="8506" priority="393" operator="greaterThan">
      <formula>$X$45</formula>
    </cfRule>
  </conditionalFormatting>
  <conditionalFormatting sqref="Y42">
    <cfRule type="cellIs" dxfId="8505" priority="392" operator="greaterThan">
      <formula>$X$42</formula>
    </cfRule>
  </conditionalFormatting>
  <conditionalFormatting sqref="Y43">
    <cfRule type="cellIs" dxfId="8504" priority="391" operator="greaterThan">
      <formula>$X$43</formula>
    </cfRule>
  </conditionalFormatting>
  <conditionalFormatting sqref="Y44">
    <cfRule type="cellIs" dxfId="8503" priority="390" operator="greaterThan">
      <formula>$X$44</formula>
    </cfRule>
  </conditionalFormatting>
  <conditionalFormatting sqref="Y46">
    <cfRule type="cellIs" dxfId="8502" priority="389" operator="greaterThan">
      <formula>$X$46</formula>
    </cfRule>
  </conditionalFormatting>
  <conditionalFormatting sqref="J53">
    <cfRule type="cellIs" dxfId="8501" priority="388" operator="greaterThan">
      <formula>$I$53</formula>
    </cfRule>
  </conditionalFormatting>
  <conditionalFormatting sqref="J54">
    <cfRule type="cellIs" dxfId="8500" priority="387" operator="greaterThan">
      <formula>$I$54</formula>
    </cfRule>
  </conditionalFormatting>
  <conditionalFormatting sqref="J58">
    <cfRule type="cellIs" dxfId="8499" priority="386" operator="greaterThan">
      <formula>$I$58</formula>
    </cfRule>
  </conditionalFormatting>
  <conditionalFormatting sqref="J56">
    <cfRule type="cellIs" dxfId="8498" priority="385" operator="greaterThan">
      <formula>$I$56</formula>
    </cfRule>
  </conditionalFormatting>
  <conditionalFormatting sqref="J59">
    <cfRule type="cellIs" dxfId="8497" priority="384" operator="greaterThan">
      <formula>$I$59</formula>
    </cfRule>
  </conditionalFormatting>
  <conditionalFormatting sqref="J55">
    <cfRule type="cellIs" dxfId="8496" priority="383" operator="greaterThan">
      <formula>$I$55</formula>
    </cfRule>
  </conditionalFormatting>
  <conditionalFormatting sqref="J61">
    <cfRule type="cellIs" dxfId="8495" priority="382" operator="greaterThan">
      <formula>$I$61</formula>
    </cfRule>
  </conditionalFormatting>
  <conditionalFormatting sqref="W53">
    <cfRule type="cellIs" dxfId="8494" priority="381" operator="greaterThan">
      <formula>$V$53</formula>
    </cfRule>
  </conditionalFormatting>
  <conditionalFormatting sqref="W54">
    <cfRule type="cellIs" dxfId="8493" priority="380" operator="greaterThan">
      <formula>$V$54</formula>
    </cfRule>
  </conditionalFormatting>
  <conditionalFormatting sqref="W58">
    <cfRule type="cellIs" dxfId="8492" priority="379" operator="greaterThan">
      <formula>$V$58</formula>
    </cfRule>
  </conditionalFormatting>
  <conditionalFormatting sqref="W56">
    <cfRule type="cellIs" dxfId="8491" priority="378" operator="greaterThan">
      <formula>$V$56</formula>
    </cfRule>
  </conditionalFormatting>
  <conditionalFormatting sqref="W59">
    <cfRule type="cellIs" dxfId="8490" priority="377" operator="greaterThan">
      <formula>$V$59</formula>
    </cfRule>
  </conditionalFormatting>
  <conditionalFormatting sqref="W55">
    <cfRule type="cellIs" dxfId="8489" priority="376" operator="greaterThan">
      <formula>$V$55</formula>
    </cfRule>
  </conditionalFormatting>
  <conditionalFormatting sqref="W61">
    <cfRule type="cellIs" dxfId="8488" priority="375" operator="greaterThan">
      <formula>$V$61</formula>
    </cfRule>
  </conditionalFormatting>
  <conditionalFormatting sqref="Y53">
    <cfRule type="cellIs" dxfId="8487" priority="374" operator="greaterThan">
      <formula>$X$53</formula>
    </cfRule>
  </conditionalFormatting>
  <conditionalFormatting sqref="Y54">
    <cfRule type="cellIs" dxfId="8486" priority="373" operator="greaterThan">
      <formula>$X$54</formula>
    </cfRule>
  </conditionalFormatting>
  <conditionalFormatting sqref="Y58">
    <cfRule type="cellIs" dxfId="8485" priority="372" operator="greaterThan">
      <formula>$X$58</formula>
    </cfRule>
  </conditionalFormatting>
  <conditionalFormatting sqref="Y56">
    <cfRule type="cellIs" dxfId="8484" priority="371" operator="greaterThan">
      <formula>$X$56</formula>
    </cfRule>
  </conditionalFormatting>
  <conditionalFormatting sqref="Y59">
    <cfRule type="cellIs" dxfId="8483" priority="370" operator="greaterThan">
      <formula>$X$59</formula>
    </cfRule>
  </conditionalFormatting>
  <conditionalFormatting sqref="Y55">
    <cfRule type="cellIs" dxfId="8482" priority="369" operator="greaterThan">
      <formula>$X$55</formula>
    </cfRule>
  </conditionalFormatting>
  <conditionalFormatting sqref="Y61">
    <cfRule type="cellIs" dxfId="8481" priority="368" operator="greaterThan">
      <formula>$X$61</formula>
    </cfRule>
  </conditionalFormatting>
  <conditionalFormatting sqref="J66">
    <cfRule type="cellIs" dxfId="8480" priority="367" operator="greaterThan">
      <formula>$I$66</formula>
    </cfRule>
  </conditionalFormatting>
  <conditionalFormatting sqref="J67">
    <cfRule type="cellIs" dxfId="8479" priority="366" operator="greaterThan">
      <formula>$I$67</formula>
    </cfRule>
  </conditionalFormatting>
  <conditionalFormatting sqref="J68">
    <cfRule type="cellIs" dxfId="8478" priority="365" operator="greaterThan">
      <formula>$I$68</formula>
    </cfRule>
  </conditionalFormatting>
  <conditionalFormatting sqref="J69">
    <cfRule type="cellIs" dxfId="8477" priority="364" operator="greaterThan">
      <formula>$I$69</formula>
    </cfRule>
  </conditionalFormatting>
  <conditionalFormatting sqref="J70">
    <cfRule type="cellIs" dxfId="8476" priority="363" operator="greaterThan">
      <formula>$I$70</formula>
    </cfRule>
  </conditionalFormatting>
  <conditionalFormatting sqref="W66">
    <cfRule type="cellIs" dxfId="8475" priority="362" operator="greaterThan">
      <formula>$V$66</formula>
    </cfRule>
  </conditionalFormatting>
  <conditionalFormatting sqref="W67">
    <cfRule type="cellIs" dxfId="8474" priority="361" operator="greaterThan">
      <formula>$V$67</formula>
    </cfRule>
  </conditionalFormatting>
  <conditionalFormatting sqref="W68">
    <cfRule type="cellIs" dxfId="8473" priority="360" operator="greaterThan">
      <formula>$V$68</formula>
    </cfRule>
  </conditionalFormatting>
  <conditionalFormatting sqref="W69">
    <cfRule type="cellIs" dxfId="8472" priority="359" operator="greaterThan">
      <formula>$V$69</formula>
    </cfRule>
  </conditionalFormatting>
  <conditionalFormatting sqref="W70">
    <cfRule type="cellIs" dxfId="8471" priority="358" operator="greaterThan">
      <formula>$V$70</formula>
    </cfRule>
  </conditionalFormatting>
  <conditionalFormatting sqref="Y66">
    <cfRule type="cellIs" dxfId="8470" priority="357" operator="greaterThan">
      <formula>$X$66</formula>
    </cfRule>
  </conditionalFormatting>
  <conditionalFormatting sqref="Y67">
    <cfRule type="cellIs" dxfId="8469" priority="356" operator="greaterThan">
      <formula>$X$67</formula>
    </cfRule>
  </conditionalFormatting>
  <conditionalFormatting sqref="Y68">
    <cfRule type="cellIs" dxfId="8468" priority="355" operator="greaterThan">
      <formula>$X$68</formula>
    </cfRule>
  </conditionalFormatting>
  <conditionalFormatting sqref="Y69">
    <cfRule type="cellIs" dxfId="8467" priority="354" operator="greaterThan">
      <formula>$X$69</formula>
    </cfRule>
  </conditionalFormatting>
  <conditionalFormatting sqref="Y70">
    <cfRule type="cellIs" dxfId="8466" priority="353" operator="greaterThan">
      <formula>$X$70</formula>
    </cfRule>
  </conditionalFormatting>
  <conditionalFormatting sqref="J71">
    <cfRule type="cellIs" dxfId="8465" priority="352" operator="greaterThan">
      <formula>$I$71</formula>
    </cfRule>
  </conditionalFormatting>
  <conditionalFormatting sqref="W71">
    <cfRule type="cellIs" dxfId="8464" priority="351" operator="greaterThan">
      <formula>$V$71</formula>
    </cfRule>
  </conditionalFormatting>
  <conditionalFormatting sqref="Y71">
    <cfRule type="cellIs" dxfId="8463" priority="350" operator="greaterThan">
      <formula>$X$71</formula>
    </cfRule>
  </conditionalFormatting>
  <conditionalFormatting sqref="J72">
    <cfRule type="cellIs" dxfId="8462" priority="349" operator="greaterThan">
      <formula>$I$72</formula>
    </cfRule>
  </conditionalFormatting>
  <conditionalFormatting sqref="J73">
    <cfRule type="cellIs" dxfId="8461" priority="348" operator="greaterThan">
      <formula>$I$73</formula>
    </cfRule>
  </conditionalFormatting>
  <conditionalFormatting sqref="J74">
    <cfRule type="cellIs" dxfId="8460" priority="347" operator="greaterThan">
      <formula>$I$74</formula>
    </cfRule>
  </conditionalFormatting>
  <conditionalFormatting sqref="J75">
    <cfRule type="cellIs" dxfId="8459" priority="346" operator="greaterThan">
      <formula>$I$75</formula>
    </cfRule>
  </conditionalFormatting>
  <conditionalFormatting sqref="J76">
    <cfRule type="cellIs" dxfId="8458" priority="345" operator="greaterThan">
      <formula>$I$76</formula>
    </cfRule>
  </conditionalFormatting>
  <conditionalFormatting sqref="W72">
    <cfRule type="cellIs" dxfId="8457" priority="344" operator="greaterThan">
      <formula>$V$72</formula>
    </cfRule>
  </conditionalFormatting>
  <conditionalFormatting sqref="W73">
    <cfRule type="cellIs" dxfId="8456" priority="343" operator="greaterThan">
      <formula>$V$73</formula>
    </cfRule>
  </conditionalFormatting>
  <conditionalFormatting sqref="W74">
    <cfRule type="cellIs" dxfId="8455" priority="342" operator="greaterThan">
      <formula>$V$74</formula>
    </cfRule>
  </conditionalFormatting>
  <conditionalFormatting sqref="W75">
    <cfRule type="cellIs" dxfId="8454" priority="341" operator="greaterThan">
      <formula>$V$75</formula>
    </cfRule>
  </conditionalFormatting>
  <conditionalFormatting sqref="W76">
    <cfRule type="cellIs" dxfId="8453" priority="340" operator="greaterThan">
      <formula>$V$76</formula>
    </cfRule>
  </conditionalFormatting>
  <conditionalFormatting sqref="Y72">
    <cfRule type="cellIs" dxfId="8452" priority="339" operator="greaterThan">
      <formula>$X$72</formula>
    </cfRule>
  </conditionalFormatting>
  <conditionalFormatting sqref="Y73">
    <cfRule type="cellIs" dxfId="8451" priority="338" operator="greaterThan">
      <formula>$X$73</formula>
    </cfRule>
  </conditionalFormatting>
  <conditionalFormatting sqref="Y74">
    <cfRule type="cellIs" dxfId="8450" priority="337" operator="greaterThan">
      <formula>$X$74</formula>
    </cfRule>
  </conditionalFormatting>
  <conditionalFormatting sqref="Y75">
    <cfRule type="cellIs" dxfId="8449" priority="336" operator="greaterThan">
      <formula>$X$75</formula>
    </cfRule>
  </conditionalFormatting>
  <conditionalFormatting sqref="Y76">
    <cfRule type="cellIs" dxfId="8448" priority="335" operator="greaterThan">
      <formula>$X$76</formula>
    </cfRule>
  </conditionalFormatting>
  <conditionalFormatting sqref="H57">
    <cfRule type="cellIs" dxfId="8447" priority="334" operator="greaterThan">
      <formula>$G$57</formula>
    </cfRule>
  </conditionalFormatting>
  <conditionalFormatting sqref="J57">
    <cfRule type="cellIs" dxfId="8446" priority="333" operator="greaterThan">
      <formula>$I$57</formula>
    </cfRule>
  </conditionalFormatting>
  <conditionalFormatting sqref="W57">
    <cfRule type="cellIs" dxfId="8445" priority="332" operator="greaterThan">
      <formula>$V$57</formula>
    </cfRule>
  </conditionalFormatting>
  <conditionalFormatting sqref="Y57">
    <cfRule type="cellIs" dxfId="8444" priority="331" operator="greaterThan">
      <formula>$X$57</formula>
    </cfRule>
  </conditionalFormatting>
  <conditionalFormatting sqref="H60">
    <cfRule type="cellIs" dxfId="8443" priority="330" operator="greaterThan">
      <formula>$G$60</formula>
    </cfRule>
  </conditionalFormatting>
  <conditionalFormatting sqref="J60">
    <cfRule type="cellIs" dxfId="8442" priority="329" operator="greaterThan">
      <formula>$I$60</formula>
    </cfRule>
  </conditionalFormatting>
  <conditionalFormatting sqref="W60">
    <cfRule type="cellIs" dxfId="8441" priority="328" operator="greaterThan">
      <formula>$V$60</formula>
    </cfRule>
  </conditionalFormatting>
  <conditionalFormatting sqref="Y60">
    <cfRule type="cellIs" dxfId="8440" priority="327" operator="greaterThan">
      <formula>$X$60</formula>
    </cfRule>
  </conditionalFormatting>
  <conditionalFormatting sqref="O27">
    <cfRule type="expression" dxfId="8439" priority="325">
      <formula>H27&gt;=23</formula>
    </cfRule>
    <cfRule type="expression" dxfId="8438" priority="326">
      <formula>H27&lt;23</formula>
    </cfRule>
  </conditionalFormatting>
  <conditionalFormatting sqref="P27">
    <cfRule type="expression" dxfId="8437" priority="323">
      <formula>H27&gt;=G27-8</formula>
    </cfRule>
    <cfRule type="expression" dxfId="8436" priority="324">
      <formula>H27&lt;G27-8</formula>
    </cfRule>
  </conditionalFormatting>
  <conditionalFormatting sqref="O28">
    <cfRule type="expression" dxfId="8435" priority="321">
      <formula>H28&gt;=23</formula>
    </cfRule>
    <cfRule type="expression" dxfId="8434" priority="322">
      <formula>H28&lt;23</formula>
    </cfRule>
  </conditionalFormatting>
  <conditionalFormatting sqref="P28">
    <cfRule type="expression" dxfId="8433" priority="319">
      <formula>H28&gt;=G28-8</formula>
    </cfRule>
    <cfRule type="expression" dxfId="8432" priority="320">
      <formula>H28&lt;G28-8</formula>
    </cfRule>
  </conditionalFormatting>
  <conditionalFormatting sqref="O29">
    <cfRule type="expression" dxfId="8431" priority="317">
      <formula>H29&gt;=23</formula>
    </cfRule>
    <cfRule type="expression" dxfId="8430" priority="318">
      <formula>H29&lt;23</formula>
    </cfRule>
  </conditionalFormatting>
  <conditionalFormatting sqref="P29">
    <cfRule type="expression" dxfId="8429" priority="315">
      <formula>H29&gt;=G29-8</formula>
    </cfRule>
    <cfRule type="expression" dxfId="8428" priority="316">
      <formula>H29&lt;G29-8</formula>
    </cfRule>
  </conditionalFormatting>
  <conditionalFormatting sqref="O32">
    <cfRule type="expression" dxfId="8427" priority="313">
      <formula>H32&gt;=23</formula>
    </cfRule>
    <cfRule type="expression" dxfId="8426" priority="314">
      <formula>H32&lt;23</formula>
    </cfRule>
  </conditionalFormatting>
  <conditionalFormatting sqref="P32">
    <cfRule type="expression" dxfId="8425" priority="311">
      <formula>H32&gt;=G32-8</formula>
    </cfRule>
    <cfRule type="expression" dxfId="8424" priority="312">
      <formula>H32&lt;G32-8</formula>
    </cfRule>
  </conditionalFormatting>
  <conditionalFormatting sqref="O33">
    <cfRule type="expression" dxfId="8423" priority="309">
      <formula>H33&gt;=23</formula>
    </cfRule>
    <cfRule type="expression" dxfId="8422" priority="310">
      <formula>H33&lt;23</formula>
    </cfRule>
  </conditionalFormatting>
  <conditionalFormatting sqref="P33">
    <cfRule type="expression" dxfId="8421" priority="307">
      <formula>H33&gt;=G33-8</formula>
    </cfRule>
    <cfRule type="expression" dxfId="8420" priority="308">
      <formula>H33&lt;G33-8</formula>
    </cfRule>
  </conditionalFormatting>
  <conditionalFormatting sqref="O34">
    <cfRule type="expression" dxfId="8419" priority="305">
      <formula>H34&gt;=23</formula>
    </cfRule>
    <cfRule type="expression" dxfId="8418" priority="306">
      <formula>H34&lt;23</formula>
    </cfRule>
  </conditionalFormatting>
  <conditionalFormatting sqref="P34">
    <cfRule type="expression" dxfId="8417" priority="303">
      <formula>H34&gt;=G34-8</formula>
    </cfRule>
    <cfRule type="expression" dxfId="8416" priority="304">
      <formula>H34&lt;G34-8</formula>
    </cfRule>
  </conditionalFormatting>
  <conditionalFormatting sqref="O30">
    <cfRule type="expression" dxfId="8415" priority="301">
      <formula>H30&gt;=23</formula>
    </cfRule>
    <cfRule type="expression" dxfId="8414" priority="302">
      <formula>H30&lt;23</formula>
    </cfRule>
  </conditionalFormatting>
  <conditionalFormatting sqref="P30">
    <cfRule type="expression" dxfId="8413" priority="299">
      <formula>H30&gt;=G30-8</formula>
    </cfRule>
    <cfRule type="expression" dxfId="8412" priority="300">
      <formula>H30&lt;G30-8</formula>
    </cfRule>
  </conditionalFormatting>
  <conditionalFormatting sqref="O31">
    <cfRule type="expression" dxfId="8411" priority="297">
      <formula>H31&gt;=23</formula>
    </cfRule>
    <cfRule type="expression" dxfId="8410" priority="298">
      <formula>H31&lt;23</formula>
    </cfRule>
  </conditionalFormatting>
  <conditionalFormatting sqref="P31">
    <cfRule type="expression" dxfId="8409" priority="295">
      <formula>H31&gt;=G31-8</formula>
    </cfRule>
    <cfRule type="expression" dxfId="8408" priority="296">
      <formula>H31&lt;G31-8</formula>
    </cfRule>
  </conditionalFormatting>
  <conditionalFormatting sqref="O35">
    <cfRule type="expression" dxfId="8407" priority="293">
      <formula>H35&gt;=23</formula>
    </cfRule>
    <cfRule type="expression" dxfId="8406" priority="294">
      <formula>H35&lt;23</formula>
    </cfRule>
  </conditionalFormatting>
  <conditionalFormatting sqref="P35">
    <cfRule type="expression" dxfId="8405" priority="291">
      <formula>H35&gt;=G35-8</formula>
    </cfRule>
    <cfRule type="expression" dxfId="8404" priority="292">
      <formula>H35&lt;G35-8</formula>
    </cfRule>
  </conditionalFormatting>
  <conditionalFormatting sqref="O36">
    <cfRule type="expression" dxfId="8403" priority="289">
      <formula>H36&gt;=23</formula>
    </cfRule>
    <cfRule type="expression" dxfId="8402" priority="290">
      <formula>H36&lt;23</formula>
    </cfRule>
  </conditionalFormatting>
  <conditionalFormatting sqref="P36">
    <cfRule type="expression" dxfId="8401" priority="287">
      <formula>H36&gt;=G36-8</formula>
    </cfRule>
    <cfRule type="expression" dxfId="8400" priority="288">
      <formula>H36&lt;G36-8</formula>
    </cfRule>
  </conditionalFormatting>
  <conditionalFormatting sqref="O37">
    <cfRule type="expression" dxfId="8399" priority="285">
      <formula>H37&gt;=23</formula>
    </cfRule>
    <cfRule type="expression" dxfId="8398" priority="286">
      <formula>H37&lt;23</formula>
    </cfRule>
  </conditionalFormatting>
  <conditionalFormatting sqref="P37">
    <cfRule type="expression" dxfId="8397" priority="283">
      <formula>H37&gt;=G37-8</formula>
    </cfRule>
    <cfRule type="expression" dxfId="8396" priority="284">
      <formula>H37&lt;G37-8</formula>
    </cfRule>
  </conditionalFormatting>
  <conditionalFormatting sqref="O38">
    <cfRule type="expression" dxfId="8395" priority="281">
      <formula>H38&gt;=23</formula>
    </cfRule>
    <cfRule type="expression" dxfId="8394" priority="282">
      <formula>H38&lt;23</formula>
    </cfRule>
  </conditionalFormatting>
  <conditionalFormatting sqref="P38">
    <cfRule type="expression" dxfId="8393" priority="279">
      <formula>H38&gt;=G38-8</formula>
    </cfRule>
    <cfRule type="expression" dxfId="8392" priority="280">
      <formula>H38&lt;G38-8</formula>
    </cfRule>
  </conditionalFormatting>
  <conditionalFormatting sqref="O39">
    <cfRule type="expression" dxfId="8391" priority="277">
      <formula>H39&gt;=23</formula>
    </cfRule>
    <cfRule type="expression" dxfId="8390" priority="278">
      <formula>H39&lt;23</formula>
    </cfRule>
  </conditionalFormatting>
  <conditionalFormatting sqref="P39">
    <cfRule type="expression" dxfId="8389" priority="275">
      <formula>H39&gt;=G39-8</formula>
    </cfRule>
    <cfRule type="expression" dxfId="8388" priority="276">
      <formula>H39&lt;G39-8</formula>
    </cfRule>
  </conditionalFormatting>
  <conditionalFormatting sqref="O40">
    <cfRule type="expression" dxfId="8387" priority="273">
      <formula>H40&gt;=23</formula>
    </cfRule>
    <cfRule type="expression" dxfId="8386" priority="274">
      <formula>H40&lt;23</formula>
    </cfRule>
  </conditionalFormatting>
  <conditionalFormatting sqref="P40">
    <cfRule type="expression" dxfId="8385" priority="271">
      <formula>H40&gt;=G40-8</formula>
    </cfRule>
    <cfRule type="expression" dxfId="8384" priority="272">
      <formula>H40&lt;G40-8</formula>
    </cfRule>
  </conditionalFormatting>
  <conditionalFormatting sqref="O45">
    <cfRule type="expression" dxfId="8383" priority="269">
      <formula>H45&gt;=23</formula>
    </cfRule>
    <cfRule type="expression" dxfId="8382" priority="270">
      <formula>H45&lt;23</formula>
    </cfRule>
  </conditionalFormatting>
  <conditionalFormatting sqref="P45">
    <cfRule type="expression" dxfId="8381" priority="267">
      <formula>H45&gt;=G45-8</formula>
    </cfRule>
    <cfRule type="expression" dxfId="8380" priority="268">
      <formula>H45&lt;G45-8</formula>
    </cfRule>
  </conditionalFormatting>
  <conditionalFormatting sqref="O42">
    <cfRule type="expression" dxfId="8379" priority="265">
      <formula>H42&gt;=23</formula>
    </cfRule>
    <cfRule type="expression" dxfId="8378" priority="266">
      <formula>H42&lt;23</formula>
    </cfRule>
  </conditionalFormatting>
  <conditionalFormatting sqref="P42">
    <cfRule type="expression" dxfId="8377" priority="263">
      <formula>H42&gt;=G42-8</formula>
    </cfRule>
    <cfRule type="expression" dxfId="8376" priority="264">
      <formula>H42&lt;G42-8</formula>
    </cfRule>
  </conditionalFormatting>
  <conditionalFormatting sqref="O43">
    <cfRule type="expression" dxfId="8375" priority="261">
      <formula>H43&gt;=23</formula>
    </cfRule>
    <cfRule type="expression" dxfId="8374" priority="262">
      <formula>H43&lt;23</formula>
    </cfRule>
  </conditionalFormatting>
  <conditionalFormatting sqref="P43">
    <cfRule type="expression" dxfId="8373" priority="259">
      <formula>H43&gt;=G43-8</formula>
    </cfRule>
    <cfRule type="expression" dxfId="8372" priority="260">
      <formula>H43&lt;G43-8</formula>
    </cfRule>
  </conditionalFormatting>
  <conditionalFormatting sqref="O41">
    <cfRule type="expression" dxfId="8371" priority="257">
      <formula>H41&gt;=23</formula>
    </cfRule>
    <cfRule type="expression" dxfId="8370" priority="258">
      <formula>H41&lt;23</formula>
    </cfRule>
  </conditionalFormatting>
  <conditionalFormatting sqref="P41">
    <cfRule type="expression" dxfId="8369" priority="255">
      <formula>H41&gt;=G41-8</formula>
    </cfRule>
    <cfRule type="expression" dxfId="8368" priority="256">
      <formula>H41&lt;G41-8</formula>
    </cfRule>
  </conditionalFormatting>
  <conditionalFormatting sqref="O44">
    <cfRule type="expression" dxfId="8367" priority="253">
      <formula>H44&gt;=23</formula>
    </cfRule>
    <cfRule type="expression" dxfId="8366" priority="254">
      <formula>H44&lt;23</formula>
    </cfRule>
  </conditionalFormatting>
  <conditionalFormatting sqref="P44">
    <cfRule type="expression" dxfId="8365" priority="251">
      <formula>H44&gt;=G44-8</formula>
    </cfRule>
    <cfRule type="expression" dxfId="8364" priority="252">
      <formula>H44&lt;G44-8</formula>
    </cfRule>
  </conditionalFormatting>
  <conditionalFormatting sqref="O46">
    <cfRule type="expression" dxfId="8363" priority="249">
      <formula>H46&gt;=23</formula>
    </cfRule>
    <cfRule type="expression" dxfId="8362" priority="250">
      <formula>H46&lt;23</formula>
    </cfRule>
  </conditionalFormatting>
  <conditionalFormatting sqref="P46">
    <cfRule type="expression" dxfId="8361" priority="247">
      <formula>H46&gt;=G46-8</formula>
    </cfRule>
    <cfRule type="expression" dxfId="8360" priority="248">
      <formula>H46&lt;G46-8</formula>
    </cfRule>
  </conditionalFormatting>
  <conditionalFormatting sqref="O53">
    <cfRule type="expression" dxfId="8359" priority="244">
      <formula>C53=0</formula>
    </cfRule>
    <cfRule type="expression" dxfId="8358" priority="245">
      <formula>H53&gt;=23</formula>
    </cfRule>
    <cfRule type="expression" dxfId="8357" priority="246">
      <formula>H53&lt;23</formula>
    </cfRule>
  </conditionalFormatting>
  <conditionalFormatting sqref="P53">
    <cfRule type="expression" dxfId="8356" priority="242">
      <formula>H53&gt;=G53-8</formula>
    </cfRule>
    <cfRule type="expression" dxfId="8355" priority="243">
      <formula>H53&lt;G53-8</formula>
    </cfRule>
  </conditionalFormatting>
  <conditionalFormatting sqref="O54">
    <cfRule type="expression" dxfId="8354" priority="240">
      <formula>H54&gt;=23</formula>
    </cfRule>
    <cfRule type="expression" dxfId="8353" priority="241">
      <formula>H54&lt;23</formula>
    </cfRule>
  </conditionalFormatting>
  <conditionalFormatting sqref="P54">
    <cfRule type="expression" dxfId="8352" priority="238">
      <formula>H54&gt;=G54-8</formula>
    </cfRule>
    <cfRule type="expression" dxfId="8351" priority="239">
      <formula>H54&lt;G54-8</formula>
    </cfRule>
  </conditionalFormatting>
  <conditionalFormatting sqref="O58">
    <cfRule type="expression" dxfId="8350" priority="236">
      <formula>H58&gt;=23</formula>
    </cfRule>
    <cfRule type="expression" dxfId="8349" priority="237">
      <formula>H58&lt;23</formula>
    </cfRule>
  </conditionalFormatting>
  <conditionalFormatting sqref="P58">
    <cfRule type="expression" dxfId="8348" priority="234">
      <formula>H58&gt;=G58-8</formula>
    </cfRule>
    <cfRule type="expression" dxfId="8347" priority="235">
      <formula>H58&lt;G58-8</formula>
    </cfRule>
  </conditionalFormatting>
  <conditionalFormatting sqref="O56">
    <cfRule type="expression" dxfId="8346" priority="232">
      <formula>H56&gt;=23</formula>
    </cfRule>
    <cfRule type="expression" dxfId="8345" priority="233">
      <formula>H56&lt;23</formula>
    </cfRule>
  </conditionalFormatting>
  <conditionalFormatting sqref="P56">
    <cfRule type="expression" dxfId="8344" priority="230">
      <formula>H56&gt;=G56-8</formula>
    </cfRule>
    <cfRule type="expression" dxfId="8343" priority="231">
      <formula>H56&lt;G56-8</formula>
    </cfRule>
  </conditionalFormatting>
  <conditionalFormatting sqref="O59">
    <cfRule type="expression" dxfId="8342" priority="228">
      <formula>H59&gt;=23</formula>
    </cfRule>
    <cfRule type="expression" dxfId="8341" priority="229">
      <formula>H59&lt;23</formula>
    </cfRule>
  </conditionalFormatting>
  <conditionalFormatting sqref="P59">
    <cfRule type="expression" dxfId="8340" priority="226">
      <formula>H59&gt;=G59-8</formula>
    </cfRule>
    <cfRule type="expression" dxfId="8339" priority="227">
      <formula>H59&lt;G59-8</formula>
    </cfRule>
  </conditionalFormatting>
  <conditionalFormatting sqref="O55">
    <cfRule type="expression" dxfId="8338" priority="224">
      <formula>H55&gt;=23</formula>
    </cfRule>
    <cfRule type="expression" dxfId="8337" priority="225">
      <formula>H55&lt;23</formula>
    </cfRule>
  </conditionalFormatting>
  <conditionalFormatting sqref="P55">
    <cfRule type="expression" dxfId="8336" priority="222">
      <formula>H55&gt;=G55-8</formula>
    </cfRule>
    <cfRule type="expression" dxfId="8335" priority="223">
      <formula>H55&lt;G55-8</formula>
    </cfRule>
  </conditionalFormatting>
  <conditionalFormatting sqref="O57">
    <cfRule type="expression" dxfId="8334" priority="220">
      <formula>H57&gt;=23</formula>
    </cfRule>
    <cfRule type="expression" dxfId="8333" priority="221">
      <formula>H57&lt;23</formula>
    </cfRule>
  </conditionalFormatting>
  <conditionalFormatting sqref="P57">
    <cfRule type="expression" dxfId="8332" priority="218">
      <formula>H57&gt;=G57-8</formula>
    </cfRule>
    <cfRule type="expression" dxfId="8331" priority="219">
      <formula>H57&lt;G57-8</formula>
    </cfRule>
  </conditionalFormatting>
  <conditionalFormatting sqref="O61">
    <cfRule type="expression" dxfId="8330" priority="212">
      <formula>H61&gt;=23</formula>
    </cfRule>
    <cfRule type="expression" dxfId="8329" priority="213">
      <formula>H61&lt;23</formula>
    </cfRule>
  </conditionalFormatting>
  <conditionalFormatting sqref="P61">
    <cfRule type="expression" dxfId="8328" priority="210">
      <formula>H61&gt;=G61-8</formula>
    </cfRule>
    <cfRule type="expression" dxfId="8327" priority="211">
      <formula>H61&lt;G61-8</formula>
    </cfRule>
  </conditionalFormatting>
  <conditionalFormatting sqref="O66">
    <cfRule type="expression" dxfId="8326" priority="208">
      <formula>H66&gt;=23</formula>
    </cfRule>
    <cfRule type="expression" dxfId="8325" priority="209">
      <formula>H66&lt;23</formula>
    </cfRule>
  </conditionalFormatting>
  <conditionalFormatting sqref="P66">
    <cfRule type="expression" dxfId="8324" priority="206">
      <formula>H66&gt;=G66-8</formula>
    </cfRule>
    <cfRule type="expression" dxfId="8323" priority="207">
      <formula>H66&lt;G66-8</formula>
    </cfRule>
  </conditionalFormatting>
  <conditionalFormatting sqref="O67">
    <cfRule type="expression" dxfId="8322" priority="204">
      <formula>H67&gt;=23</formula>
    </cfRule>
    <cfRule type="expression" dxfId="8321" priority="205">
      <formula>H67&lt;23</formula>
    </cfRule>
  </conditionalFormatting>
  <conditionalFormatting sqref="P67">
    <cfRule type="expression" dxfId="8320" priority="202">
      <formula>H67&gt;=G67-8</formula>
    </cfRule>
    <cfRule type="expression" dxfId="8319" priority="203">
      <formula>H67&lt;G67-8</formula>
    </cfRule>
  </conditionalFormatting>
  <conditionalFormatting sqref="O68">
    <cfRule type="expression" dxfId="8318" priority="200">
      <formula>H68&gt;=23</formula>
    </cfRule>
    <cfRule type="expression" dxfId="8317" priority="201">
      <formula>H68&lt;23</formula>
    </cfRule>
  </conditionalFormatting>
  <conditionalFormatting sqref="P68">
    <cfRule type="expression" dxfId="8316" priority="198">
      <formula>H68&gt;=G68-8</formula>
    </cfRule>
    <cfRule type="expression" dxfId="8315" priority="199">
      <formula>H68&lt;G68-8</formula>
    </cfRule>
  </conditionalFormatting>
  <conditionalFormatting sqref="O69">
    <cfRule type="expression" dxfId="8314" priority="196">
      <formula>H69&gt;=23</formula>
    </cfRule>
    <cfRule type="expression" dxfId="8313" priority="197">
      <formula>H69&lt;23</formula>
    </cfRule>
  </conditionalFormatting>
  <conditionalFormatting sqref="P69">
    <cfRule type="expression" dxfId="8312" priority="194">
      <formula>H69&gt;=G69-8</formula>
    </cfRule>
    <cfRule type="expression" dxfId="8311" priority="195">
      <formula>H69&lt;G69-8</formula>
    </cfRule>
  </conditionalFormatting>
  <conditionalFormatting sqref="O71">
    <cfRule type="expression" dxfId="8310" priority="190">
      <formula>H71&gt;=23</formula>
    </cfRule>
    <cfRule type="expression" dxfId="8309" priority="191">
      <formula>H71&lt;23</formula>
    </cfRule>
  </conditionalFormatting>
  <conditionalFormatting sqref="P71">
    <cfRule type="expression" dxfId="8308" priority="188">
      <formula>H71&gt;=G71-8</formula>
    </cfRule>
    <cfRule type="expression" dxfId="8307" priority="189">
      <formula>H71&lt;G71-8</formula>
    </cfRule>
  </conditionalFormatting>
  <conditionalFormatting sqref="AD53">
    <cfRule type="expression" dxfId="8306" priority="185">
      <formula>R53=0</formula>
    </cfRule>
    <cfRule type="expression" dxfId="8305" priority="186">
      <formula>W53&gt;=23</formula>
    </cfRule>
    <cfRule type="expression" dxfId="8304" priority="187">
      <formula>W53&lt;23</formula>
    </cfRule>
  </conditionalFormatting>
  <conditionalFormatting sqref="AE53">
    <cfRule type="expression" dxfId="8303" priority="183">
      <formula>W53&gt;=V53-8</formula>
    </cfRule>
    <cfRule type="expression" dxfId="8302" priority="184">
      <formula>W53&lt;V53-8</formula>
    </cfRule>
  </conditionalFormatting>
  <conditionalFormatting sqref="AD27">
    <cfRule type="expression" dxfId="8301" priority="181">
      <formula>W27&gt;=23</formula>
    </cfRule>
    <cfRule type="expression" dxfId="8300" priority="182">
      <formula>W27&lt;23</formula>
    </cfRule>
  </conditionalFormatting>
  <conditionalFormatting sqref="AE27">
    <cfRule type="expression" dxfId="8299" priority="179">
      <formula>W27&gt;=V27-8</formula>
    </cfRule>
    <cfRule type="expression" dxfId="8298" priority="180">
      <formula>W27&lt;V27-8</formula>
    </cfRule>
  </conditionalFormatting>
  <conditionalFormatting sqref="AD28">
    <cfRule type="expression" dxfId="8297" priority="177">
      <formula>W28&gt;=23</formula>
    </cfRule>
    <cfRule type="expression" dxfId="8296" priority="178">
      <formula>W28&lt;23</formula>
    </cfRule>
  </conditionalFormatting>
  <conditionalFormatting sqref="AE28">
    <cfRule type="expression" dxfId="8295" priority="175">
      <formula>W28&gt;=V28-8</formula>
    </cfRule>
    <cfRule type="expression" dxfId="8294" priority="176">
      <formula>W28&lt;V28-8</formula>
    </cfRule>
  </conditionalFormatting>
  <conditionalFormatting sqref="AD32">
    <cfRule type="expression" dxfId="8293" priority="173">
      <formula>W32&gt;=23</formula>
    </cfRule>
    <cfRule type="expression" dxfId="8292" priority="174">
      <formula>W32&lt;23</formula>
    </cfRule>
  </conditionalFormatting>
  <conditionalFormatting sqref="AE32">
    <cfRule type="expression" dxfId="8291" priority="171">
      <formula>W32&gt;=V32-8</formula>
    </cfRule>
    <cfRule type="expression" dxfId="8290" priority="172">
      <formula>W32&lt;V32-8</formula>
    </cfRule>
  </conditionalFormatting>
  <conditionalFormatting sqref="AD33">
    <cfRule type="expression" dxfId="8289" priority="169">
      <formula>W33&gt;=23</formula>
    </cfRule>
    <cfRule type="expression" dxfId="8288" priority="170">
      <formula>W33&lt;23</formula>
    </cfRule>
  </conditionalFormatting>
  <conditionalFormatting sqref="AE33">
    <cfRule type="expression" dxfId="8287" priority="167">
      <formula>W33&gt;=V33-8</formula>
    </cfRule>
    <cfRule type="expression" dxfId="8286" priority="168">
      <formula>W33&lt;V33-8</formula>
    </cfRule>
  </conditionalFormatting>
  <conditionalFormatting sqref="AD34">
    <cfRule type="expression" dxfId="8285" priority="165">
      <formula>W34&gt;=23</formula>
    </cfRule>
    <cfRule type="expression" dxfId="8284" priority="166">
      <formula>W34&lt;23</formula>
    </cfRule>
  </conditionalFormatting>
  <conditionalFormatting sqref="AE34">
    <cfRule type="expression" dxfId="8283" priority="163">
      <formula>W34&gt;=V34-8</formula>
    </cfRule>
    <cfRule type="expression" dxfId="8282" priority="164">
      <formula>W34&lt;V34-8</formula>
    </cfRule>
  </conditionalFormatting>
  <conditionalFormatting sqref="AD30">
    <cfRule type="expression" dxfId="8281" priority="161">
      <formula>W30&gt;=23</formula>
    </cfRule>
    <cfRule type="expression" dxfId="8280" priority="162">
      <formula>W30&lt;23</formula>
    </cfRule>
  </conditionalFormatting>
  <conditionalFormatting sqref="AE30">
    <cfRule type="expression" dxfId="8279" priority="159">
      <formula>W30&gt;=V30-8</formula>
    </cfRule>
    <cfRule type="expression" dxfId="8278" priority="160">
      <formula>W30&lt;V30-8</formula>
    </cfRule>
  </conditionalFormatting>
  <conditionalFormatting sqref="AD31">
    <cfRule type="expression" dxfId="8277" priority="157">
      <formula>W31&gt;=23</formula>
    </cfRule>
    <cfRule type="expression" dxfId="8276" priority="158">
      <formula>W31&lt;23</formula>
    </cfRule>
  </conditionalFormatting>
  <conditionalFormatting sqref="AE31">
    <cfRule type="expression" dxfId="8275" priority="155">
      <formula>W31&gt;=V31-8</formula>
    </cfRule>
    <cfRule type="expression" dxfId="8274" priority="156">
      <formula>W31&lt;V31-8</formula>
    </cfRule>
  </conditionalFormatting>
  <conditionalFormatting sqref="AD35">
    <cfRule type="expression" dxfId="8273" priority="153">
      <formula>W35&gt;=23</formula>
    </cfRule>
    <cfRule type="expression" dxfId="8272" priority="154">
      <formula>W35&lt;23</formula>
    </cfRule>
  </conditionalFormatting>
  <conditionalFormatting sqref="AE35">
    <cfRule type="expression" dxfId="8271" priority="151">
      <formula>W35&gt;=V35-8</formula>
    </cfRule>
    <cfRule type="expression" dxfId="8270" priority="152">
      <formula>W35&lt;V35-8</formula>
    </cfRule>
  </conditionalFormatting>
  <conditionalFormatting sqref="AD36">
    <cfRule type="expression" dxfId="8269" priority="149">
      <formula>W36&gt;=23</formula>
    </cfRule>
    <cfRule type="expression" dxfId="8268" priority="150">
      <formula>W36&lt;23</formula>
    </cfRule>
  </conditionalFormatting>
  <conditionalFormatting sqref="AE36">
    <cfRule type="expression" dxfId="8267" priority="147">
      <formula>W36&gt;=V36-8</formula>
    </cfRule>
    <cfRule type="expression" dxfId="8266" priority="148">
      <formula>W36&lt;V36-8</formula>
    </cfRule>
  </conditionalFormatting>
  <conditionalFormatting sqref="AD37">
    <cfRule type="expression" dxfId="8265" priority="145">
      <formula>W37&gt;=23</formula>
    </cfRule>
    <cfRule type="expression" dxfId="8264" priority="146">
      <formula>W37&lt;23</formula>
    </cfRule>
  </conditionalFormatting>
  <conditionalFormatting sqref="AE37">
    <cfRule type="expression" dxfId="8263" priority="143">
      <formula>W37&gt;=V37-8</formula>
    </cfRule>
    <cfRule type="expression" dxfId="8262" priority="144">
      <formula>W37&lt;V37-8</formula>
    </cfRule>
  </conditionalFormatting>
  <conditionalFormatting sqref="AD39">
    <cfRule type="expression" dxfId="8261" priority="141">
      <formula>W39&gt;=23</formula>
    </cfRule>
    <cfRule type="expression" dxfId="8260" priority="142">
      <formula>W39&lt;23</formula>
    </cfRule>
  </conditionalFormatting>
  <conditionalFormatting sqref="AE39">
    <cfRule type="expression" dxfId="8259" priority="139">
      <formula>W39&gt;=V39-8</formula>
    </cfRule>
    <cfRule type="expression" dxfId="8258" priority="140">
      <formula>W39&lt;V39-8</formula>
    </cfRule>
  </conditionalFormatting>
  <conditionalFormatting sqref="AD40">
    <cfRule type="expression" dxfId="8257" priority="137">
      <formula>W40&gt;=23</formula>
    </cfRule>
    <cfRule type="expression" dxfId="8256" priority="138">
      <formula>W40&lt;23</formula>
    </cfRule>
  </conditionalFormatting>
  <conditionalFormatting sqref="AE40">
    <cfRule type="expression" dxfId="8255" priority="135">
      <formula>W40&gt;=V40-8</formula>
    </cfRule>
    <cfRule type="expression" dxfId="8254" priority="136">
      <formula>W40&lt;V40-8</formula>
    </cfRule>
  </conditionalFormatting>
  <conditionalFormatting sqref="AD45">
    <cfRule type="expression" dxfId="8253" priority="133">
      <formula>W45&gt;=23</formula>
    </cfRule>
    <cfRule type="expression" dxfId="8252" priority="134">
      <formula>W45&lt;23</formula>
    </cfRule>
  </conditionalFormatting>
  <conditionalFormatting sqref="AE45">
    <cfRule type="expression" dxfId="8251" priority="131">
      <formula>W45&gt;=V45-8</formula>
    </cfRule>
    <cfRule type="expression" dxfId="8250" priority="132">
      <formula>W45&lt;V45-8</formula>
    </cfRule>
  </conditionalFormatting>
  <conditionalFormatting sqref="AD42">
    <cfRule type="expression" dxfId="8249" priority="129">
      <formula>W42&gt;=23</formula>
    </cfRule>
    <cfRule type="expression" dxfId="8248" priority="130">
      <formula>W42&lt;23</formula>
    </cfRule>
  </conditionalFormatting>
  <conditionalFormatting sqref="AE42">
    <cfRule type="expression" dxfId="8247" priority="127">
      <formula>W42&gt;=V42-8</formula>
    </cfRule>
    <cfRule type="expression" dxfId="8246" priority="128">
      <formula>W42&lt;V42-8</formula>
    </cfRule>
  </conditionalFormatting>
  <conditionalFormatting sqref="AD43">
    <cfRule type="expression" dxfId="8245" priority="125">
      <formula>W43&gt;=23</formula>
    </cfRule>
    <cfRule type="expression" dxfId="8244" priority="126">
      <formula>W43&lt;23</formula>
    </cfRule>
  </conditionalFormatting>
  <conditionalFormatting sqref="AE43">
    <cfRule type="expression" dxfId="8243" priority="123">
      <formula>W43&gt;=V43-8</formula>
    </cfRule>
    <cfRule type="expression" dxfId="8242" priority="124">
      <formula>W43&lt;V43-8</formula>
    </cfRule>
  </conditionalFormatting>
  <conditionalFormatting sqref="AD41">
    <cfRule type="expression" dxfId="8241" priority="121">
      <formula>W41&gt;=23</formula>
    </cfRule>
    <cfRule type="expression" dxfId="8240" priority="122">
      <formula>W41&lt;23</formula>
    </cfRule>
  </conditionalFormatting>
  <conditionalFormatting sqref="AE41">
    <cfRule type="expression" dxfId="8239" priority="119">
      <formula>W41&gt;=V41-8</formula>
    </cfRule>
    <cfRule type="expression" dxfId="8238" priority="120">
      <formula>W41&lt;V41-8</formula>
    </cfRule>
  </conditionalFormatting>
  <conditionalFormatting sqref="AD44">
    <cfRule type="expression" dxfId="8237" priority="117">
      <formula>W44&gt;=23</formula>
    </cfRule>
    <cfRule type="expression" dxfId="8236" priority="118">
      <formula>W44&lt;23</formula>
    </cfRule>
  </conditionalFormatting>
  <conditionalFormatting sqref="AE44">
    <cfRule type="expression" dxfId="8235" priority="115">
      <formula>W44&gt;=V44-8</formula>
    </cfRule>
    <cfRule type="expression" dxfId="8234" priority="116">
      <formula>W44&lt;V44-8</formula>
    </cfRule>
  </conditionalFormatting>
  <conditionalFormatting sqref="AD46">
    <cfRule type="expression" dxfId="8233" priority="113">
      <formula>W46&gt;=23</formula>
    </cfRule>
    <cfRule type="expression" dxfId="8232" priority="114">
      <formula>W46&lt;23</formula>
    </cfRule>
  </conditionalFormatting>
  <conditionalFormatting sqref="AE46">
    <cfRule type="expression" dxfId="8231" priority="111">
      <formula>W46&gt;=V46-8</formula>
    </cfRule>
    <cfRule type="expression" dxfId="8230" priority="112">
      <formula>W46&lt;V46-8</formula>
    </cfRule>
  </conditionalFormatting>
  <conditionalFormatting sqref="AD29">
    <cfRule type="expression" dxfId="8229" priority="109">
      <formula>W29&gt;=23</formula>
    </cfRule>
    <cfRule type="expression" dxfId="8228" priority="110">
      <formula>W29&lt;23</formula>
    </cfRule>
  </conditionalFormatting>
  <conditionalFormatting sqref="AE29">
    <cfRule type="expression" dxfId="8227" priority="107">
      <formula>W29&gt;=V29-8</formula>
    </cfRule>
    <cfRule type="expression" dxfId="8226" priority="108">
      <formula>W29&lt;V29-8</formula>
    </cfRule>
  </conditionalFormatting>
  <conditionalFormatting sqref="AD54">
    <cfRule type="expression" dxfId="8225" priority="105">
      <formula>W54&gt;=23</formula>
    </cfRule>
    <cfRule type="expression" dxfId="8224" priority="106">
      <formula>W54&lt;23</formula>
    </cfRule>
  </conditionalFormatting>
  <conditionalFormatting sqref="AE54">
    <cfRule type="expression" dxfId="8223" priority="103">
      <formula>W54&gt;=V54-8</formula>
    </cfRule>
    <cfRule type="expression" dxfId="8222" priority="104">
      <formula>W54&lt;V54-8</formula>
    </cfRule>
  </conditionalFormatting>
  <conditionalFormatting sqref="AD58">
    <cfRule type="expression" dxfId="8221" priority="101">
      <formula>W58&gt;=23</formula>
    </cfRule>
    <cfRule type="expression" dxfId="8220" priority="102">
      <formula>W58&lt;23</formula>
    </cfRule>
  </conditionalFormatting>
  <conditionalFormatting sqref="AE58">
    <cfRule type="expression" dxfId="8219" priority="99">
      <formula>W58&gt;=V58-8</formula>
    </cfRule>
    <cfRule type="expression" dxfId="8218" priority="100">
      <formula>W58&lt;V58-8</formula>
    </cfRule>
  </conditionalFormatting>
  <conditionalFormatting sqref="AD56">
    <cfRule type="expression" dxfId="8217" priority="97">
      <formula>W56&gt;=23</formula>
    </cfRule>
    <cfRule type="expression" dxfId="8216" priority="98">
      <formula>W56&lt;23</formula>
    </cfRule>
  </conditionalFormatting>
  <conditionalFormatting sqref="AE56">
    <cfRule type="expression" dxfId="8215" priority="95">
      <formula>W56&gt;=V56-8</formula>
    </cfRule>
    <cfRule type="expression" dxfId="8214" priority="96">
      <formula>W56&lt;V56-8</formula>
    </cfRule>
  </conditionalFormatting>
  <conditionalFormatting sqref="AD59">
    <cfRule type="expression" dxfId="8213" priority="93">
      <formula>W59&gt;=23</formula>
    </cfRule>
    <cfRule type="expression" dxfId="8212" priority="94">
      <formula>W59&lt;23</formula>
    </cfRule>
  </conditionalFormatting>
  <conditionalFormatting sqref="AE59">
    <cfRule type="expression" dxfId="8211" priority="91">
      <formula>W59&gt;=V59-8</formula>
    </cfRule>
    <cfRule type="expression" dxfId="8210" priority="92">
      <formula>W59&lt;V59-8</formula>
    </cfRule>
  </conditionalFormatting>
  <conditionalFormatting sqref="AD55">
    <cfRule type="expression" dxfId="8209" priority="89">
      <formula>W55&gt;=23</formula>
    </cfRule>
    <cfRule type="expression" dxfId="8208" priority="90">
      <formula>W55&lt;23</formula>
    </cfRule>
  </conditionalFormatting>
  <conditionalFormatting sqref="AE55">
    <cfRule type="expression" dxfId="8207" priority="87">
      <formula>W55&gt;=V55-8</formula>
    </cfRule>
    <cfRule type="expression" dxfId="8206" priority="88">
      <formula>W55&lt;V55-8</formula>
    </cfRule>
  </conditionalFormatting>
  <conditionalFormatting sqref="AD57">
    <cfRule type="expression" dxfId="8205" priority="85">
      <formula>W57&gt;=23</formula>
    </cfRule>
    <cfRule type="expression" dxfId="8204" priority="86">
      <formula>W57&lt;23</formula>
    </cfRule>
  </conditionalFormatting>
  <conditionalFormatting sqref="AE57">
    <cfRule type="expression" dxfId="8203" priority="83">
      <formula>W57&gt;=V57-8</formula>
    </cfRule>
    <cfRule type="expression" dxfId="8202" priority="84">
      <formula>W57&lt;V57-8</formula>
    </cfRule>
  </conditionalFormatting>
  <conditionalFormatting sqref="AD61">
    <cfRule type="expression" dxfId="8201" priority="77">
      <formula>W61&gt;=23</formula>
    </cfRule>
    <cfRule type="expression" dxfId="8200" priority="78">
      <formula>W61&lt;23</formula>
    </cfRule>
  </conditionalFormatting>
  <conditionalFormatting sqref="AE61">
    <cfRule type="expression" dxfId="8199" priority="75">
      <formula>W61&gt;=V61-8</formula>
    </cfRule>
    <cfRule type="expression" dxfId="8198" priority="76">
      <formula>W61&lt;V61-8</formula>
    </cfRule>
  </conditionalFormatting>
  <conditionalFormatting sqref="AD66">
    <cfRule type="expression" dxfId="8197" priority="73">
      <formula>W66&gt;=23</formula>
    </cfRule>
    <cfRule type="expression" dxfId="8196" priority="74">
      <formula>W66&lt;23</formula>
    </cfRule>
  </conditionalFormatting>
  <conditionalFormatting sqref="AE66">
    <cfRule type="expression" dxfId="8195" priority="71">
      <formula>W66&gt;=V66-8</formula>
    </cfRule>
    <cfRule type="expression" dxfId="8194" priority="72">
      <formula>W66&lt;V66-8</formula>
    </cfRule>
  </conditionalFormatting>
  <conditionalFormatting sqref="AD67">
    <cfRule type="expression" dxfId="8193" priority="69">
      <formula>W67&gt;=23</formula>
    </cfRule>
    <cfRule type="expression" dxfId="8192" priority="70">
      <formula>W67&lt;23</formula>
    </cfRule>
  </conditionalFormatting>
  <conditionalFormatting sqref="AE67">
    <cfRule type="expression" dxfId="8191" priority="67">
      <formula>W67&gt;=V67-8</formula>
    </cfRule>
    <cfRule type="expression" dxfId="8190" priority="68">
      <formula>W67&lt;V67-8</formula>
    </cfRule>
  </conditionalFormatting>
  <conditionalFormatting sqref="AD69">
    <cfRule type="expression" dxfId="8189" priority="65">
      <formula>W69&gt;=23</formula>
    </cfRule>
    <cfRule type="expression" dxfId="8188" priority="66">
      <formula>W69&lt;23</formula>
    </cfRule>
  </conditionalFormatting>
  <conditionalFormatting sqref="AE69">
    <cfRule type="expression" dxfId="8187" priority="63">
      <formula>W69&gt;=V69-8</formula>
    </cfRule>
    <cfRule type="expression" dxfId="8186" priority="64">
      <formula>W69&lt;V69-8</formula>
    </cfRule>
  </conditionalFormatting>
  <conditionalFormatting sqref="AD71">
    <cfRule type="expression" dxfId="8185" priority="57">
      <formula>W71&gt;=23</formula>
    </cfRule>
    <cfRule type="expression" dxfId="8184" priority="58">
      <formula>W71&lt;23</formula>
    </cfRule>
  </conditionalFormatting>
  <conditionalFormatting sqref="AE71">
    <cfRule type="expression" dxfId="8183" priority="55">
      <formula>W71&gt;=V71-8</formula>
    </cfRule>
    <cfRule type="expression" dxfId="8182" priority="56">
      <formula>W71&lt;V71-8</formula>
    </cfRule>
  </conditionalFormatting>
  <conditionalFormatting sqref="H77">
    <cfRule type="cellIs" dxfId="8181" priority="54" operator="greaterThan">
      <formula>G77</formula>
    </cfRule>
  </conditionalFormatting>
  <conditionalFormatting sqref="H78">
    <cfRule type="cellIs" dxfId="8180" priority="53" operator="greaterThan">
      <formula>G78</formula>
    </cfRule>
  </conditionalFormatting>
  <conditionalFormatting sqref="H79">
    <cfRule type="cellIs" dxfId="8179" priority="52" operator="greaterThan">
      <formula>G79</formula>
    </cfRule>
  </conditionalFormatting>
  <conditionalFormatting sqref="J77">
    <cfRule type="cellIs" dxfId="8178" priority="51" operator="greaterThan">
      <formula>I77</formula>
    </cfRule>
  </conditionalFormatting>
  <conditionalFormatting sqref="J78">
    <cfRule type="cellIs" dxfId="8177" priority="50" operator="greaterThan">
      <formula>I78</formula>
    </cfRule>
  </conditionalFormatting>
  <conditionalFormatting sqref="J79">
    <cfRule type="cellIs" dxfId="8176" priority="49" operator="greaterThan">
      <formula>I79</formula>
    </cfRule>
  </conditionalFormatting>
  <conditionalFormatting sqref="O47">
    <cfRule type="expression" dxfId="8175" priority="33">
      <formula>H47&gt;=23</formula>
    </cfRule>
    <cfRule type="expression" dxfId="8174" priority="34">
      <formula>H47&lt;23</formula>
    </cfRule>
  </conditionalFormatting>
  <conditionalFormatting sqref="O48">
    <cfRule type="expression" dxfId="8173" priority="31">
      <formula>H48&gt;=23</formula>
    </cfRule>
    <cfRule type="expression" dxfId="8172" priority="32">
      <formula>H48&lt;23</formula>
    </cfRule>
  </conditionalFormatting>
  <conditionalFormatting sqref="AD47">
    <cfRule type="expression" dxfId="8171" priority="29">
      <formula>W47&gt;=23</formula>
    </cfRule>
    <cfRule type="expression" dxfId="8170" priority="30">
      <formula>W47&lt;23</formula>
    </cfRule>
  </conditionalFormatting>
  <conditionalFormatting sqref="AD48">
    <cfRule type="expression" dxfId="8169" priority="27">
      <formula>W48&gt;=23</formula>
    </cfRule>
    <cfRule type="expression" dxfId="8168" priority="28">
      <formula>W48&lt;23</formula>
    </cfRule>
  </conditionalFormatting>
  <conditionalFormatting sqref="P47">
    <cfRule type="expression" dxfId="8167" priority="25">
      <formula>H47&gt;=G47-8</formula>
    </cfRule>
    <cfRule type="expression" dxfId="8166" priority="26">
      <formula>H47&lt;G47-8</formula>
    </cfRule>
  </conditionalFormatting>
  <conditionalFormatting sqref="P48">
    <cfRule type="expression" dxfId="8165" priority="23">
      <formula>H48&gt;=G48-8</formula>
    </cfRule>
    <cfRule type="expression" dxfId="8164" priority="24">
      <formula>H48&lt;G48-8</formula>
    </cfRule>
  </conditionalFormatting>
  <conditionalFormatting sqref="AE47">
    <cfRule type="expression" dxfId="8163" priority="21">
      <formula>W47&gt;=V47-8</formula>
    </cfRule>
    <cfRule type="expression" dxfId="8162" priority="22">
      <formula>W47&lt;V47-8</formula>
    </cfRule>
  </conditionalFormatting>
  <conditionalFormatting sqref="AE48">
    <cfRule type="expression" dxfId="8161" priority="19">
      <formula>W48&gt;=V48-8</formula>
    </cfRule>
    <cfRule type="expression" dxfId="8160" priority="20">
      <formula>W48&lt;V48-8</formula>
    </cfRule>
  </conditionalFormatting>
  <conditionalFormatting sqref="H47">
    <cfRule type="cellIs" dxfId="8159" priority="6" operator="greaterThan">
      <formula>$G$46</formula>
    </cfRule>
  </conditionalFormatting>
  <conditionalFormatting sqref="H48">
    <cfRule type="cellIs" dxfId="8158" priority="5" operator="greaterThan">
      <formula>$G$46</formula>
    </cfRule>
  </conditionalFormatting>
  <conditionalFormatting sqref="W47">
    <cfRule type="cellIs" dxfId="8157" priority="4" operator="greaterThan">
      <formula>$G$46</formula>
    </cfRule>
  </conditionalFormatting>
  <conditionalFormatting sqref="W48">
    <cfRule type="cellIs" dxfId="8156" priority="3" operator="greaterThan">
      <formula>$G$46</formula>
    </cfRule>
  </conditionalFormatting>
  <conditionalFormatting sqref="Y47">
    <cfRule type="cellIs" dxfId="8155" priority="2" operator="greaterThan">
      <formula>$G$46</formula>
    </cfRule>
  </conditionalFormatting>
  <conditionalFormatting sqref="Y48">
    <cfRule type="cellIs" dxfId="8154" priority="1" operator="greaterThan">
      <formula>$G$46</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sheetPr codeName="Sheet24"/>
  <dimension ref="A1:AF129"/>
  <sheetViews>
    <sheetView topLeftCell="E63"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8"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43" t="s">
        <v>65</v>
      </c>
      <c r="L26" s="44" t="s">
        <v>66</v>
      </c>
      <c r="M26" s="44" t="s">
        <v>67</v>
      </c>
      <c r="N26" s="47" t="s">
        <v>68</v>
      </c>
      <c r="O26" s="43" t="s">
        <v>113</v>
      </c>
      <c r="P26" s="44" t="s">
        <v>115</v>
      </c>
      <c r="Q26" s="102" t="s">
        <v>93</v>
      </c>
      <c r="R26" s="161"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v>
      </c>
      <c r="E27" s="77">
        <v>2</v>
      </c>
      <c r="F27" s="138">
        <v>2</v>
      </c>
      <c r="G27" s="147">
        <v>34.5</v>
      </c>
      <c r="H27" s="57">
        <v>34.5</v>
      </c>
      <c r="I27" s="58">
        <v>23</v>
      </c>
      <c r="J27" s="148">
        <v>23</v>
      </c>
      <c r="K27" s="245">
        <v>5</v>
      </c>
      <c r="L27" s="239">
        <v>5</v>
      </c>
      <c r="M27" s="240">
        <v>3</v>
      </c>
      <c r="N27" s="246">
        <v>3</v>
      </c>
      <c r="O27" s="226" t="str">
        <f>IF(H27="","",IF(H27&gt;=23,"J",IF(H27&lt;23,"L")))</f>
        <v>J</v>
      </c>
      <c r="P27" s="227" t="str">
        <f>IF(H27="","",IF(H27&gt;=G27-8,"J",IF(H27&lt;G27-8,"L")))</f>
        <v>J</v>
      </c>
      <c r="Q27" s="228" t="s">
        <v>130</v>
      </c>
      <c r="R27" s="230">
        <v>3</v>
      </c>
      <c r="S27" s="231">
        <v>3</v>
      </c>
      <c r="T27" s="232">
        <v>2</v>
      </c>
      <c r="U27" s="233">
        <v>2</v>
      </c>
      <c r="V27" s="234">
        <v>34.5</v>
      </c>
      <c r="W27" s="235">
        <v>34.5</v>
      </c>
      <c r="X27" s="243">
        <v>23</v>
      </c>
      <c r="Y27" s="244">
        <v>23</v>
      </c>
      <c r="Z27" s="238">
        <v>5</v>
      </c>
      <c r="AA27" s="239">
        <v>5</v>
      </c>
      <c r="AB27" s="240">
        <v>3</v>
      </c>
      <c r="AC27" s="241">
        <v>3</v>
      </c>
      <c r="AD27" s="226" t="str">
        <f>IF(W27="","",IF(W27&gt;=23,"J",IF(W27&lt;23,"L")))</f>
        <v>J</v>
      </c>
      <c r="AE27" s="227" t="str">
        <f>IF(W27="","",IF(W27&gt;=V27-8,"J",IF(W27&lt;V27-8,"L")))</f>
        <v>J</v>
      </c>
      <c r="AF27" s="228" t="s">
        <v>130</v>
      </c>
    </row>
    <row r="28" spans="1:32" ht="12" customHeight="1">
      <c r="A28" s="405" t="s">
        <v>2</v>
      </c>
      <c r="B28" s="406"/>
      <c r="C28" s="15">
        <v>3</v>
      </c>
      <c r="D28" s="78">
        <v>3</v>
      </c>
      <c r="E28" s="17">
        <v>2</v>
      </c>
      <c r="F28" s="139">
        <v>2</v>
      </c>
      <c r="G28" s="89">
        <v>34.5</v>
      </c>
      <c r="H28" s="60">
        <v>34.5</v>
      </c>
      <c r="I28" s="61">
        <v>23</v>
      </c>
      <c r="J28" s="149">
        <v>23</v>
      </c>
      <c r="K28" s="185">
        <v>5</v>
      </c>
      <c r="L28" s="37">
        <v>5</v>
      </c>
      <c r="M28" s="36">
        <v>3</v>
      </c>
      <c r="N28" s="186">
        <v>3</v>
      </c>
      <c r="O28" s="158" t="str">
        <f>IF(H28="","",IF(H28&gt;=23,"J",IF(H28&lt;23,"L")))</f>
        <v>J</v>
      </c>
      <c r="P28" s="73" t="str">
        <f t="shared" ref="P28:P48"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3" si="1">IF(W28="","",IF(W28&gt;=23,"J",IF(W28&lt;23,"L")))</f>
        <v>J</v>
      </c>
      <c r="AE28" s="73" t="str">
        <f t="shared" ref="AE28:AE48" si="2">IF(W28="","",IF(W28&gt;=V28-8,"J",IF(W28&lt;V28-8,"L")))</f>
        <v>J</v>
      </c>
      <c r="AF28" s="16" t="s">
        <v>130</v>
      </c>
    </row>
    <row r="29" spans="1:32" ht="12" customHeight="1">
      <c r="A29" s="405" t="s">
        <v>3</v>
      </c>
      <c r="B29" s="406"/>
      <c r="C29" s="15">
        <v>3</v>
      </c>
      <c r="D29" s="78">
        <v>3</v>
      </c>
      <c r="E29" s="17">
        <v>2</v>
      </c>
      <c r="F29" s="139">
        <v>1</v>
      </c>
      <c r="G29" s="89">
        <v>34.5</v>
      </c>
      <c r="H29" s="60">
        <v>34.5</v>
      </c>
      <c r="I29" s="61">
        <v>23</v>
      </c>
      <c r="J29" s="149">
        <v>11.5</v>
      </c>
      <c r="K29" s="185">
        <v>5</v>
      </c>
      <c r="L29" s="37">
        <v>5</v>
      </c>
      <c r="M29" s="36">
        <v>3</v>
      </c>
      <c r="N29" s="186">
        <v>3.75</v>
      </c>
      <c r="O29" s="158" t="str">
        <f t="shared" ref="O29:O48"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254" t="s">
        <v>123</v>
      </c>
      <c r="B30" s="242"/>
      <c r="C30" s="15">
        <v>7</v>
      </c>
      <c r="D30" s="78">
        <v>7</v>
      </c>
      <c r="E30" s="17">
        <v>5</v>
      </c>
      <c r="F30" s="139">
        <v>5</v>
      </c>
      <c r="G30" s="89">
        <v>80.5</v>
      </c>
      <c r="H30" s="60">
        <v>80.5</v>
      </c>
      <c r="I30" s="61">
        <v>57.5</v>
      </c>
      <c r="J30" s="149">
        <v>57.5</v>
      </c>
      <c r="K30" s="185">
        <v>5.1428571428571432</v>
      </c>
      <c r="L30" s="37">
        <v>5.1428571428571432</v>
      </c>
      <c r="M30" s="36">
        <v>3</v>
      </c>
      <c r="N30" s="186">
        <v>3</v>
      </c>
      <c r="O30" s="158" t="str">
        <f>IF(H30="","",IF(H30&gt;=23,"J",IF(H30&lt;23,"L")))</f>
        <v>J</v>
      </c>
      <c r="P30" s="73" t="str">
        <f>IF(H30="","",IF(H30&gt;=G30-8,"J",IF(H30&lt;G30-8,"L")))</f>
        <v>J</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6</v>
      </c>
      <c r="E31" s="17">
        <v>2</v>
      </c>
      <c r="F31" s="139">
        <v>2</v>
      </c>
      <c r="G31" s="89">
        <v>69</v>
      </c>
      <c r="H31" s="60">
        <v>69</v>
      </c>
      <c r="I31" s="61">
        <v>23</v>
      </c>
      <c r="J31" s="149">
        <v>23</v>
      </c>
      <c r="K31" s="185">
        <v>4</v>
      </c>
      <c r="L31" s="37">
        <v>4</v>
      </c>
      <c r="M31" s="36">
        <v>3</v>
      </c>
      <c r="N31" s="186">
        <v>3</v>
      </c>
      <c r="O31" s="158" t="str">
        <f>IF(H31="","",IF(H31&gt;=23,"J",IF(H31&lt;23,"L")))</f>
        <v>J</v>
      </c>
      <c r="P31" s="73" t="str">
        <f>IF(H31="","",IF(H31&gt;=G31-8,"J",IF(H31&lt;G31-8,"L")))</f>
        <v>J</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v>
      </c>
      <c r="E32" s="17">
        <v>2</v>
      </c>
      <c r="F32" s="139">
        <v>2</v>
      </c>
      <c r="G32" s="89">
        <v>34.5</v>
      </c>
      <c r="H32" s="60">
        <v>34.5</v>
      </c>
      <c r="I32" s="61">
        <v>23</v>
      </c>
      <c r="J32" s="149">
        <v>23</v>
      </c>
      <c r="K32" s="185">
        <v>6</v>
      </c>
      <c r="L32" s="37">
        <v>6</v>
      </c>
      <c r="M32" s="36">
        <v>3.6</v>
      </c>
      <c r="N32" s="186">
        <v>3.6</v>
      </c>
      <c r="O32" s="158" t="str">
        <f>IF(H32="","",IF(H32&gt;=23,"J",IF(H32&lt;23,"L")))</f>
        <v>J</v>
      </c>
      <c r="P32" s="73" t="str">
        <f t="shared" si="0"/>
        <v>J</v>
      </c>
      <c r="Q32" s="16" t="s">
        <v>130</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2.65</v>
      </c>
      <c r="E33" s="17">
        <v>4</v>
      </c>
      <c r="F33" s="139">
        <v>4</v>
      </c>
      <c r="G33" s="89">
        <v>46</v>
      </c>
      <c r="H33" s="60">
        <v>30.5</v>
      </c>
      <c r="I33" s="61">
        <v>46</v>
      </c>
      <c r="J33" s="149">
        <v>46</v>
      </c>
      <c r="K33" s="185">
        <v>4</v>
      </c>
      <c r="L33" s="37">
        <v>6.0377358490566042</v>
      </c>
      <c r="M33" s="36">
        <v>2</v>
      </c>
      <c r="N33" s="186">
        <v>2.4060150375939848</v>
      </c>
      <c r="O33" s="158" t="str">
        <f t="shared" si="3"/>
        <v>J</v>
      </c>
      <c r="P33" s="73" t="str">
        <f t="shared" si="0"/>
        <v>L</v>
      </c>
      <c r="Q33" s="16" t="s">
        <v>129</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3</v>
      </c>
      <c r="E34" s="17">
        <v>2</v>
      </c>
      <c r="F34" s="139">
        <v>2</v>
      </c>
      <c r="G34" s="89">
        <v>34.5</v>
      </c>
      <c r="H34" s="60">
        <v>34.5</v>
      </c>
      <c r="I34" s="61">
        <v>23</v>
      </c>
      <c r="J34" s="149">
        <v>23</v>
      </c>
      <c r="K34" s="185">
        <v>6</v>
      </c>
      <c r="L34" s="37">
        <v>6</v>
      </c>
      <c r="M34" s="36">
        <v>3.6</v>
      </c>
      <c r="N34" s="186">
        <v>3.6</v>
      </c>
      <c r="O34" s="158" t="str">
        <f t="shared" si="3"/>
        <v>J</v>
      </c>
      <c r="P34" s="73" t="str">
        <f t="shared" si="0"/>
        <v>J</v>
      </c>
      <c r="Q34" s="16" t="s">
        <v>130</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6</v>
      </c>
      <c r="D35" s="78">
        <v>4</v>
      </c>
      <c r="E35" s="17">
        <v>2</v>
      </c>
      <c r="F35" s="139">
        <v>2</v>
      </c>
      <c r="G35" s="147">
        <v>69</v>
      </c>
      <c r="H35" s="57">
        <v>46</v>
      </c>
      <c r="I35" s="58">
        <v>30.5</v>
      </c>
      <c r="J35" s="148">
        <v>23</v>
      </c>
      <c r="K35" s="247" t="s">
        <v>124</v>
      </c>
      <c r="L35" s="52" t="s">
        <v>124</v>
      </c>
      <c r="M35" s="52" t="s">
        <v>124</v>
      </c>
      <c r="N35" s="248" t="s">
        <v>124</v>
      </c>
      <c r="O35" s="158" t="str">
        <f t="shared" si="3"/>
        <v>J</v>
      </c>
      <c r="P35" s="73" t="str">
        <f t="shared" si="0"/>
        <v>L</v>
      </c>
      <c r="Q35" s="72" t="s">
        <v>129</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9</v>
      </c>
      <c r="E36" s="17">
        <v>4</v>
      </c>
      <c r="F36" s="139">
        <v>3</v>
      </c>
      <c r="G36" s="89">
        <v>115</v>
      </c>
      <c r="H36" s="60">
        <v>103.5</v>
      </c>
      <c r="I36" s="61">
        <v>46</v>
      </c>
      <c r="J36" s="149">
        <v>34.5</v>
      </c>
      <c r="K36" s="249" t="s">
        <v>124</v>
      </c>
      <c r="L36" s="53" t="s">
        <v>124</v>
      </c>
      <c r="M36" s="53" t="s">
        <v>124</v>
      </c>
      <c r="N36" s="250" t="s">
        <v>124</v>
      </c>
      <c r="O36" s="158" t="str">
        <f t="shared" si="3"/>
        <v>J</v>
      </c>
      <c r="P36" s="73" t="str">
        <f t="shared" si="0"/>
        <v>L</v>
      </c>
      <c r="Q36" s="16" t="s">
        <v>129</v>
      </c>
      <c r="R36" s="15">
        <v>10</v>
      </c>
      <c r="S36" s="78">
        <v>9</v>
      </c>
      <c r="T36" s="17">
        <v>2</v>
      </c>
      <c r="U36" s="139">
        <v>2</v>
      </c>
      <c r="V36" s="89">
        <v>115</v>
      </c>
      <c r="W36" s="60">
        <v>103.5</v>
      </c>
      <c r="X36" s="18">
        <v>23</v>
      </c>
      <c r="Y36" s="165">
        <v>23</v>
      </c>
      <c r="Z36" s="145" t="s">
        <v>124</v>
      </c>
      <c r="AA36" s="53" t="s">
        <v>124</v>
      </c>
      <c r="AB36" s="53" t="s">
        <v>124</v>
      </c>
      <c r="AC36" s="154" t="s">
        <v>124</v>
      </c>
      <c r="AD36" s="158" t="str">
        <f t="shared" si="1"/>
        <v>J</v>
      </c>
      <c r="AE36" s="73" t="str">
        <f t="shared" si="2"/>
        <v>L</v>
      </c>
      <c r="AF36" s="16" t="s">
        <v>130</v>
      </c>
    </row>
    <row r="37" spans="1:32" ht="12" customHeight="1">
      <c r="A37" s="405" t="s">
        <v>70</v>
      </c>
      <c r="B37" s="406"/>
      <c r="C37" s="15">
        <v>3</v>
      </c>
      <c r="D37" s="78">
        <v>3</v>
      </c>
      <c r="E37" s="17">
        <v>1</v>
      </c>
      <c r="F37" s="139">
        <v>1</v>
      </c>
      <c r="G37" s="89">
        <v>34.5</v>
      </c>
      <c r="H37" s="60">
        <v>34.5</v>
      </c>
      <c r="I37" s="61">
        <v>11.5</v>
      </c>
      <c r="J37" s="149">
        <v>11.5</v>
      </c>
      <c r="K37" s="249" t="s">
        <v>124</v>
      </c>
      <c r="L37" s="53" t="s">
        <v>124</v>
      </c>
      <c r="M37" s="53" t="s">
        <v>124</v>
      </c>
      <c r="N37" s="250"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249" t="s">
        <v>124</v>
      </c>
      <c r="L38" s="53" t="s">
        <v>124</v>
      </c>
      <c r="M38" s="53" t="s">
        <v>124</v>
      </c>
      <c r="N38" s="250"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3</v>
      </c>
      <c r="E39" s="17">
        <v>3.65</v>
      </c>
      <c r="F39" s="139">
        <v>3.65</v>
      </c>
      <c r="G39" s="89">
        <v>46</v>
      </c>
      <c r="H39" s="60">
        <v>34.5</v>
      </c>
      <c r="I39" s="61">
        <v>42</v>
      </c>
      <c r="J39" s="149">
        <v>42</v>
      </c>
      <c r="K39" s="185">
        <v>7</v>
      </c>
      <c r="L39" s="37">
        <v>9.3333333333333339</v>
      </c>
      <c r="M39" s="36">
        <v>3.6601307189542482</v>
      </c>
      <c r="N39" s="186">
        <v>4.2105263157894735</v>
      </c>
      <c r="O39" s="158" t="str">
        <f t="shared" si="3"/>
        <v>J</v>
      </c>
      <c r="P39" s="73" t="str">
        <f t="shared" si="0"/>
        <v>L</v>
      </c>
      <c r="Q39" s="16" t="s">
        <v>129</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5</v>
      </c>
      <c r="E40" s="17">
        <v>4.6500000000000004</v>
      </c>
      <c r="F40" s="139">
        <v>4</v>
      </c>
      <c r="G40" s="89">
        <v>57.5</v>
      </c>
      <c r="H40" s="60">
        <v>57.5</v>
      </c>
      <c r="I40" s="61">
        <v>53.5</v>
      </c>
      <c r="J40" s="149">
        <v>46</v>
      </c>
      <c r="K40" s="185">
        <v>7.2</v>
      </c>
      <c r="L40" s="37">
        <v>7.2</v>
      </c>
      <c r="M40" s="36">
        <v>3.7305699481865284</v>
      </c>
      <c r="N40" s="186">
        <v>4</v>
      </c>
      <c r="O40" s="158" t="str">
        <f t="shared" si="3"/>
        <v>J</v>
      </c>
      <c r="P40" s="73" t="str">
        <f t="shared" si="0"/>
        <v>J</v>
      </c>
      <c r="Q40" s="16" t="s">
        <v>130</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5</v>
      </c>
      <c r="D41" s="78">
        <v>6</v>
      </c>
      <c r="E41" s="17">
        <v>4</v>
      </c>
      <c r="F41" s="139">
        <v>3</v>
      </c>
      <c r="G41" s="89">
        <v>57.5</v>
      </c>
      <c r="H41" s="60">
        <v>69</v>
      </c>
      <c r="I41" s="61">
        <v>46</v>
      </c>
      <c r="J41" s="149">
        <v>34.5</v>
      </c>
      <c r="K41" s="185">
        <v>5.4</v>
      </c>
      <c r="L41" s="80">
        <v>4.5</v>
      </c>
      <c r="M41" s="36">
        <v>3</v>
      </c>
      <c r="N41" s="251">
        <v>3</v>
      </c>
      <c r="O41" s="158" t="str">
        <f>IF(H41="","",IF(H41&gt;=23,"J",IF(H41&lt;23,"L")))</f>
        <v>J</v>
      </c>
      <c r="P41" s="73" t="str">
        <f>IF(H41="","",IF(H41&gt;=G41-8,"J",IF(H41&lt;G41-8,"L")))</f>
        <v>J</v>
      </c>
      <c r="Q41" s="16" t="s">
        <v>130</v>
      </c>
      <c r="R41" s="15">
        <v>5</v>
      </c>
      <c r="S41" s="78">
        <v>5</v>
      </c>
      <c r="T41" s="17">
        <v>1</v>
      </c>
      <c r="U41" s="139">
        <v>1</v>
      </c>
      <c r="V41" s="89">
        <v>57.5</v>
      </c>
      <c r="W41" s="60">
        <v>57.5</v>
      </c>
      <c r="X41" s="18">
        <v>11.5</v>
      </c>
      <c r="Y41" s="163">
        <v>11.5</v>
      </c>
      <c r="Z41" s="143">
        <v>5.4</v>
      </c>
      <c r="AA41" s="80">
        <v>5.4</v>
      </c>
      <c r="AB41" s="36">
        <v>4.5</v>
      </c>
      <c r="AC41" s="155">
        <v>4.5</v>
      </c>
      <c r="AD41" s="158" t="str">
        <f>IF(W41="","",IF(W41&gt;=23,"J",IF(W41&lt;23,"L")))</f>
        <v>J</v>
      </c>
      <c r="AE41" s="73" t="str">
        <f>IF(W41="","",IF(W41&gt;=V41-8,"J",IF(W41&lt;V41-8,"L")))</f>
        <v>J</v>
      </c>
      <c r="AF41" s="16" t="s">
        <v>130</v>
      </c>
    </row>
    <row r="42" spans="1:32" ht="12" customHeight="1">
      <c r="A42" s="405" t="s">
        <v>13</v>
      </c>
      <c r="B42" s="406"/>
      <c r="C42" s="15">
        <v>3</v>
      </c>
      <c r="D42" s="78">
        <v>3</v>
      </c>
      <c r="E42" s="17">
        <v>2</v>
      </c>
      <c r="F42" s="139">
        <v>2</v>
      </c>
      <c r="G42" s="89">
        <v>34.5</v>
      </c>
      <c r="H42" s="60">
        <v>34.5</v>
      </c>
      <c r="I42" s="61">
        <v>23</v>
      </c>
      <c r="J42" s="149">
        <v>23</v>
      </c>
      <c r="K42" s="185">
        <v>5.666666666666667</v>
      </c>
      <c r="L42" s="37">
        <v>5.666666666666667</v>
      </c>
      <c r="M42" s="36">
        <v>3.4</v>
      </c>
      <c r="N42" s="186">
        <v>3.4</v>
      </c>
      <c r="O42" s="158" t="str">
        <f t="shared" si="3"/>
        <v>J</v>
      </c>
      <c r="P42" s="73" t="str">
        <f t="shared" si="0"/>
        <v>J</v>
      </c>
      <c r="Q42" s="16" t="s">
        <v>130</v>
      </c>
      <c r="R42" s="15">
        <v>3</v>
      </c>
      <c r="S42" s="78">
        <v>3</v>
      </c>
      <c r="T42" s="17">
        <v>1</v>
      </c>
      <c r="U42" s="139">
        <v>1</v>
      </c>
      <c r="V42" s="89">
        <v>34.5</v>
      </c>
      <c r="W42" s="60">
        <v>34.5</v>
      </c>
      <c r="X42" s="18">
        <v>11.5</v>
      </c>
      <c r="Y42" s="163">
        <v>11.5</v>
      </c>
      <c r="Z42" s="143">
        <v>5.666666666666667</v>
      </c>
      <c r="AA42" s="37">
        <v>5.666666666666667</v>
      </c>
      <c r="AB42" s="36">
        <v>4.25</v>
      </c>
      <c r="AC42" s="152">
        <v>4.25</v>
      </c>
      <c r="AD42" s="158" t="str">
        <f t="shared" si="1"/>
        <v>J</v>
      </c>
      <c r="AE42" s="73" t="str">
        <f t="shared" si="2"/>
        <v>J</v>
      </c>
      <c r="AF42" s="16" t="s">
        <v>130</v>
      </c>
    </row>
    <row r="43" spans="1:32" ht="12" customHeight="1">
      <c r="A43" s="405" t="s">
        <v>14</v>
      </c>
      <c r="B43" s="406"/>
      <c r="C43" s="15">
        <v>3</v>
      </c>
      <c r="D43" s="78">
        <v>3</v>
      </c>
      <c r="E43" s="17">
        <v>2.3913043478260869</v>
      </c>
      <c r="F43" s="139">
        <v>2</v>
      </c>
      <c r="G43" s="89">
        <v>34.5</v>
      </c>
      <c r="H43" s="60">
        <v>34.5</v>
      </c>
      <c r="I43" s="61">
        <v>27.5</v>
      </c>
      <c r="J43" s="149">
        <v>23</v>
      </c>
      <c r="K43" s="185">
        <v>6.666666666666667</v>
      </c>
      <c r="L43" s="37">
        <v>6.666666666666667</v>
      </c>
      <c r="M43" s="36">
        <v>3.7096774193548385</v>
      </c>
      <c r="N43" s="186">
        <v>4</v>
      </c>
      <c r="O43" s="158" t="str">
        <f t="shared" si="3"/>
        <v>J</v>
      </c>
      <c r="P43" s="73" t="str">
        <f t="shared" si="0"/>
        <v>J</v>
      </c>
      <c r="Q43" s="16" t="s">
        <v>129</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3</v>
      </c>
      <c r="E44" s="17">
        <v>2</v>
      </c>
      <c r="F44" s="139">
        <v>2</v>
      </c>
      <c r="G44" s="89">
        <v>34.5</v>
      </c>
      <c r="H44" s="60">
        <v>34.5</v>
      </c>
      <c r="I44" s="61">
        <v>23</v>
      </c>
      <c r="J44" s="149">
        <v>23</v>
      </c>
      <c r="K44" s="185">
        <v>6.666666666666667</v>
      </c>
      <c r="L44" s="80">
        <v>6.666666666666667</v>
      </c>
      <c r="M44" s="36">
        <v>4</v>
      </c>
      <c r="N44" s="251">
        <v>4</v>
      </c>
      <c r="O44" s="158" t="str">
        <f>IF(H44="","",IF(H44&gt;=23,"J",IF(H44&lt;23,"L")))</f>
        <v>J</v>
      </c>
      <c r="P44" s="73" t="str">
        <f>IF(H44="","",IF(H44&gt;=G44-8,"J",IF(H44&lt;G44-8,"L")))</f>
        <v>J</v>
      </c>
      <c r="Q44" s="16" t="s">
        <v>130</v>
      </c>
      <c r="R44" s="15">
        <v>3</v>
      </c>
      <c r="S44" s="78">
        <v>2</v>
      </c>
      <c r="T44" s="17">
        <v>1</v>
      </c>
      <c r="U44" s="139">
        <v>1</v>
      </c>
      <c r="V44" s="89">
        <v>34.5</v>
      </c>
      <c r="W44" s="60">
        <v>23</v>
      </c>
      <c r="X44" s="18">
        <v>11.5</v>
      </c>
      <c r="Y44" s="163">
        <v>11.5</v>
      </c>
      <c r="Z44" s="143">
        <v>6.666666666666667</v>
      </c>
      <c r="AA44" s="80">
        <v>10</v>
      </c>
      <c r="AB44" s="36">
        <v>5</v>
      </c>
      <c r="AC44" s="155">
        <v>6.666666666666667</v>
      </c>
      <c r="AD44" s="158" t="str">
        <f>IF(W44="","",IF(W44&gt;=23,"J",IF(W44&lt;23,"L")))</f>
        <v>J</v>
      </c>
      <c r="AE44" s="73" t="str">
        <f>IF(W44="","",IF(W44&gt;=V44-8,"J",IF(W44&lt;V44-8,"L")))</f>
        <v>L</v>
      </c>
      <c r="AF44" s="16" t="s">
        <v>129</v>
      </c>
    </row>
    <row r="45" spans="1:32" ht="12" customHeight="1">
      <c r="A45" s="409" t="s">
        <v>122</v>
      </c>
      <c r="B45" s="410"/>
      <c r="C45" s="15">
        <v>2</v>
      </c>
      <c r="D45" s="78">
        <v>1.65</v>
      </c>
      <c r="E45" s="17">
        <v>2</v>
      </c>
      <c r="F45" s="139">
        <v>2</v>
      </c>
      <c r="G45" s="89">
        <v>23</v>
      </c>
      <c r="H45" s="60">
        <v>19</v>
      </c>
      <c r="I45" s="61">
        <v>23</v>
      </c>
      <c r="J45" s="149">
        <v>23</v>
      </c>
      <c r="K45" s="185">
        <v>5.5</v>
      </c>
      <c r="L45" s="37">
        <v>6.666666666666667</v>
      </c>
      <c r="M45" s="36">
        <v>2.75</v>
      </c>
      <c r="N45" s="186">
        <v>3.0136986301369864</v>
      </c>
      <c r="O45" s="158" t="str">
        <f>IF(H45="","",IF(H45&gt;=23,"J",IF(H45&lt;23,"L")))</f>
        <v>L</v>
      </c>
      <c r="P45" s="73" t="str">
        <f>IF(H45="","",IF(H45&gt;=G45-8,"J",IF(H45&lt;G45-8,"L")))</f>
        <v>J</v>
      </c>
      <c r="Q45" s="16" t="s">
        <v>129</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c r="A46" s="482" t="s">
        <v>16</v>
      </c>
      <c r="B46" s="483"/>
      <c r="C46" s="15">
        <v>7</v>
      </c>
      <c r="D46" s="78">
        <v>7</v>
      </c>
      <c r="E46" s="17">
        <v>3.65</v>
      </c>
      <c r="F46" s="139">
        <v>2.65</v>
      </c>
      <c r="G46" s="89">
        <v>80.5</v>
      </c>
      <c r="H46" s="60">
        <v>80.5</v>
      </c>
      <c r="I46" s="61">
        <v>42</v>
      </c>
      <c r="J46" s="149">
        <v>30.5</v>
      </c>
      <c r="K46" s="185">
        <v>4.7142857142857144</v>
      </c>
      <c r="L46" s="80">
        <v>4.7142857142857144</v>
      </c>
      <c r="M46" s="36">
        <v>3.0985915492957745</v>
      </c>
      <c r="N46" s="251">
        <v>3.4196891191709842</v>
      </c>
      <c r="O46" s="158" t="str">
        <f t="shared" si="3"/>
        <v>J</v>
      </c>
      <c r="P46" s="73" t="str">
        <f t="shared" si="0"/>
        <v>J</v>
      </c>
      <c r="Q46" s="16" t="s">
        <v>129</v>
      </c>
      <c r="R46" s="15">
        <v>7</v>
      </c>
      <c r="S46" s="78">
        <v>7</v>
      </c>
      <c r="T46" s="17">
        <v>3</v>
      </c>
      <c r="U46" s="139">
        <v>3</v>
      </c>
      <c r="V46" s="89">
        <v>80.5</v>
      </c>
      <c r="W46" s="60">
        <v>80.5</v>
      </c>
      <c r="X46" s="18">
        <v>34.5</v>
      </c>
      <c r="Y46" s="163">
        <v>34.5</v>
      </c>
      <c r="Z46" s="143">
        <v>4.7142857142857144</v>
      </c>
      <c r="AA46" s="80">
        <v>4.7142857142857144</v>
      </c>
      <c r="AB46" s="36">
        <v>3.3</v>
      </c>
      <c r="AC46" s="155">
        <v>3.3</v>
      </c>
      <c r="AD46" s="158" t="str">
        <f>IF(W46="","",IF(W46&gt;=23,"J",IF(W46&lt;23,"L")))</f>
        <v>J</v>
      </c>
      <c r="AE46" s="73" t="str">
        <f t="shared" si="2"/>
        <v>J</v>
      </c>
      <c r="AF46" s="16" t="s">
        <v>130</v>
      </c>
    </row>
    <row r="47" spans="1:32" ht="12" customHeight="1">
      <c r="A47" s="405" t="s">
        <v>127</v>
      </c>
      <c r="B47" s="406"/>
      <c r="C47" s="15">
        <v>4</v>
      </c>
      <c r="D47" s="78">
        <v>3</v>
      </c>
      <c r="E47" s="17">
        <v>4</v>
      </c>
      <c r="F47" s="139">
        <v>5</v>
      </c>
      <c r="G47" s="89">
        <v>46</v>
      </c>
      <c r="H47" s="60">
        <v>34.5</v>
      </c>
      <c r="I47" s="61">
        <v>46</v>
      </c>
      <c r="J47" s="149">
        <v>57.5</v>
      </c>
      <c r="K47" s="185">
        <v>7</v>
      </c>
      <c r="L47" s="80">
        <v>9.3333333333333339</v>
      </c>
      <c r="M47" s="36">
        <v>3.5</v>
      </c>
      <c r="N47" s="251">
        <v>3.5</v>
      </c>
      <c r="O47" s="158" t="str">
        <f t="shared" si="3"/>
        <v>J</v>
      </c>
      <c r="P47" s="73" t="str">
        <f t="shared" si="0"/>
        <v>L</v>
      </c>
      <c r="Q47" s="16" t="s">
        <v>129</v>
      </c>
      <c r="R47" s="15">
        <v>4</v>
      </c>
      <c r="S47" s="78">
        <v>4</v>
      </c>
      <c r="T47" s="17">
        <v>4</v>
      </c>
      <c r="U47" s="139">
        <v>3</v>
      </c>
      <c r="V47" s="89">
        <v>46</v>
      </c>
      <c r="W47" s="60">
        <v>46</v>
      </c>
      <c r="X47" s="18">
        <v>46</v>
      </c>
      <c r="Y47" s="163">
        <v>34.5</v>
      </c>
      <c r="Z47" s="143">
        <v>7</v>
      </c>
      <c r="AA47" s="80">
        <v>7</v>
      </c>
      <c r="AB47" s="36">
        <v>3.5</v>
      </c>
      <c r="AC47" s="155">
        <v>4</v>
      </c>
      <c r="AD47" s="158" t="str">
        <f t="shared" ref="AD47:AD48" si="4">IF(W47="","",IF(W47&gt;=23,"J",IF(W47&lt;23,"L")))</f>
        <v>J</v>
      </c>
      <c r="AE47" s="73" t="str">
        <f t="shared" si="2"/>
        <v>J</v>
      </c>
      <c r="AF47" s="16" t="s">
        <v>129</v>
      </c>
    </row>
    <row r="48" spans="1:32" ht="12" customHeight="1" thickBot="1">
      <c r="A48" s="407" t="s">
        <v>128</v>
      </c>
      <c r="B48" s="408"/>
      <c r="C48" s="23">
        <v>3</v>
      </c>
      <c r="D48" s="79">
        <v>4.3</v>
      </c>
      <c r="E48" s="25">
        <v>2</v>
      </c>
      <c r="F48" s="140">
        <v>4</v>
      </c>
      <c r="G48" s="91">
        <v>34.5</v>
      </c>
      <c r="H48" s="62">
        <v>49.5</v>
      </c>
      <c r="I48" s="63">
        <v>23</v>
      </c>
      <c r="J48" s="150">
        <v>46</v>
      </c>
      <c r="K48" s="252">
        <v>5.333333333333333</v>
      </c>
      <c r="L48" s="82">
        <v>3.7209302325581395</v>
      </c>
      <c r="M48" s="81">
        <v>3.2</v>
      </c>
      <c r="N48" s="253">
        <v>1.9277108433734937</v>
      </c>
      <c r="O48" s="159" t="str">
        <f t="shared" si="3"/>
        <v>J</v>
      </c>
      <c r="P48" s="74" t="str">
        <f t="shared" si="0"/>
        <v>J</v>
      </c>
      <c r="Q48" s="22" t="s">
        <v>129</v>
      </c>
      <c r="R48" s="23">
        <v>2</v>
      </c>
      <c r="S48" s="79">
        <v>2</v>
      </c>
      <c r="T48" s="25">
        <v>2</v>
      </c>
      <c r="U48" s="140">
        <v>1</v>
      </c>
      <c r="V48" s="91">
        <v>23</v>
      </c>
      <c r="W48" s="62">
        <v>23</v>
      </c>
      <c r="X48" s="21">
        <v>23</v>
      </c>
      <c r="Y48" s="166">
        <v>11.5</v>
      </c>
      <c r="Z48" s="146">
        <v>8</v>
      </c>
      <c r="AA48" s="82">
        <v>8</v>
      </c>
      <c r="AB48" s="81">
        <v>4</v>
      </c>
      <c r="AC48" s="156">
        <v>5.333333333333333</v>
      </c>
      <c r="AD48" s="159" t="str">
        <f t="shared" si="4"/>
        <v>J</v>
      </c>
      <c r="AE48" s="74" t="str">
        <f t="shared" si="2"/>
        <v>J</v>
      </c>
      <c r="AF48" s="22" t="s">
        <v>130</v>
      </c>
    </row>
    <row r="49" spans="1:32" ht="12" customHeight="1" thickBot="1">
      <c r="A49" s="6"/>
      <c r="B49" s="5"/>
      <c r="C49" s="5"/>
      <c r="D49" s="5"/>
      <c r="E49" s="5"/>
      <c r="F49" s="5"/>
      <c r="G49" s="5"/>
      <c r="H49" s="5"/>
      <c r="I49" s="5"/>
      <c r="J49" s="5"/>
      <c r="K49" s="5"/>
      <c r="L49" s="5"/>
      <c r="M49" s="5"/>
      <c r="N49" s="5"/>
      <c r="O49" s="5"/>
      <c r="P49" s="5"/>
      <c r="Q49" s="5"/>
      <c r="R49" s="5"/>
      <c r="S49" s="5"/>
      <c r="T49" s="5"/>
      <c r="U49" s="14"/>
      <c r="V49" s="13"/>
      <c r="W49" s="13"/>
      <c r="X49" s="13"/>
      <c r="Y49" s="13"/>
      <c r="Z49" s="13"/>
      <c r="AA49" s="13"/>
      <c r="AB49" s="13"/>
      <c r="AC49" s="13"/>
      <c r="AD49" s="13"/>
      <c r="AE49" s="13"/>
      <c r="AF49" s="13"/>
    </row>
    <row r="50" spans="1:32" ht="18" customHeight="1" thickBot="1">
      <c r="A50" s="329" t="s">
        <v>17</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1"/>
    </row>
    <row r="51" spans="1:32" ht="15.75" customHeight="1" thickBot="1">
      <c r="A51" s="411" t="s">
        <v>0</v>
      </c>
      <c r="B51" s="412"/>
      <c r="C51" s="323" t="s">
        <v>63</v>
      </c>
      <c r="D51" s="324"/>
      <c r="E51" s="324"/>
      <c r="F51" s="324"/>
      <c r="G51" s="324"/>
      <c r="H51" s="324"/>
      <c r="I51" s="324"/>
      <c r="J51" s="324"/>
      <c r="K51" s="324"/>
      <c r="L51" s="324"/>
      <c r="M51" s="324"/>
      <c r="N51" s="324"/>
      <c r="O51" s="324"/>
      <c r="P51" s="324"/>
      <c r="Q51" s="325"/>
      <c r="R51" s="326" t="s">
        <v>64</v>
      </c>
      <c r="S51" s="327"/>
      <c r="T51" s="327"/>
      <c r="U51" s="327"/>
      <c r="V51" s="327"/>
      <c r="W51" s="327"/>
      <c r="X51" s="327"/>
      <c r="Y51" s="327"/>
      <c r="Z51" s="327"/>
      <c r="AA51" s="327"/>
      <c r="AB51" s="327"/>
      <c r="AC51" s="327"/>
      <c r="AD51" s="327"/>
      <c r="AE51" s="327"/>
      <c r="AF51" s="328"/>
    </row>
    <row r="52" spans="1:32" ht="69" customHeight="1" thickBot="1">
      <c r="A52" s="413"/>
      <c r="B52" s="414"/>
      <c r="C52" s="104" t="s">
        <v>105</v>
      </c>
      <c r="D52" s="105" t="s">
        <v>106</v>
      </c>
      <c r="E52" s="105" t="s">
        <v>107</v>
      </c>
      <c r="F52" s="168" t="s">
        <v>108</v>
      </c>
      <c r="G52" s="104" t="s">
        <v>109</v>
      </c>
      <c r="H52" s="105" t="s">
        <v>110</v>
      </c>
      <c r="I52" s="105" t="s">
        <v>111</v>
      </c>
      <c r="J52" s="173" t="s">
        <v>112</v>
      </c>
      <c r="K52" s="104" t="s">
        <v>65</v>
      </c>
      <c r="L52" s="105" t="s">
        <v>66</v>
      </c>
      <c r="M52" s="105" t="s">
        <v>67</v>
      </c>
      <c r="N52" s="173" t="s">
        <v>68</v>
      </c>
      <c r="O52" s="172" t="s">
        <v>113</v>
      </c>
      <c r="P52" s="105" t="s">
        <v>115</v>
      </c>
      <c r="Q52" s="106" t="s">
        <v>93</v>
      </c>
      <c r="R52" s="107" t="s">
        <v>105</v>
      </c>
      <c r="S52" s="108" t="s">
        <v>106</v>
      </c>
      <c r="T52" s="108" t="s">
        <v>107</v>
      </c>
      <c r="U52" s="174" t="s">
        <v>108</v>
      </c>
      <c r="V52" s="107" t="s">
        <v>109</v>
      </c>
      <c r="W52" s="108" t="s">
        <v>110</v>
      </c>
      <c r="X52" s="108" t="s">
        <v>111</v>
      </c>
      <c r="Y52" s="109" t="s">
        <v>112</v>
      </c>
      <c r="Z52" s="107" t="s">
        <v>65</v>
      </c>
      <c r="AA52" s="108" t="s">
        <v>66</v>
      </c>
      <c r="AB52" s="108" t="s">
        <v>67</v>
      </c>
      <c r="AC52" s="109" t="s">
        <v>68</v>
      </c>
      <c r="AD52" s="175" t="s">
        <v>113</v>
      </c>
      <c r="AE52" s="108" t="s">
        <v>114</v>
      </c>
      <c r="AF52" s="109" t="s">
        <v>69</v>
      </c>
    </row>
    <row r="53" spans="1:32" ht="12" customHeight="1">
      <c r="A53" s="403" t="s">
        <v>18</v>
      </c>
      <c r="B53" s="404"/>
      <c r="C53" s="98">
        <v>0</v>
      </c>
      <c r="D53" s="99">
        <v>0</v>
      </c>
      <c r="E53" s="100">
        <v>0</v>
      </c>
      <c r="F53" s="169">
        <v>0</v>
      </c>
      <c r="G53" s="147">
        <v>0</v>
      </c>
      <c r="H53" s="57">
        <v>0</v>
      </c>
      <c r="I53" s="58">
        <v>0</v>
      </c>
      <c r="J53" s="148">
        <v>0</v>
      </c>
      <c r="K53" s="181" t="e">
        <v>#DIV/0!</v>
      </c>
      <c r="L53" s="39" t="e">
        <v>#DIV/0!</v>
      </c>
      <c r="M53" s="38" t="e">
        <v>#DIV/0!</v>
      </c>
      <c r="N53" s="182" t="e">
        <v>#DIV/0!</v>
      </c>
      <c r="O53" s="199" t="str">
        <f>IF(H53="","",IF(C53=0,"J",IF(H53&gt;=23,"J",IF(H53&lt;23,"L"))))</f>
        <v>J</v>
      </c>
      <c r="P53" s="101" t="str">
        <f t="shared" ref="P53:P61" si="5">IF(H53="","",IF(H53&gt;=G53-8,"J",IF(H53&lt;G53-8,"L")))</f>
        <v>J</v>
      </c>
      <c r="Q53" s="72" t="s">
        <v>131</v>
      </c>
      <c r="R53" s="98">
        <v>0</v>
      </c>
      <c r="S53" s="99">
        <v>0</v>
      </c>
      <c r="T53" s="100">
        <v>0</v>
      </c>
      <c r="U53" s="169">
        <v>0</v>
      </c>
      <c r="V53" s="147">
        <v>0</v>
      </c>
      <c r="W53" s="57">
        <v>0</v>
      </c>
      <c r="X53" s="64">
        <v>0</v>
      </c>
      <c r="Y53" s="162">
        <v>0</v>
      </c>
      <c r="Z53" s="181" t="e">
        <v>#DIV/0!</v>
      </c>
      <c r="AA53" s="39" t="e">
        <v>#DIV/0!</v>
      </c>
      <c r="AB53" s="38" t="e">
        <v>#DIV/0!</v>
      </c>
      <c r="AC53" s="182" t="e">
        <v>#DIV/0!</v>
      </c>
      <c r="AD53" s="199" t="str">
        <f>IF(W53="","",IF(R53=0,"J",IF(W53&gt;=23,"J",IF(W53&lt;23,"L"))))</f>
        <v>J</v>
      </c>
      <c r="AE53" s="101" t="str">
        <f t="shared" ref="AE53:AE61" si="6">IF(W53="","",IF(W53&gt;=V53-8,"J",IF(W53&lt;V53-8,"L")))</f>
        <v>J</v>
      </c>
      <c r="AF53" s="72" t="s">
        <v>131</v>
      </c>
    </row>
    <row r="54" spans="1:32" ht="12" customHeight="1">
      <c r="A54" s="405" t="s">
        <v>19</v>
      </c>
      <c r="B54" s="406"/>
      <c r="C54" s="66">
        <v>3</v>
      </c>
      <c r="D54" s="67">
        <v>3.6</v>
      </c>
      <c r="E54" s="68">
        <v>2</v>
      </c>
      <c r="F54" s="170">
        <v>2.65</v>
      </c>
      <c r="G54" s="89">
        <v>34.5</v>
      </c>
      <c r="H54" s="60">
        <v>41.5</v>
      </c>
      <c r="I54" s="61">
        <v>23</v>
      </c>
      <c r="J54" s="149">
        <v>30.5</v>
      </c>
      <c r="K54" s="185">
        <v>9.3333333333333339</v>
      </c>
      <c r="L54" s="37">
        <v>7.7777777777777777</v>
      </c>
      <c r="M54" s="36">
        <v>5.6</v>
      </c>
      <c r="N54" s="186">
        <v>4.4800000000000004</v>
      </c>
      <c r="O54" s="200" t="str">
        <f t="shared" ref="O54:O61" si="7">IF(H54="","",IF(H54&gt;=23,"J",IF(H54&lt;23,"L")))</f>
        <v>J</v>
      </c>
      <c r="P54" s="73" t="str">
        <f t="shared" si="5"/>
        <v>J</v>
      </c>
      <c r="Q54" s="16" t="s">
        <v>130</v>
      </c>
      <c r="R54" s="66">
        <v>3</v>
      </c>
      <c r="S54" s="67">
        <v>3</v>
      </c>
      <c r="T54" s="68">
        <v>1</v>
      </c>
      <c r="U54" s="170">
        <v>1</v>
      </c>
      <c r="V54" s="89">
        <v>34.5</v>
      </c>
      <c r="W54" s="60">
        <v>34.5</v>
      </c>
      <c r="X54" s="18">
        <v>11.5</v>
      </c>
      <c r="Y54" s="163">
        <v>11.5</v>
      </c>
      <c r="Z54" s="185">
        <v>9.3333333333333339</v>
      </c>
      <c r="AA54" s="37">
        <v>9.3333333333333339</v>
      </c>
      <c r="AB54" s="36">
        <v>7</v>
      </c>
      <c r="AC54" s="186">
        <v>7</v>
      </c>
      <c r="AD54" s="200" t="str">
        <f t="shared" ref="AD54:AD61" si="8">IF(W54="","",IF(W54&gt;=23,"J",IF(W54&lt;23,"L")))</f>
        <v>J</v>
      </c>
      <c r="AE54" s="73" t="str">
        <f t="shared" si="6"/>
        <v>J</v>
      </c>
      <c r="AF54" s="16" t="s">
        <v>130</v>
      </c>
    </row>
    <row r="55" spans="1:32" ht="12" customHeight="1">
      <c r="A55" s="405" t="s">
        <v>23</v>
      </c>
      <c r="B55" s="406"/>
      <c r="C55" s="66">
        <v>3</v>
      </c>
      <c r="D55" s="67">
        <v>3</v>
      </c>
      <c r="E55" s="68">
        <v>3</v>
      </c>
      <c r="F55" s="170">
        <v>1.65</v>
      </c>
      <c r="G55" s="89">
        <v>34.5</v>
      </c>
      <c r="H55" s="60">
        <v>34.5</v>
      </c>
      <c r="I55" s="61">
        <v>34.5</v>
      </c>
      <c r="J55" s="149">
        <v>19</v>
      </c>
      <c r="K55" s="185">
        <v>7.333333333333333</v>
      </c>
      <c r="L55" s="37">
        <v>7.333333333333333</v>
      </c>
      <c r="M55" s="36">
        <v>3.6666666666666665</v>
      </c>
      <c r="N55" s="186">
        <v>4.7311827956989241</v>
      </c>
      <c r="O55" s="200" t="str">
        <f>IF(H55="","",IF(H55&gt;=23,"J",IF(H55&lt;23,"L")))</f>
        <v>J</v>
      </c>
      <c r="P55" s="73" t="str">
        <f>IF(H55="","",IF(H55&gt;=G55-8,"J",IF(H55&lt;G55-8,"L")))</f>
        <v>J</v>
      </c>
      <c r="Q55" s="16" t="s">
        <v>130</v>
      </c>
      <c r="R55" s="66">
        <v>3</v>
      </c>
      <c r="S55" s="67">
        <v>3</v>
      </c>
      <c r="T55" s="68">
        <v>2</v>
      </c>
      <c r="U55" s="170">
        <v>3</v>
      </c>
      <c r="V55" s="89">
        <v>34.5</v>
      </c>
      <c r="W55" s="60">
        <v>34.5</v>
      </c>
      <c r="X55" s="18">
        <v>23</v>
      </c>
      <c r="Y55" s="163">
        <v>34.5</v>
      </c>
      <c r="Z55" s="185">
        <v>7.333333333333333</v>
      </c>
      <c r="AA55" s="37">
        <v>7.333333333333333</v>
      </c>
      <c r="AB55" s="36">
        <v>4.4000000000000004</v>
      </c>
      <c r="AC55" s="186">
        <v>3.6666666666666665</v>
      </c>
      <c r="AD55" s="200" t="str">
        <f>IF(W55="","",IF(W55&gt;=23,"J",IF(W55&lt;23,"L")))</f>
        <v>J</v>
      </c>
      <c r="AE55" s="73" t="str">
        <f>IF(W55="","",IF(W55&gt;=V55-8,"J",IF(W55&lt;V55-8,"L")))</f>
        <v>J</v>
      </c>
      <c r="AF55" s="16" t="s">
        <v>130</v>
      </c>
    </row>
    <row r="56" spans="1:32" ht="12" customHeight="1">
      <c r="A56" s="405" t="s">
        <v>21</v>
      </c>
      <c r="B56" s="406"/>
      <c r="C56" s="66">
        <v>3</v>
      </c>
      <c r="D56" s="67">
        <v>3</v>
      </c>
      <c r="E56" s="68">
        <v>4</v>
      </c>
      <c r="F56" s="170">
        <v>4</v>
      </c>
      <c r="G56" s="89">
        <v>34.5</v>
      </c>
      <c r="H56" s="60">
        <v>34.5</v>
      </c>
      <c r="I56" s="61">
        <v>46</v>
      </c>
      <c r="J56" s="149">
        <v>46</v>
      </c>
      <c r="K56" s="185">
        <v>9.3333333333333339</v>
      </c>
      <c r="L56" s="37">
        <v>9.3333333333333339</v>
      </c>
      <c r="M56" s="36">
        <v>4</v>
      </c>
      <c r="N56" s="186">
        <v>4</v>
      </c>
      <c r="O56" s="200" t="str">
        <f>IF(H56="","",IF(H56&gt;=23,"J",IF(H56&lt;23,"L")))</f>
        <v>J</v>
      </c>
      <c r="P56" s="73" t="str">
        <f>IF(H56="","",IF(H56&gt;=G56-8,"J",IF(H56&lt;G56-8,"L")))</f>
        <v>J</v>
      </c>
      <c r="Q56" s="16" t="s">
        <v>130</v>
      </c>
      <c r="R56" s="66">
        <v>4</v>
      </c>
      <c r="S56" s="67">
        <v>4</v>
      </c>
      <c r="T56" s="68">
        <v>1</v>
      </c>
      <c r="U56" s="170">
        <v>1</v>
      </c>
      <c r="V56" s="89">
        <v>46</v>
      </c>
      <c r="W56" s="60">
        <v>46</v>
      </c>
      <c r="X56" s="18">
        <v>11.5</v>
      </c>
      <c r="Y56" s="163">
        <v>11.5</v>
      </c>
      <c r="Z56" s="185">
        <v>7</v>
      </c>
      <c r="AA56" s="37">
        <v>7</v>
      </c>
      <c r="AB56" s="36">
        <v>5.6</v>
      </c>
      <c r="AC56" s="186">
        <v>5.6</v>
      </c>
      <c r="AD56" s="200" t="str">
        <f>IF(W56="","",IF(W56&gt;=23,"J",IF(W56&lt;23,"L")))</f>
        <v>J</v>
      </c>
      <c r="AE56" s="73" t="str">
        <f>IF(W56="","",IF(W56&gt;=V56-8,"J",IF(W56&lt;V56-8,"L")))</f>
        <v>J</v>
      </c>
      <c r="AF56" s="16" t="s">
        <v>130</v>
      </c>
    </row>
    <row r="57" spans="1:32" ht="12" customHeight="1">
      <c r="A57" s="405" t="s">
        <v>24</v>
      </c>
      <c r="B57" s="406"/>
      <c r="C57" s="66">
        <v>3</v>
      </c>
      <c r="D57" s="67">
        <v>2.65</v>
      </c>
      <c r="E57" s="68">
        <v>1</v>
      </c>
      <c r="F57" s="170">
        <v>1</v>
      </c>
      <c r="G57" s="89">
        <v>34.5</v>
      </c>
      <c r="H57" s="60">
        <v>30.5</v>
      </c>
      <c r="I57" s="61">
        <v>11.5</v>
      </c>
      <c r="J57" s="149">
        <v>11.5</v>
      </c>
      <c r="K57" s="185">
        <v>5.333333333333333</v>
      </c>
      <c r="L57" s="37">
        <v>6.0377358490566042</v>
      </c>
      <c r="M57" s="36">
        <v>4</v>
      </c>
      <c r="N57" s="186">
        <v>4.3835616438356162</v>
      </c>
      <c r="O57" s="200" t="str">
        <f>IF(H57="","",IF(H57&gt;=23,"J",IF(H57&lt;23,"L")))</f>
        <v>J</v>
      </c>
      <c r="P57" s="73" t="str">
        <f>IF(H57="","",IF(H57&gt;=G57-8,"J",IF(H57&lt;G57-8,"L")))</f>
        <v>J</v>
      </c>
      <c r="Q57" s="16" t="s">
        <v>129</v>
      </c>
      <c r="R57" s="66">
        <v>2</v>
      </c>
      <c r="S57" s="67">
        <v>2</v>
      </c>
      <c r="T57" s="68">
        <v>1</v>
      </c>
      <c r="U57" s="170">
        <v>1</v>
      </c>
      <c r="V57" s="89">
        <v>23</v>
      </c>
      <c r="W57" s="60">
        <v>23</v>
      </c>
      <c r="X57" s="18">
        <v>11.5</v>
      </c>
      <c r="Y57" s="163">
        <v>11.5</v>
      </c>
      <c r="Z57" s="185">
        <v>8</v>
      </c>
      <c r="AA57" s="37">
        <v>8</v>
      </c>
      <c r="AB57" s="36">
        <v>5.333333333333333</v>
      </c>
      <c r="AC57" s="186">
        <v>5.333333333333333</v>
      </c>
      <c r="AD57" s="200" t="str">
        <f>IF(W57="","",IF(W57&gt;=23,"J",IF(W57&lt;23,"L")))</f>
        <v>J</v>
      </c>
      <c r="AE57" s="73" t="str">
        <f>IF(W57="","",IF(W57&gt;=V57-8,"J",IF(W57&lt;V57-8,"L")))</f>
        <v>J</v>
      </c>
      <c r="AF57" s="16" t="s">
        <v>130</v>
      </c>
    </row>
    <row r="58" spans="1:32" ht="12" customHeight="1">
      <c r="A58" s="405" t="s">
        <v>20</v>
      </c>
      <c r="B58" s="406"/>
      <c r="C58" s="66">
        <v>3</v>
      </c>
      <c r="D58" s="67">
        <v>3</v>
      </c>
      <c r="E58" s="68">
        <v>2</v>
      </c>
      <c r="F58" s="170">
        <v>2</v>
      </c>
      <c r="G58" s="89">
        <v>34.5</v>
      </c>
      <c r="H58" s="60">
        <v>34.5</v>
      </c>
      <c r="I58" s="61">
        <v>23</v>
      </c>
      <c r="J58" s="149">
        <v>23</v>
      </c>
      <c r="K58" s="185">
        <v>7.333333333333333</v>
      </c>
      <c r="L58" s="37">
        <v>7.333333333333333</v>
      </c>
      <c r="M58" s="36">
        <v>4.4000000000000004</v>
      </c>
      <c r="N58" s="186">
        <v>4.4000000000000004</v>
      </c>
      <c r="O58" s="200" t="str">
        <f t="shared" si="7"/>
        <v>J</v>
      </c>
      <c r="P58" s="73" t="str">
        <f t="shared" si="5"/>
        <v>J</v>
      </c>
      <c r="Q58" s="16" t="s">
        <v>130</v>
      </c>
      <c r="R58" s="66">
        <v>3</v>
      </c>
      <c r="S58" s="67">
        <v>3</v>
      </c>
      <c r="T58" s="68">
        <v>1</v>
      </c>
      <c r="U58" s="170">
        <v>1</v>
      </c>
      <c r="V58" s="89">
        <v>34.5</v>
      </c>
      <c r="W58" s="60">
        <v>34.5</v>
      </c>
      <c r="X58" s="18">
        <v>11.5</v>
      </c>
      <c r="Y58" s="163">
        <v>11.5</v>
      </c>
      <c r="Z58" s="185">
        <v>7.333333333333333</v>
      </c>
      <c r="AA58" s="37">
        <v>7.333333333333333</v>
      </c>
      <c r="AB58" s="36">
        <v>5.5</v>
      </c>
      <c r="AC58" s="186">
        <v>5.5</v>
      </c>
      <c r="AD58" s="200" t="str">
        <f t="shared" si="8"/>
        <v>J</v>
      </c>
      <c r="AE58" s="73" t="str">
        <f t="shared" si="6"/>
        <v>J</v>
      </c>
      <c r="AF58" s="16" t="s">
        <v>130</v>
      </c>
    </row>
    <row r="59" spans="1:32" ht="12" customHeight="1">
      <c r="A59" s="405" t="s">
        <v>22</v>
      </c>
      <c r="B59" s="406"/>
      <c r="C59" s="66">
        <v>4</v>
      </c>
      <c r="D59" s="67">
        <v>4</v>
      </c>
      <c r="E59" s="68">
        <v>3</v>
      </c>
      <c r="F59" s="170">
        <v>2</v>
      </c>
      <c r="G59" s="89">
        <v>46</v>
      </c>
      <c r="H59" s="60">
        <v>46</v>
      </c>
      <c r="I59" s="61">
        <v>34.5</v>
      </c>
      <c r="J59" s="149">
        <v>23</v>
      </c>
      <c r="K59" s="185">
        <v>7.25</v>
      </c>
      <c r="L59" s="37">
        <v>7.25</v>
      </c>
      <c r="M59" s="36">
        <v>4.1428571428571432</v>
      </c>
      <c r="N59" s="186">
        <v>4.833333333333333</v>
      </c>
      <c r="O59" s="200" t="str">
        <f t="shared" si="7"/>
        <v>J</v>
      </c>
      <c r="P59" s="73" t="str">
        <f t="shared" si="5"/>
        <v>J</v>
      </c>
      <c r="Q59" s="16" t="s">
        <v>130</v>
      </c>
      <c r="R59" s="66">
        <v>3</v>
      </c>
      <c r="S59" s="67">
        <v>3</v>
      </c>
      <c r="T59" s="68">
        <v>2</v>
      </c>
      <c r="U59" s="170">
        <v>2</v>
      </c>
      <c r="V59" s="89">
        <v>34.5</v>
      </c>
      <c r="W59" s="60">
        <v>34.5</v>
      </c>
      <c r="X59" s="18">
        <v>23</v>
      </c>
      <c r="Y59" s="163">
        <v>23</v>
      </c>
      <c r="Z59" s="185">
        <v>9.6666666666666661</v>
      </c>
      <c r="AA59" s="37">
        <v>9.6666666666666661</v>
      </c>
      <c r="AB59" s="36">
        <v>5.8</v>
      </c>
      <c r="AC59" s="186">
        <v>5.8</v>
      </c>
      <c r="AD59" s="200" t="str">
        <f t="shared" si="8"/>
        <v>J</v>
      </c>
      <c r="AE59" s="73" t="str">
        <f t="shared" si="6"/>
        <v>J</v>
      </c>
      <c r="AF59" s="16" t="s">
        <v>130</v>
      </c>
    </row>
    <row r="60" spans="1:32" ht="12" customHeight="1">
      <c r="A60" s="405" t="s">
        <v>101</v>
      </c>
      <c r="B60" s="406"/>
      <c r="C60" s="66">
        <v>2</v>
      </c>
      <c r="D60" s="67">
        <v>1</v>
      </c>
      <c r="E60" s="68">
        <v>1</v>
      </c>
      <c r="F60" s="170">
        <v>1</v>
      </c>
      <c r="G60" s="89">
        <v>23</v>
      </c>
      <c r="H60" s="60">
        <v>11.5</v>
      </c>
      <c r="I60" s="61">
        <v>11.5</v>
      </c>
      <c r="J60" s="149">
        <v>11.5</v>
      </c>
      <c r="K60" s="222" t="s">
        <v>124</v>
      </c>
      <c r="L60" s="49" t="s">
        <v>124</v>
      </c>
      <c r="M60" s="49" t="s">
        <v>124</v>
      </c>
      <c r="N60" s="223" t="s">
        <v>124</v>
      </c>
      <c r="O60" s="219" t="s">
        <v>124</v>
      </c>
      <c r="P60" s="220" t="s">
        <v>124</v>
      </c>
      <c r="Q60" s="16" t="s">
        <v>129</v>
      </c>
      <c r="R60" s="66">
        <v>0</v>
      </c>
      <c r="S60" s="67">
        <v>1</v>
      </c>
      <c r="T60" s="68">
        <v>0</v>
      </c>
      <c r="U60" s="170">
        <v>1</v>
      </c>
      <c r="V60" s="89">
        <v>0</v>
      </c>
      <c r="W60" s="60">
        <v>11.5</v>
      </c>
      <c r="X60" s="18">
        <v>0</v>
      </c>
      <c r="Y60" s="163">
        <v>11.5</v>
      </c>
      <c r="Z60" s="222" t="s">
        <v>124</v>
      </c>
      <c r="AA60" s="49" t="s">
        <v>124</v>
      </c>
      <c r="AB60" s="49" t="s">
        <v>124</v>
      </c>
      <c r="AC60" s="223" t="s">
        <v>124</v>
      </c>
      <c r="AD60" s="219" t="s">
        <v>124</v>
      </c>
      <c r="AE60" s="220" t="s">
        <v>124</v>
      </c>
      <c r="AF60" s="16" t="s">
        <v>130</v>
      </c>
    </row>
    <row r="61" spans="1:32" ht="12" customHeight="1" thickBot="1">
      <c r="A61" s="407" t="s">
        <v>71</v>
      </c>
      <c r="B61" s="408"/>
      <c r="C61" s="69">
        <v>12</v>
      </c>
      <c r="D61" s="70">
        <v>11</v>
      </c>
      <c r="E61" s="71">
        <v>1</v>
      </c>
      <c r="F61" s="171">
        <v>1</v>
      </c>
      <c r="G61" s="91">
        <v>138</v>
      </c>
      <c r="H61" s="62">
        <v>126.5</v>
      </c>
      <c r="I61" s="63">
        <v>11.5</v>
      </c>
      <c r="J61" s="150">
        <v>11.5</v>
      </c>
      <c r="K61" s="224" t="s">
        <v>124</v>
      </c>
      <c r="L61" s="24" t="s">
        <v>124</v>
      </c>
      <c r="M61" s="24" t="s">
        <v>124</v>
      </c>
      <c r="N61" s="225" t="s">
        <v>124</v>
      </c>
      <c r="O61" s="221" t="str">
        <f t="shared" si="7"/>
        <v>J</v>
      </c>
      <c r="P61" s="74" t="str">
        <f t="shared" si="5"/>
        <v>L</v>
      </c>
      <c r="Q61" s="22" t="s">
        <v>129</v>
      </c>
      <c r="R61" s="69">
        <v>14</v>
      </c>
      <c r="S61" s="70">
        <v>13</v>
      </c>
      <c r="T61" s="71">
        <v>0</v>
      </c>
      <c r="U61" s="171">
        <v>0</v>
      </c>
      <c r="V61" s="91">
        <v>161</v>
      </c>
      <c r="W61" s="62">
        <v>149.5</v>
      </c>
      <c r="X61" s="21">
        <v>0</v>
      </c>
      <c r="Y61" s="166">
        <v>0</v>
      </c>
      <c r="Z61" s="224" t="s">
        <v>124</v>
      </c>
      <c r="AA61" s="24" t="s">
        <v>124</v>
      </c>
      <c r="AB61" s="24" t="s">
        <v>124</v>
      </c>
      <c r="AC61" s="225" t="s">
        <v>124</v>
      </c>
      <c r="AD61" s="221" t="str">
        <f t="shared" si="8"/>
        <v>J</v>
      </c>
      <c r="AE61" s="74" t="str">
        <f t="shared" si="6"/>
        <v>L</v>
      </c>
      <c r="AF61" s="22" t="s">
        <v>130</v>
      </c>
    </row>
    <row r="62" spans="1:32" ht="12" customHeight="1" thickBot="1">
      <c r="A62" s="6"/>
      <c r="B62" s="5"/>
      <c r="C62" s="5"/>
      <c r="D62" s="5"/>
      <c r="E62" s="5"/>
      <c r="F62" s="5"/>
      <c r="G62" s="5"/>
      <c r="H62" s="5"/>
      <c r="I62" s="5"/>
      <c r="J62" s="5"/>
      <c r="K62" s="5"/>
      <c r="L62" s="5"/>
      <c r="M62" s="5"/>
      <c r="N62" s="5"/>
      <c r="O62" s="5"/>
      <c r="P62" s="5"/>
      <c r="Q62" s="5"/>
      <c r="R62" s="5"/>
      <c r="S62" s="5"/>
      <c r="T62" s="5"/>
      <c r="U62" s="48"/>
    </row>
    <row r="63" spans="1:32" s="10" customFormat="1" ht="18" customHeight="1" thickBot="1">
      <c r="A63" s="423" t="s">
        <v>102</v>
      </c>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c r="Z63" s="424"/>
      <c r="AA63" s="424"/>
      <c r="AB63" s="424"/>
      <c r="AC63" s="424"/>
      <c r="AD63" s="424"/>
      <c r="AE63" s="424"/>
      <c r="AF63" s="425"/>
    </row>
    <row r="64" spans="1:32" ht="15.75" customHeight="1" thickBot="1">
      <c r="A64" s="415" t="s">
        <v>0</v>
      </c>
      <c r="B64" s="416"/>
      <c r="C64" s="426" t="s">
        <v>63</v>
      </c>
      <c r="D64" s="427"/>
      <c r="E64" s="427"/>
      <c r="F64" s="427"/>
      <c r="G64" s="427"/>
      <c r="H64" s="427"/>
      <c r="I64" s="427"/>
      <c r="J64" s="427"/>
      <c r="K64" s="427"/>
      <c r="L64" s="427"/>
      <c r="M64" s="427"/>
      <c r="N64" s="427"/>
      <c r="O64" s="427"/>
      <c r="P64" s="427"/>
      <c r="Q64" s="428"/>
      <c r="R64" s="255" t="s">
        <v>64</v>
      </c>
      <c r="S64" s="256"/>
      <c r="T64" s="256"/>
      <c r="U64" s="256"/>
      <c r="V64" s="256"/>
      <c r="W64" s="256"/>
      <c r="X64" s="256"/>
      <c r="Y64" s="256"/>
      <c r="Z64" s="256"/>
      <c r="AA64" s="256"/>
      <c r="AB64" s="256"/>
      <c r="AC64" s="256"/>
      <c r="AD64" s="256"/>
      <c r="AE64" s="256"/>
      <c r="AF64" s="257"/>
    </row>
    <row r="65" spans="1:32" ht="69" customHeight="1" thickBot="1">
      <c r="A65" s="417"/>
      <c r="B65" s="418"/>
      <c r="C65" s="110" t="s">
        <v>119</v>
      </c>
      <c r="D65" s="111" t="s">
        <v>120</v>
      </c>
      <c r="E65" s="111" t="s">
        <v>107</v>
      </c>
      <c r="F65" s="190" t="s">
        <v>108</v>
      </c>
      <c r="G65" s="187" t="s">
        <v>116</v>
      </c>
      <c r="H65" s="111" t="s">
        <v>121</v>
      </c>
      <c r="I65" s="111" t="s">
        <v>111</v>
      </c>
      <c r="J65" s="112" t="s">
        <v>112</v>
      </c>
      <c r="K65" s="110" t="s">
        <v>65</v>
      </c>
      <c r="L65" s="111" t="s">
        <v>66</v>
      </c>
      <c r="M65" s="111" t="s">
        <v>67</v>
      </c>
      <c r="N65" s="190" t="s">
        <v>68</v>
      </c>
      <c r="O65" s="187" t="s">
        <v>113</v>
      </c>
      <c r="P65" s="111" t="s">
        <v>115</v>
      </c>
      <c r="Q65" s="113" t="s">
        <v>93</v>
      </c>
      <c r="R65" s="114" t="s">
        <v>119</v>
      </c>
      <c r="S65" s="115" t="s">
        <v>120</v>
      </c>
      <c r="T65" s="115" t="s">
        <v>107</v>
      </c>
      <c r="U65" s="116" t="s">
        <v>108</v>
      </c>
      <c r="V65" s="208" t="s">
        <v>116</v>
      </c>
      <c r="W65" s="115" t="s">
        <v>121</v>
      </c>
      <c r="X65" s="115" t="s">
        <v>111</v>
      </c>
      <c r="Y65" s="176" t="s">
        <v>112</v>
      </c>
      <c r="Z65" s="114" t="s">
        <v>65</v>
      </c>
      <c r="AA65" s="115" t="s">
        <v>66</v>
      </c>
      <c r="AB65" s="115" t="s">
        <v>67</v>
      </c>
      <c r="AC65" s="116" t="s">
        <v>68</v>
      </c>
      <c r="AD65" s="208" t="s">
        <v>113</v>
      </c>
      <c r="AE65" s="115" t="s">
        <v>115</v>
      </c>
      <c r="AF65" s="116" t="s">
        <v>93</v>
      </c>
    </row>
    <row r="66" spans="1:32" ht="12" customHeight="1">
      <c r="A66" s="419" t="s">
        <v>26</v>
      </c>
      <c r="B66" s="420"/>
      <c r="C66" s="98">
        <v>4</v>
      </c>
      <c r="D66" s="99">
        <v>3.65</v>
      </c>
      <c r="E66" s="100">
        <v>1</v>
      </c>
      <c r="F66" s="191">
        <v>1</v>
      </c>
      <c r="G66" s="56">
        <v>46</v>
      </c>
      <c r="H66" s="57">
        <v>42</v>
      </c>
      <c r="I66" s="58">
        <v>11.5</v>
      </c>
      <c r="J66" s="195">
        <v>11.5</v>
      </c>
      <c r="K66" s="181">
        <v>5</v>
      </c>
      <c r="L66" s="39">
        <v>5.4794520547945202</v>
      </c>
      <c r="M66" s="38">
        <v>4</v>
      </c>
      <c r="N66" s="182">
        <v>4.301075268817204</v>
      </c>
      <c r="O66" s="199" t="str">
        <f t="shared" ref="O66:P71" si="9">IF(H66="","",IF(H66&gt;=23,"J",IF(H66&lt;23,"L")))</f>
        <v>J</v>
      </c>
      <c r="P66" s="101" t="str">
        <f t="shared" ref="P66:P69" si="10">IF(H66="","",IF(H66&gt;=G66-8,"J",IF(H66&lt;G66-8,"L")))</f>
        <v>J</v>
      </c>
      <c r="Q66" s="72" t="s">
        <v>130</v>
      </c>
      <c r="R66" s="98">
        <v>3</v>
      </c>
      <c r="S66" s="99">
        <v>3</v>
      </c>
      <c r="T66" s="100">
        <v>1</v>
      </c>
      <c r="U66" s="191">
        <v>1</v>
      </c>
      <c r="V66" s="56">
        <v>34.5</v>
      </c>
      <c r="W66" s="57">
        <v>34.5</v>
      </c>
      <c r="X66" s="64">
        <v>11.5</v>
      </c>
      <c r="Y66" s="178">
        <v>11.5</v>
      </c>
      <c r="Z66" s="181">
        <v>6.666666666666667</v>
      </c>
      <c r="AA66" s="39">
        <v>6.666666666666667</v>
      </c>
      <c r="AB66" s="38">
        <v>7.666666666666667</v>
      </c>
      <c r="AC66" s="182">
        <v>5</v>
      </c>
      <c r="AD66" s="199" t="str">
        <f t="shared" ref="AD66:AD71" si="11">IF(W66="","",IF(W66&gt;=23,"J",IF(W66&lt;23,"L")))</f>
        <v>J</v>
      </c>
      <c r="AE66" s="101" t="str">
        <f t="shared" ref="AE66:AE71" si="12">IF(W66="","",IF(W66&gt;=V66-8,"J",IF(W66&lt;V66-8,"L")))</f>
        <v>J</v>
      </c>
      <c r="AF66" s="72" t="s">
        <v>130</v>
      </c>
    </row>
    <row r="67" spans="1:32" ht="12" customHeight="1">
      <c r="A67" s="421" t="s">
        <v>47</v>
      </c>
      <c r="B67" s="422"/>
      <c r="C67" s="66">
        <v>4</v>
      </c>
      <c r="D67" s="67">
        <v>4</v>
      </c>
      <c r="E67" s="68">
        <v>0</v>
      </c>
      <c r="F67" s="192">
        <v>0</v>
      </c>
      <c r="G67" s="59">
        <v>46</v>
      </c>
      <c r="H67" s="60">
        <v>46</v>
      </c>
      <c r="I67" s="61">
        <v>0</v>
      </c>
      <c r="J67" s="196">
        <v>0</v>
      </c>
      <c r="K67" s="183" t="s">
        <v>124</v>
      </c>
      <c r="L67" s="40" t="s">
        <v>124</v>
      </c>
      <c r="M67" s="40" t="s">
        <v>124</v>
      </c>
      <c r="N67" s="184" t="s">
        <v>124</v>
      </c>
      <c r="O67" s="200" t="str">
        <f t="shared" si="9"/>
        <v>J</v>
      </c>
      <c r="P67" s="73" t="str">
        <f t="shared" si="10"/>
        <v>J</v>
      </c>
      <c r="Q67" s="16" t="s">
        <v>130</v>
      </c>
      <c r="R67" s="66">
        <v>3</v>
      </c>
      <c r="S67" s="67">
        <v>3</v>
      </c>
      <c r="T67" s="68">
        <v>0</v>
      </c>
      <c r="U67" s="192">
        <v>0</v>
      </c>
      <c r="V67" s="59">
        <v>34.5</v>
      </c>
      <c r="W67" s="60">
        <v>34.5</v>
      </c>
      <c r="X67" s="18">
        <v>0</v>
      </c>
      <c r="Y67" s="179">
        <v>0</v>
      </c>
      <c r="Z67" s="183" t="s">
        <v>124</v>
      </c>
      <c r="AA67" s="40" t="s">
        <v>124</v>
      </c>
      <c r="AB67" s="40" t="s">
        <v>124</v>
      </c>
      <c r="AC67" s="184" t="s">
        <v>124</v>
      </c>
      <c r="AD67" s="200" t="str">
        <f t="shared" si="11"/>
        <v>J</v>
      </c>
      <c r="AE67" s="73" t="str">
        <f t="shared" si="12"/>
        <v>J</v>
      </c>
      <c r="AF67" s="16" t="s">
        <v>130</v>
      </c>
    </row>
    <row r="68" spans="1:32" ht="12" customHeight="1">
      <c r="A68" s="421" t="s">
        <v>27</v>
      </c>
      <c r="B68" s="422"/>
      <c r="C68" s="66">
        <v>2</v>
      </c>
      <c r="D68" s="67">
        <v>3</v>
      </c>
      <c r="E68" s="68">
        <v>0</v>
      </c>
      <c r="F68" s="192">
        <v>0</v>
      </c>
      <c r="G68" s="59">
        <v>23</v>
      </c>
      <c r="H68" s="60">
        <v>34.5</v>
      </c>
      <c r="I68" s="61">
        <v>0</v>
      </c>
      <c r="J68" s="196">
        <v>0</v>
      </c>
      <c r="K68" s="183" t="s">
        <v>124</v>
      </c>
      <c r="L68" s="40" t="s">
        <v>124</v>
      </c>
      <c r="M68" s="40" t="s">
        <v>124</v>
      </c>
      <c r="N68" s="184" t="s">
        <v>124</v>
      </c>
      <c r="O68" s="200" t="str">
        <f t="shared" si="9"/>
        <v>J</v>
      </c>
      <c r="P68" s="73" t="str">
        <f t="shared" si="10"/>
        <v>J</v>
      </c>
      <c r="Q68" s="16" t="s">
        <v>130</v>
      </c>
      <c r="R68" s="66">
        <v>0</v>
      </c>
      <c r="S68" s="67">
        <v>0</v>
      </c>
      <c r="T68" s="68">
        <v>0</v>
      </c>
      <c r="U68" s="192">
        <v>0</v>
      </c>
      <c r="V68" s="59">
        <v>0</v>
      </c>
      <c r="W68" s="60">
        <v>0</v>
      </c>
      <c r="X68" s="18">
        <v>0</v>
      </c>
      <c r="Y68" s="179">
        <v>0</v>
      </c>
      <c r="Z68" s="183" t="s">
        <v>124</v>
      </c>
      <c r="AA68" s="40" t="s">
        <v>124</v>
      </c>
      <c r="AB68" s="40" t="s">
        <v>124</v>
      </c>
      <c r="AC68" s="184" t="s">
        <v>124</v>
      </c>
      <c r="AD68" s="201" t="s">
        <v>124</v>
      </c>
      <c r="AE68" s="83" t="s">
        <v>124</v>
      </c>
      <c r="AF68" s="16" t="s">
        <v>131</v>
      </c>
    </row>
    <row r="69" spans="1:32" ht="12" customHeight="1">
      <c r="A69" s="421" t="s">
        <v>28</v>
      </c>
      <c r="B69" s="422"/>
      <c r="C69" s="66">
        <v>6</v>
      </c>
      <c r="D69" s="67">
        <v>6</v>
      </c>
      <c r="E69" s="68">
        <v>1</v>
      </c>
      <c r="F69" s="192">
        <v>0</v>
      </c>
      <c r="G69" s="59">
        <v>69</v>
      </c>
      <c r="H69" s="60">
        <v>69</v>
      </c>
      <c r="I69" s="61">
        <v>11.5</v>
      </c>
      <c r="J69" s="196">
        <v>0</v>
      </c>
      <c r="K69" s="183" t="s">
        <v>124</v>
      </c>
      <c r="L69" s="40" t="s">
        <v>124</v>
      </c>
      <c r="M69" s="40" t="s">
        <v>124</v>
      </c>
      <c r="N69" s="184" t="s">
        <v>124</v>
      </c>
      <c r="O69" s="200" t="str">
        <f t="shared" si="9"/>
        <v>J</v>
      </c>
      <c r="P69" s="73" t="str">
        <f t="shared" si="10"/>
        <v>J</v>
      </c>
      <c r="Q69" s="16" t="s">
        <v>130</v>
      </c>
      <c r="R69" s="66">
        <v>6</v>
      </c>
      <c r="S69" s="67">
        <v>7</v>
      </c>
      <c r="T69" s="68">
        <v>1</v>
      </c>
      <c r="U69" s="192">
        <v>0</v>
      </c>
      <c r="V69" s="59">
        <v>69</v>
      </c>
      <c r="W69" s="60">
        <v>80.5</v>
      </c>
      <c r="X69" s="18">
        <v>11.5</v>
      </c>
      <c r="Y69" s="179">
        <v>0</v>
      </c>
      <c r="Z69" s="183" t="s">
        <v>124</v>
      </c>
      <c r="AA69" s="40" t="s">
        <v>124</v>
      </c>
      <c r="AB69" s="40" t="s">
        <v>124</v>
      </c>
      <c r="AC69" s="184" t="s">
        <v>124</v>
      </c>
      <c r="AD69" s="200" t="str">
        <f t="shared" si="11"/>
        <v>J</v>
      </c>
      <c r="AE69" s="73" t="str">
        <f t="shared" si="12"/>
        <v>J</v>
      </c>
      <c r="AF69" s="16" t="s">
        <v>130</v>
      </c>
    </row>
    <row r="70" spans="1:32" ht="12" customHeight="1">
      <c r="A70" s="421" t="s">
        <v>29</v>
      </c>
      <c r="B70" s="422"/>
      <c r="C70" s="66">
        <v>0</v>
      </c>
      <c r="D70" s="67">
        <v>0</v>
      </c>
      <c r="E70" s="68">
        <v>2</v>
      </c>
      <c r="F70" s="192">
        <v>2</v>
      </c>
      <c r="G70" s="59">
        <v>0</v>
      </c>
      <c r="H70" s="60">
        <v>0</v>
      </c>
      <c r="I70" s="61">
        <v>23</v>
      </c>
      <c r="J70" s="196">
        <v>23</v>
      </c>
      <c r="K70" s="183" t="s">
        <v>124</v>
      </c>
      <c r="L70" s="40" t="s">
        <v>124</v>
      </c>
      <c r="M70" s="40" t="s">
        <v>124</v>
      </c>
      <c r="N70" s="184" t="s">
        <v>124</v>
      </c>
      <c r="O70" s="218" t="s">
        <v>124</v>
      </c>
      <c r="P70" s="83" t="s">
        <v>124</v>
      </c>
      <c r="Q70" s="16" t="s">
        <v>130</v>
      </c>
      <c r="R70" s="66">
        <v>0</v>
      </c>
      <c r="S70" s="67">
        <v>0</v>
      </c>
      <c r="T70" s="68">
        <v>2</v>
      </c>
      <c r="U70" s="192">
        <v>2</v>
      </c>
      <c r="V70" s="59">
        <v>0</v>
      </c>
      <c r="W70" s="60">
        <v>0</v>
      </c>
      <c r="X70" s="18">
        <v>23</v>
      </c>
      <c r="Y70" s="179">
        <v>23</v>
      </c>
      <c r="Z70" s="183" t="s">
        <v>124</v>
      </c>
      <c r="AA70" s="40" t="s">
        <v>124</v>
      </c>
      <c r="AB70" s="40" t="s">
        <v>124</v>
      </c>
      <c r="AC70" s="184" t="s">
        <v>124</v>
      </c>
      <c r="AD70" s="218" t="s">
        <v>124</v>
      </c>
      <c r="AE70" s="83" t="s">
        <v>124</v>
      </c>
      <c r="AF70" s="16" t="s">
        <v>130</v>
      </c>
    </row>
    <row r="71" spans="1:32" ht="12" customHeight="1">
      <c r="A71" s="421" t="s">
        <v>54</v>
      </c>
      <c r="B71" s="422"/>
      <c r="C71" s="66">
        <v>4</v>
      </c>
      <c r="D71" s="67">
        <v>3.65</v>
      </c>
      <c r="E71" s="68">
        <v>2</v>
      </c>
      <c r="F71" s="192">
        <v>2</v>
      </c>
      <c r="G71" s="59">
        <v>46</v>
      </c>
      <c r="H71" s="60">
        <v>42</v>
      </c>
      <c r="I71" s="61">
        <v>23</v>
      </c>
      <c r="J71" s="196">
        <v>23</v>
      </c>
      <c r="K71" s="185">
        <v>7</v>
      </c>
      <c r="L71" s="37">
        <v>7.6712328767123292</v>
      </c>
      <c r="M71" s="36">
        <v>4.666666666666667</v>
      </c>
      <c r="N71" s="186">
        <v>4.9557522123893802</v>
      </c>
      <c r="O71" s="200" t="str">
        <f t="shared" si="9"/>
        <v>J</v>
      </c>
      <c r="P71" s="73" t="str">
        <f t="shared" si="9"/>
        <v>J</v>
      </c>
      <c r="Q71" s="16" t="s">
        <v>129</v>
      </c>
      <c r="R71" s="66">
        <v>3</v>
      </c>
      <c r="S71" s="67">
        <v>3</v>
      </c>
      <c r="T71" s="68">
        <v>2</v>
      </c>
      <c r="U71" s="192">
        <v>2</v>
      </c>
      <c r="V71" s="59">
        <v>34.5</v>
      </c>
      <c r="W71" s="60">
        <v>34.5</v>
      </c>
      <c r="X71" s="18">
        <v>23</v>
      </c>
      <c r="Y71" s="179">
        <v>23</v>
      </c>
      <c r="Z71" s="185">
        <v>9.3333333333333339</v>
      </c>
      <c r="AA71" s="37">
        <v>9.3333333333333339</v>
      </c>
      <c r="AB71" s="36">
        <v>5.6</v>
      </c>
      <c r="AC71" s="186">
        <v>5.6</v>
      </c>
      <c r="AD71" s="200" t="str">
        <f t="shared" si="11"/>
        <v>J</v>
      </c>
      <c r="AE71" s="73" t="str">
        <f t="shared" si="12"/>
        <v>J</v>
      </c>
      <c r="AF71" s="16" t="s">
        <v>130</v>
      </c>
    </row>
    <row r="72" spans="1:32" ht="12" customHeight="1">
      <c r="A72" s="421" t="s">
        <v>55</v>
      </c>
      <c r="B72" s="422"/>
      <c r="C72" s="66">
        <v>10</v>
      </c>
      <c r="D72" s="67">
        <v>8.65</v>
      </c>
      <c r="E72" s="68">
        <v>2</v>
      </c>
      <c r="F72" s="192">
        <v>1</v>
      </c>
      <c r="G72" s="188">
        <v>111</v>
      </c>
      <c r="H72" s="20">
        <v>99.5</v>
      </c>
      <c r="I72" s="18">
        <v>23</v>
      </c>
      <c r="J72" s="180">
        <v>11.5</v>
      </c>
      <c r="K72" s="183" t="s">
        <v>124</v>
      </c>
      <c r="L72" s="40" t="s">
        <v>124</v>
      </c>
      <c r="M72" s="40" t="s">
        <v>124</v>
      </c>
      <c r="N72" s="184" t="s">
        <v>124</v>
      </c>
      <c r="O72" s="201" t="s">
        <v>124</v>
      </c>
      <c r="P72" s="83" t="s">
        <v>124</v>
      </c>
      <c r="Q72" s="16" t="s">
        <v>129</v>
      </c>
      <c r="R72" s="66">
        <v>9</v>
      </c>
      <c r="S72" s="67">
        <v>9</v>
      </c>
      <c r="T72" s="68">
        <v>2</v>
      </c>
      <c r="U72" s="192">
        <v>2</v>
      </c>
      <c r="V72" s="59">
        <v>103.5</v>
      </c>
      <c r="W72" s="19">
        <v>103.5</v>
      </c>
      <c r="X72" s="18">
        <v>23</v>
      </c>
      <c r="Y72" s="180">
        <v>23</v>
      </c>
      <c r="Z72" s="183" t="s">
        <v>124</v>
      </c>
      <c r="AA72" s="40" t="s">
        <v>124</v>
      </c>
      <c r="AB72" s="40" t="s">
        <v>124</v>
      </c>
      <c r="AC72" s="184" t="s">
        <v>124</v>
      </c>
      <c r="AD72" s="201" t="s">
        <v>124</v>
      </c>
      <c r="AE72" s="83" t="s">
        <v>124</v>
      </c>
      <c r="AF72" s="16" t="s">
        <v>130</v>
      </c>
    </row>
    <row r="73" spans="1:32" ht="12" customHeight="1">
      <c r="A73" s="421" t="s">
        <v>56</v>
      </c>
      <c r="B73" s="422"/>
      <c r="C73" s="66">
        <v>3</v>
      </c>
      <c r="D73" s="67">
        <v>2</v>
      </c>
      <c r="E73" s="68">
        <v>1</v>
      </c>
      <c r="F73" s="192">
        <v>0</v>
      </c>
      <c r="G73" s="188">
        <v>34.5</v>
      </c>
      <c r="H73" s="20">
        <v>23</v>
      </c>
      <c r="I73" s="18">
        <v>11.5</v>
      </c>
      <c r="J73" s="180">
        <v>0</v>
      </c>
      <c r="K73" s="183" t="s">
        <v>124</v>
      </c>
      <c r="L73" s="40" t="s">
        <v>124</v>
      </c>
      <c r="M73" s="40" t="s">
        <v>124</v>
      </c>
      <c r="N73" s="184" t="s">
        <v>124</v>
      </c>
      <c r="O73" s="201" t="s">
        <v>124</v>
      </c>
      <c r="P73" s="83" t="s">
        <v>124</v>
      </c>
      <c r="Q73" s="16" t="s">
        <v>129</v>
      </c>
      <c r="R73" s="66">
        <v>3</v>
      </c>
      <c r="S73" s="67">
        <v>3</v>
      </c>
      <c r="T73" s="68">
        <v>1</v>
      </c>
      <c r="U73" s="192">
        <v>1</v>
      </c>
      <c r="V73" s="59">
        <v>34.5</v>
      </c>
      <c r="W73" s="19">
        <v>34.5</v>
      </c>
      <c r="X73" s="18">
        <v>11.5</v>
      </c>
      <c r="Y73" s="180">
        <v>11.5</v>
      </c>
      <c r="Z73" s="183" t="s">
        <v>124</v>
      </c>
      <c r="AA73" s="40" t="s">
        <v>124</v>
      </c>
      <c r="AB73" s="40" t="s">
        <v>124</v>
      </c>
      <c r="AC73" s="184" t="s">
        <v>124</v>
      </c>
      <c r="AD73" s="201" t="s">
        <v>124</v>
      </c>
      <c r="AE73" s="83" t="s">
        <v>124</v>
      </c>
      <c r="AF73" s="16" t="s">
        <v>130</v>
      </c>
    </row>
    <row r="74" spans="1:32" ht="12" customHeight="1">
      <c r="A74" s="421" t="s">
        <v>57</v>
      </c>
      <c r="B74" s="422"/>
      <c r="C74" s="66">
        <v>2</v>
      </c>
      <c r="D74" s="67">
        <v>2</v>
      </c>
      <c r="E74" s="68">
        <v>1</v>
      </c>
      <c r="F74" s="192">
        <v>1</v>
      </c>
      <c r="G74" s="188">
        <v>23</v>
      </c>
      <c r="H74" s="20">
        <v>23</v>
      </c>
      <c r="I74" s="18">
        <v>11.5</v>
      </c>
      <c r="J74" s="180">
        <v>11.5</v>
      </c>
      <c r="K74" s="183" t="s">
        <v>124</v>
      </c>
      <c r="L74" s="40" t="s">
        <v>124</v>
      </c>
      <c r="M74" s="40" t="s">
        <v>124</v>
      </c>
      <c r="N74" s="184" t="s">
        <v>124</v>
      </c>
      <c r="O74" s="201" t="s">
        <v>124</v>
      </c>
      <c r="P74" s="83" t="s">
        <v>124</v>
      </c>
      <c r="Q74" s="16" t="s">
        <v>130</v>
      </c>
      <c r="R74" s="66">
        <v>2</v>
      </c>
      <c r="S74" s="67">
        <v>2</v>
      </c>
      <c r="T74" s="68">
        <v>1</v>
      </c>
      <c r="U74" s="192">
        <v>1</v>
      </c>
      <c r="V74" s="59">
        <v>23</v>
      </c>
      <c r="W74" s="19">
        <v>23</v>
      </c>
      <c r="X74" s="18">
        <v>11.5</v>
      </c>
      <c r="Y74" s="180">
        <v>11.5</v>
      </c>
      <c r="Z74" s="183" t="s">
        <v>124</v>
      </c>
      <c r="AA74" s="40" t="s">
        <v>124</v>
      </c>
      <c r="AB74" s="40" t="s">
        <v>124</v>
      </c>
      <c r="AC74" s="184" t="s">
        <v>124</v>
      </c>
      <c r="AD74" s="201" t="s">
        <v>124</v>
      </c>
      <c r="AE74" s="83" t="s">
        <v>124</v>
      </c>
      <c r="AF74" s="16" t="s">
        <v>130</v>
      </c>
    </row>
    <row r="75" spans="1:32" ht="12" customHeight="1">
      <c r="A75" s="421" t="s">
        <v>58</v>
      </c>
      <c r="B75" s="422"/>
      <c r="C75" s="66">
        <v>4</v>
      </c>
      <c r="D75" s="67">
        <v>4</v>
      </c>
      <c r="E75" s="68">
        <v>3</v>
      </c>
      <c r="F75" s="192">
        <v>2</v>
      </c>
      <c r="G75" s="188">
        <v>46</v>
      </c>
      <c r="H75" s="20">
        <v>46</v>
      </c>
      <c r="I75" s="18">
        <v>34.5</v>
      </c>
      <c r="J75" s="180">
        <v>23</v>
      </c>
      <c r="K75" s="183" t="s">
        <v>124</v>
      </c>
      <c r="L75" s="40" t="s">
        <v>124</v>
      </c>
      <c r="M75" s="40" t="s">
        <v>124</v>
      </c>
      <c r="N75" s="184" t="s">
        <v>124</v>
      </c>
      <c r="O75" s="201" t="s">
        <v>124</v>
      </c>
      <c r="P75" s="83" t="s">
        <v>124</v>
      </c>
      <c r="Q75" s="16" t="s">
        <v>130</v>
      </c>
      <c r="R75" s="66">
        <v>3</v>
      </c>
      <c r="S75" s="67">
        <v>3</v>
      </c>
      <c r="T75" s="68">
        <v>2</v>
      </c>
      <c r="U75" s="192">
        <v>2</v>
      </c>
      <c r="V75" s="59">
        <v>34.5</v>
      </c>
      <c r="W75" s="19">
        <v>34.5</v>
      </c>
      <c r="X75" s="18">
        <v>23</v>
      </c>
      <c r="Y75" s="180">
        <v>23</v>
      </c>
      <c r="Z75" s="183" t="s">
        <v>124</v>
      </c>
      <c r="AA75" s="40" t="s">
        <v>124</v>
      </c>
      <c r="AB75" s="40" t="s">
        <v>124</v>
      </c>
      <c r="AC75" s="184" t="s">
        <v>124</v>
      </c>
      <c r="AD75" s="201" t="s">
        <v>124</v>
      </c>
      <c r="AE75" s="83" t="s">
        <v>124</v>
      </c>
      <c r="AF75" s="16" t="s">
        <v>130</v>
      </c>
    </row>
    <row r="76" spans="1:32" ht="12" customHeight="1">
      <c r="A76" s="421" t="s">
        <v>59</v>
      </c>
      <c r="B76" s="422"/>
      <c r="C76" s="66">
        <v>1</v>
      </c>
      <c r="D76" s="67">
        <v>1</v>
      </c>
      <c r="E76" s="68">
        <v>1</v>
      </c>
      <c r="F76" s="192">
        <v>1</v>
      </c>
      <c r="G76" s="188">
        <v>11.5</v>
      </c>
      <c r="H76" s="20">
        <v>11.5</v>
      </c>
      <c r="I76" s="18">
        <v>11.5</v>
      </c>
      <c r="J76" s="180">
        <v>11.5</v>
      </c>
      <c r="K76" s="183" t="s">
        <v>124</v>
      </c>
      <c r="L76" s="40" t="s">
        <v>124</v>
      </c>
      <c r="M76" s="40" t="s">
        <v>124</v>
      </c>
      <c r="N76" s="184" t="s">
        <v>124</v>
      </c>
      <c r="O76" s="201" t="s">
        <v>124</v>
      </c>
      <c r="P76" s="83" t="s">
        <v>124</v>
      </c>
      <c r="Q76" s="16" t="s">
        <v>130</v>
      </c>
      <c r="R76" s="66">
        <v>1</v>
      </c>
      <c r="S76" s="67">
        <v>1</v>
      </c>
      <c r="T76" s="68">
        <v>1</v>
      </c>
      <c r="U76" s="192">
        <v>1</v>
      </c>
      <c r="V76" s="59">
        <v>11.5</v>
      </c>
      <c r="W76" s="19">
        <v>11.5</v>
      </c>
      <c r="X76" s="18">
        <v>11.5</v>
      </c>
      <c r="Y76" s="180">
        <v>11.5</v>
      </c>
      <c r="Z76" s="183" t="s">
        <v>124</v>
      </c>
      <c r="AA76" s="40" t="s">
        <v>124</v>
      </c>
      <c r="AB76" s="40" t="s">
        <v>124</v>
      </c>
      <c r="AC76" s="184" t="s">
        <v>124</v>
      </c>
      <c r="AD76" s="201" t="s">
        <v>124</v>
      </c>
      <c r="AE76" s="83" t="s">
        <v>124</v>
      </c>
      <c r="AF76" s="16" t="s">
        <v>130</v>
      </c>
    </row>
    <row r="77" spans="1:32" hidden="1">
      <c r="A77" s="431" t="s">
        <v>95</v>
      </c>
      <c r="B77" s="432"/>
      <c r="C77" s="89">
        <v>0</v>
      </c>
      <c r="D77" s="90">
        <v>0</v>
      </c>
      <c r="E77" s="18">
        <v>0</v>
      </c>
      <c r="F77" s="193">
        <v>0</v>
      </c>
      <c r="G77" s="188">
        <v>0</v>
      </c>
      <c r="H77" s="20">
        <v>0</v>
      </c>
      <c r="I77" s="18">
        <v>0</v>
      </c>
      <c r="J77" s="197">
        <v>0</v>
      </c>
      <c r="K77" s="204" t="s">
        <v>124</v>
      </c>
      <c r="L77" s="86" t="s">
        <v>124</v>
      </c>
      <c r="M77" s="85" t="s">
        <v>124</v>
      </c>
      <c r="N77" s="205" t="s">
        <v>124</v>
      </c>
      <c r="O77" s="202" t="s">
        <v>124</v>
      </c>
      <c r="P77" s="85" t="s">
        <v>124</v>
      </c>
      <c r="Q77" s="16">
        <v>0</v>
      </c>
      <c r="R77" s="66">
        <v>0</v>
      </c>
      <c r="S77" s="67">
        <v>0</v>
      </c>
      <c r="T77" s="68">
        <v>0</v>
      </c>
      <c r="U77" s="192">
        <v>0</v>
      </c>
      <c r="V77" s="209">
        <v>0</v>
      </c>
      <c r="W77" s="93">
        <v>0</v>
      </c>
      <c r="X77" s="93" t="s">
        <v>124</v>
      </c>
      <c r="Y77" s="212" t="s">
        <v>124</v>
      </c>
      <c r="Z77" s="177" t="s">
        <v>124</v>
      </c>
      <c r="AA77" s="83" t="s">
        <v>124</v>
      </c>
      <c r="AB77" s="83" t="s">
        <v>124</v>
      </c>
      <c r="AC77" s="215" t="s">
        <v>124</v>
      </c>
      <c r="AD77" s="201" t="s">
        <v>124</v>
      </c>
      <c r="AE77" s="83" t="s">
        <v>124</v>
      </c>
      <c r="AF77" s="16">
        <v>0</v>
      </c>
    </row>
    <row r="78" spans="1:32" hidden="1">
      <c r="A78" s="431" t="s">
        <v>97</v>
      </c>
      <c r="B78" s="432"/>
      <c r="C78" s="89">
        <v>0</v>
      </c>
      <c r="D78" s="90">
        <v>0</v>
      </c>
      <c r="E78" s="18">
        <v>0</v>
      </c>
      <c r="F78" s="193">
        <v>0</v>
      </c>
      <c r="G78" s="188">
        <v>0</v>
      </c>
      <c r="H78" s="20">
        <v>0</v>
      </c>
      <c r="I78" s="18">
        <v>0</v>
      </c>
      <c r="J78" s="197">
        <v>0</v>
      </c>
      <c r="K78" s="204" t="s">
        <v>124</v>
      </c>
      <c r="L78" s="86" t="s">
        <v>124</v>
      </c>
      <c r="M78" s="85" t="s">
        <v>124</v>
      </c>
      <c r="N78" s="205" t="s">
        <v>124</v>
      </c>
      <c r="O78" s="202" t="s">
        <v>124</v>
      </c>
      <c r="P78" s="85" t="s">
        <v>124</v>
      </c>
      <c r="Q78" s="16">
        <v>0</v>
      </c>
      <c r="R78" s="66">
        <v>0</v>
      </c>
      <c r="S78" s="67">
        <v>0</v>
      </c>
      <c r="T78" s="68">
        <v>0</v>
      </c>
      <c r="U78" s="192">
        <v>0</v>
      </c>
      <c r="V78" s="209">
        <v>0</v>
      </c>
      <c r="W78" s="93">
        <v>0</v>
      </c>
      <c r="X78" s="93" t="s">
        <v>124</v>
      </c>
      <c r="Y78" s="212" t="s">
        <v>124</v>
      </c>
      <c r="Z78" s="177" t="s">
        <v>124</v>
      </c>
      <c r="AA78" s="83" t="s">
        <v>124</v>
      </c>
      <c r="AB78" s="83" t="s">
        <v>124</v>
      </c>
      <c r="AC78" s="215" t="s">
        <v>124</v>
      </c>
      <c r="AD78" s="201" t="s">
        <v>124</v>
      </c>
      <c r="AE78" s="83" t="s">
        <v>124</v>
      </c>
      <c r="AF78" s="16">
        <v>0</v>
      </c>
    </row>
    <row r="79" spans="1:32" ht="13.5" hidden="1" thickBot="1">
      <c r="A79" s="429" t="s">
        <v>96</v>
      </c>
      <c r="B79" s="430"/>
      <c r="C79" s="91">
        <v>0</v>
      </c>
      <c r="D79" s="92">
        <v>0</v>
      </c>
      <c r="E79" s="21">
        <v>0</v>
      </c>
      <c r="F79" s="194">
        <v>0</v>
      </c>
      <c r="G79" s="189">
        <v>0</v>
      </c>
      <c r="H79" s="41">
        <v>0</v>
      </c>
      <c r="I79" s="21">
        <v>0</v>
      </c>
      <c r="J79" s="198">
        <v>0</v>
      </c>
      <c r="K79" s="206" t="s">
        <v>124</v>
      </c>
      <c r="L79" s="88" t="s">
        <v>124</v>
      </c>
      <c r="M79" s="87" t="s">
        <v>124</v>
      </c>
      <c r="N79" s="207" t="s">
        <v>124</v>
      </c>
      <c r="O79" s="203" t="s">
        <v>124</v>
      </c>
      <c r="P79" s="87" t="s">
        <v>124</v>
      </c>
      <c r="Q79" s="22">
        <v>0</v>
      </c>
      <c r="R79" s="69">
        <v>0</v>
      </c>
      <c r="S79" s="70">
        <v>0</v>
      </c>
      <c r="T79" s="71">
        <v>0</v>
      </c>
      <c r="U79" s="211">
        <v>0</v>
      </c>
      <c r="V79" s="210">
        <v>0</v>
      </c>
      <c r="W79" s="94">
        <v>0</v>
      </c>
      <c r="X79" s="94" t="s">
        <v>124</v>
      </c>
      <c r="Y79" s="213" t="s">
        <v>124</v>
      </c>
      <c r="Z79" s="216" t="s">
        <v>124</v>
      </c>
      <c r="AA79" s="84" t="s">
        <v>124</v>
      </c>
      <c r="AB79" s="84" t="s">
        <v>124</v>
      </c>
      <c r="AC79" s="217" t="s">
        <v>124</v>
      </c>
      <c r="AD79" s="214" t="s">
        <v>124</v>
      </c>
      <c r="AE79" s="84" t="s">
        <v>124</v>
      </c>
      <c r="AF79" s="22">
        <v>0</v>
      </c>
    </row>
    <row r="80" spans="1:32" ht="12" customHeight="1" thickBot="1">
      <c r="A80" s="11"/>
      <c r="B80" s="65"/>
      <c r="C80" s="12"/>
      <c r="D80" s="12"/>
      <c r="E80" s="9"/>
      <c r="F80" s="9"/>
      <c r="G80" s="5"/>
      <c r="H80" s="5"/>
      <c r="I80" s="5"/>
      <c r="J80" s="5"/>
      <c r="K80" s="5"/>
      <c r="L80" s="5"/>
      <c r="M80" s="5"/>
      <c r="N80" s="5"/>
      <c r="O80" s="5"/>
      <c r="P80" s="5"/>
      <c r="Q80" s="5"/>
      <c r="R80" s="5"/>
      <c r="S80" s="5"/>
      <c r="T80" s="5"/>
      <c r="U80" s="5"/>
      <c r="V80" s="13"/>
      <c r="W80" s="13"/>
      <c r="X80" s="13"/>
      <c r="Y80" s="13"/>
      <c r="Z80" s="13"/>
      <c r="AA80" s="13"/>
      <c r="AB80" s="13"/>
      <c r="AC80" s="13"/>
      <c r="AD80" s="13"/>
      <c r="AE80" s="13"/>
      <c r="AF80" s="13"/>
    </row>
    <row r="81" spans="1:32" ht="18" customHeight="1" thickBot="1">
      <c r="A81" s="356" t="s">
        <v>39</v>
      </c>
      <c r="B81" s="357"/>
      <c r="C81" s="357"/>
      <c r="D81" s="357"/>
      <c r="E81" s="357"/>
      <c r="F81" s="357"/>
      <c r="G81" s="357"/>
      <c r="H81" s="357"/>
      <c r="I81" s="357"/>
      <c r="J81" s="357"/>
      <c r="K81" s="357"/>
      <c r="L81" s="357"/>
      <c r="M81" s="357"/>
      <c r="N81" s="357"/>
      <c r="O81" s="357"/>
      <c r="P81" s="357"/>
      <c r="Q81" s="357"/>
      <c r="R81" s="357"/>
      <c r="S81" s="357"/>
      <c r="T81" s="357"/>
      <c r="U81" s="357"/>
      <c r="V81" s="358"/>
      <c r="W81" s="13"/>
      <c r="X81" s="13"/>
      <c r="Y81" s="13"/>
      <c r="Z81" s="13"/>
      <c r="AA81" s="13"/>
      <c r="AB81" s="13"/>
      <c r="AC81" s="13"/>
      <c r="AD81" s="13"/>
      <c r="AE81" s="13"/>
      <c r="AF81" s="13"/>
    </row>
    <row r="82" spans="1:32" ht="15.75" customHeight="1" thickBot="1">
      <c r="A82" s="371" t="s">
        <v>0</v>
      </c>
      <c r="B82" s="372"/>
      <c r="C82" s="351" t="s">
        <v>63</v>
      </c>
      <c r="D82" s="352"/>
      <c r="E82" s="352"/>
      <c r="F82" s="352"/>
      <c r="G82" s="352"/>
      <c r="H82" s="352"/>
      <c r="I82" s="352"/>
      <c r="J82" s="352"/>
      <c r="K82" s="352"/>
      <c r="L82" s="352"/>
      <c r="M82" s="352"/>
      <c r="N82" s="352"/>
      <c r="O82" s="352"/>
      <c r="P82" s="352"/>
      <c r="Q82" s="352"/>
      <c r="R82" s="352"/>
      <c r="S82" s="352"/>
      <c r="T82" s="353"/>
      <c r="U82" s="349" t="s">
        <v>64</v>
      </c>
      <c r="V82" s="350"/>
      <c r="W82" s="13"/>
      <c r="X82" s="13"/>
      <c r="Y82" s="13"/>
      <c r="Z82" s="13"/>
      <c r="AA82" s="13"/>
      <c r="AB82" s="13"/>
      <c r="AC82" s="13"/>
      <c r="AD82" s="13"/>
      <c r="AE82" s="13"/>
      <c r="AF82" s="13"/>
    </row>
    <row r="83" spans="1:32" ht="15" customHeight="1">
      <c r="A83" s="373"/>
      <c r="B83" s="374"/>
      <c r="C83" s="354" t="s">
        <v>91</v>
      </c>
      <c r="D83" s="355"/>
      <c r="E83" s="355"/>
      <c r="F83" s="355"/>
      <c r="G83" s="355"/>
      <c r="H83" s="355"/>
      <c r="I83" s="355"/>
      <c r="J83" s="355"/>
      <c r="K83" s="355" t="s">
        <v>92</v>
      </c>
      <c r="L83" s="355"/>
      <c r="M83" s="355"/>
      <c r="N83" s="355"/>
      <c r="O83" s="355"/>
      <c r="P83" s="355"/>
      <c r="Q83" s="355"/>
      <c r="R83" s="355"/>
      <c r="S83" s="359" t="s">
        <v>93</v>
      </c>
      <c r="T83" s="360"/>
      <c r="U83" s="363" t="s">
        <v>69</v>
      </c>
      <c r="V83" s="364"/>
      <c r="W83" s="13"/>
      <c r="X83" s="13"/>
      <c r="Y83" s="13"/>
      <c r="Z83" s="13"/>
      <c r="AA83" s="13"/>
      <c r="AB83" s="13"/>
      <c r="AC83" s="13"/>
      <c r="AD83" s="13"/>
      <c r="AE83" s="13"/>
      <c r="AF83" s="13"/>
    </row>
    <row r="84" spans="1:32" ht="45.75" customHeight="1" thickBot="1">
      <c r="A84" s="375"/>
      <c r="B84" s="376"/>
      <c r="C84" s="264" t="s">
        <v>88</v>
      </c>
      <c r="D84" s="265"/>
      <c r="E84" s="265" t="s">
        <v>89</v>
      </c>
      <c r="F84" s="265"/>
      <c r="G84" s="265" t="s">
        <v>117</v>
      </c>
      <c r="H84" s="265"/>
      <c r="I84" s="265" t="s">
        <v>118</v>
      </c>
      <c r="J84" s="265"/>
      <c r="K84" s="265" t="s">
        <v>88</v>
      </c>
      <c r="L84" s="265"/>
      <c r="M84" s="265" t="s">
        <v>89</v>
      </c>
      <c r="N84" s="265"/>
      <c r="O84" s="265" t="s">
        <v>117</v>
      </c>
      <c r="P84" s="265"/>
      <c r="Q84" s="265" t="s">
        <v>118</v>
      </c>
      <c r="R84" s="265"/>
      <c r="S84" s="361"/>
      <c r="T84" s="362"/>
      <c r="U84" s="365"/>
      <c r="V84" s="366"/>
      <c r="W84" s="13"/>
      <c r="X84" s="13"/>
      <c r="Y84" s="13"/>
      <c r="Z84" s="13"/>
      <c r="AA84" s="13"/>
      <c r="AB84" s="13"/>
      <c r="AC84" s="13"/>
      <c r="AD84" s="13"/>
      <c r="AE84" s="13"/>
      <c r="AF84" s="13"/>
    </row>
    <row r="85" spans="1:32" ht="12" customHeight="1">
      <c r="A85" s="437" t="s">
        <v>40</v>
      </c>
      <c r="B85" s="438"/>
      <c r="C85" s="266">
        <v>4</v>
      </c>
      <c r="D85" s="263"/>
      <c r="E85" s="269">
        <v>2</v>
      </c>
      <c r="F85" s="269"/>
      <c r="G85" s="263">
        <v>2</v>
      </c>
      <c r="H85" s="263"/>
      <c r="I85" s="348">
        <v>2</v>
      </c>
      <c r="J85" s="348"/>
      <c r="K85" s="263">
        <v>4</v>
      </c>
      <c r="L85" s="263"/>
      <c r="M85" s="269">
        <v>2</v>
      </c>
      <c r="N85" s="269"/>
      <c r="O85" s="263">
        <v>2</v>
      </c>
      <c r="P85" s="263"/>
      <c r="Q85" s="348">
        <v>2</v>
      </c>
      <c r="R85" s="348"/>
      <c r="S85" s="367" t="s">
        <v>129</v>
      </c>
      <c r="T85" s="368"/>
      <c r="U85" s="379" t="s">
        <v>134</v>
      </c>
      <c r="V85" s="380"/>
      <c r="W85" s="13"/>
      <c r="X85" s="13"/>
      <c r="Y85" s="13"/>
      <c r="Z85" s="13"/>
      <c r="AA85" s="13"/>
      <c r="AB85" s="13"/>
      <c r="AC85" s="13"/>
      <c r="AD85" s="13"/>
      <c r="AE85" s="13"/>
      <c r="AF85" s="13"/>
    </row>
    <row r="86" spans="1:32" ht="12" customHeight="1">
      <c r="A86" s="435" t="s">
        <v>17</v>
      </c>
      <c r="B86" s="436"/>
      <c r="C86" s="267">
        <v>4</v>
      </c>
      <c r="D86" s="261"/>
      <c r="E86" s="270">
        <v>4</v>
      </c>
      <c r="F86" s="270"/>
      <c r="G86" s="261">
        <v>3</v>
      </c>
      <c r="H86" s="261"/>
      <c r="I86" s="270">
        <v>3</v>
      </c>
      <c r="J86" s="270"/>
      <c r="K86" s="261">
        <v>4</v>
      </c>
      <c r="L86" s="261"/>
      <c r="M86" s="270">
        <v>4</v>
      </c>
      <c r="N86" s="270"/>
      <c r="O86" s="261">
        <v>1</v>
      </c>
      <c r="P86" s="261"/>
      <c r="Q86" s="270">
        <v>1</v>
      </c>
      <c r="R86" s="270"/>
      <c r="S86" s="369" t="s">
        <v>130</v>
      </c>
      <c r="T86" s="370"/>
      <c r="U86" s="381"/>
      <c r="V86" s="382"/>
      <c r="W86" s="13"/>
      <c r="X86" s="13"/>
      <c r="Y86" s="13"/>
      <c r="Z86" s="13"/>
      <c r="AA86" s="13"/>
      <c r="AB86" s="13"/>
      <c r="AC86" s="13"/>
      <c r="AD86" s="13"/>
      <c r="AE86" s="13"/>
      <c r="AF86" s="13"/>
    </row>
    <row r="87" spans="1:32" ht="12" customHeight="1">
      <c r="A87" s="435" t="s">
        <v>41</v>
      </c>
      <c r="B87" s="436"/>
      <c r="C87" s="267">
        <v>4</v>
      </c>
      <c r="D87" s="261"/>
      <c r="E87" s="271">
        <v>4</v>
      </c>
      <c r="F87" s="271"/>
      <c r="G87" s="261">
        <v>0</v>
      </c>
      <c r="H87" s="261"/>
      <c r="I87" s="270">
        <v>0</v>
      </c>
      <c r="J87" s="270"/>
      <c r="K87" s="261">
        <v>3</v>
      </c>
      <c r="L87" s="261"/>
      <c r="M87" s="271">
        <v>3</v>
      </c>
      <c r="N87" s="271"/>
      <c r="O87" s="261">
        <v>1</v>
      </c>
      <c r="P87" s="261"/>
      <c r="Q87" s="270">
        <v>1</v>
      </c>
      <c r="R87" s="270"/>
      <c r="S87" s="369" t="s">
        <v>130</v>
      </c>
      <c r="T87" s="370"/>
      <c r="U87" s="381"/>
      <c r="V87" s="382"/>
      <c r="W87" s="13"/>
      <c r="X87" s="13"/>
      <c r="Y87" s="13"/>
      <c r="Z87" s="13"/>
      <c r="AA87" s="13"/>
      <c r="AB87" s="13"/>
      <c r="AC87" s="13"/>
      <c r="AD87" s="13"/>
      <c r="AE87" s="13"/>
      <c r="AF87" s="13"/>
    </row>
    <row r="88" spans="1:32" ht="12" customHeight="1">
      <c r="A88" s="435" t="s">
        <v>42</v>
      </c>
      <c r="B88" s="436"/>
      <c r="C88" s="267">
        <v>4</v>
      </c>
      <c r="D88" s="261"/>
      <c r="E88" s="271">
        <v>4</v>
      </c>
      <c r="F88" s="271"/>
      <c r="G88" s="261">
        <v>1</v>
      </c>
      <c r="H88" s="261"/>
      <c r="I88" s="270">
        <v>1</v>
      </c>
      <c r="J88" s="270"/>
      <c r="K88" s="261">
        <v>4</v>
      </c>
      <c r="L88" s="261"/>
      <c r="M88" s="271">
        <v>4</v>
      </c>
      <c r="N88" s="271"/>
      <c r="O88" s="261">
        <v>1</v>
      </c>
      <c r="P88" s="261"/>
      <c r="Q88" s="270">
        <v>1</v>
      </c>
      <c r="R88" s="270"/>
      <c r="S88" s="369" t="s">
        <v>130</v>
      </c>
      <c r="T88" s="370"/>
      <c r="U88" s="381"/>
      <c r="V88" s="382"/>
      <c r="W88" s="13"/>
      <c r="X88" s="13"/>
      <c r="Y88" s="13"/>
      <c r="Z88" s="13"/>
      <c r="AA88" s="13"/>
      <c r="AB88" s="13"/>
      <c r="AC88" s="13"/>
      <c r="AD88" s="13"/>
      <c r="AE88" s="13"/>
      <c r="AF88" s="13"/>
    </row>
    <row r="89" spans="1:32" ht="12" customHeight="1">
      <c r="A89" s="435" t="s">
        <v>43</v>
      </c>
      <c r="B89" s="436"/>
      <c r="C89" s="267">
        <v>4</v>
      </c>
      <c r="D89" s="261"/>
      <c r="E89" s="271">
        <v>4</v>
      </c>
      <c r="F89" s="271"/>
      <c r="G89" s="261">
        <v>0</v>
      </c>
      <c r="H89" s="261"/>
      <c r="I89" s="271">
        <v>0</v>
      </c>
      <c r="J89" s="271"/>
      <c r="K89" s="261">
        <v>4</v>
      </c>
      <c r="L89" s="261"/>
      <c r="M89" s="271">
        <v>4</v>
      </c>
      <c r="N89" s="271"/>
      <c r="O89" s="261">
        <v>0</v>
      </c>
      <c r="P89" s="261"/>
      <c r="Q89" s="271">
        <v>0</v>
      </c>
      <c r="R89" s="271"/>
      <c r="S89" s="369" t="s">
        <v>130</v>
      </c>
      <c r="T89" s="370"/>
      <c r="U89" s="381"/>
      <c r="V89" s="382"/>
      <c r="W89" s="13"/>
      <c r="X89" s="13"/>
      <c r="Y89" s="13"/>
      <c r="Z89" s="13"/>
      <c r="AA89" s="13"/>
      <c r="AB89" s="13"/>
      <c r="AC89" s="13"/>
      <c r="AD89" s="13"/>
      <c r="AE89" s="13"/>
      <c r="AF89" s="13"/>
    </row>
    <row r="90" spans="1:32" ht="12" customHeight="1">
      <c r="A90" s="435" t="s">
        <v>104</v>
      </c>
      <c r="B90" s="436"/>
      <c r="C90" s="267">
        <v>3</v>
      </c>
      <c r="D90" s="261"/>
      <c r="E90" s="271">
        <v>3</v>
      </c>
      <c r="F90" s="271"/>
      <c r="G90" s="261">
        <v>1</v>
      </c>
      <c r="H90" s="261"/>
      <c r="I90" s="270">
        <v>1</v>
      </c>
      <c r="J90" s="270"/>
      <c r="K90" s="261">
        <v>3</v>
      </c>
      <c r="L90" s="261"/>
      <c r="M90" s="271">
        <v>3</v>
      </c>
      <c r="N90" s="271"/>
      <c r="O90" s="261">
        <v>1</v>
      </c>
      <c r="P90" s="261"/>
      <c r="Q90" s="270">
        <v>1</v>
      </c>
      <c r="R90" s="270"/>
      <c r="S90" s="369" t="s">
        <v>130</v>
      </c>
      <c r="T90" s="370"/>
      <c r="U90" s="381"/>
      <c r="V90" s="382"/>
      <c r="W90" s="13"/>
      <c r="X90" s="13"/>
      <c r="Y90" s="13"/>
      <c r="Z90" s="13"/>
      <c r="AA90" s="13"/>
      <c r="AB90" s="13"/>
      <c r="AC90" s="13"/>
      <c r="AD90" s="13"/>
      <c r="AE90" s="13"/>
      <c r="AF90" s="13"/>
    </row>
    <row r="91" spans="1:32" ht="12" customHeight="1">
      <c r="A91" s="435" t="s">
        <v>44</v>
      </c>
      <c r="B91" s="436"/>
      <c r="C91" s="267">
        <v>6</v>
      </c>
      <c r="D91" s="261"/>
      <c r="E91" s="271">
        <v>6</v>
      </c>
      <c r="F91" s="271"/>
      <c r="G91" s="261">
        <v>1</v>
      </c>
      <c r="H91" s="261"/>
      <c r="I91" s="270">
        <v>1</v>
      </c>
      <c r="J91" s="270"/>
      <c r="K91" s="261">
        <v>6</v>
      </c>
      <c r="L91" s="261"/>
      <c r="M91" s="271">
        <v>6</v>
      </c>
      <c r="N91" s="271"/>
      <c r="O91" s="261">
        <v>1</v>
      </c>
      <c r="P91" s="261"/>
      <c r="Q91" s="270">
        <v>1</v>
      </c>
      <c r="R91" s="270"/>
      <c r="S91" s="369" t="s">
        <v>130</v>
      </c>
      <c r="T91" s="370"/>
      <c r="U91" s="381"/>
      <c r="V91" s="382"/>
      <c r="W91" s="13"/>
      <c r="X91" s="13"/>
      <c r="Y91" s="13"/>
      <c r="Z91" s="13"/>
      <c r="AA91" s="13"/>
      <c r="AB91" s="13"/>
      <c r="AC91" s="13"/>
      <c r="AD91" s="13"/>
      <c r="AE91" s="13"/>
      <c r="AF91" s="13"/>
    </row>
    <row r="92" spans="1:32" ht="12" customHeight="1">
      <c r="A92" s="435" t="s">
        <v>25</v>
      </c>
      <c r="B92" s="436"/>
      <c r="C92" s="267">
        <v>1</v>
      </c>
      <c r="D92" s="261"/>
      <c r="E92" s="271">
        <v>1</v>
      </c>
      <c r="F92" s="271"/>
      <c r="G92" s="261">
        <v>0</v>
      </c>
      <c r="H92" s="261"/>
      <c r="I92" s="271">
        <v>0</v>
      </c>
      <c r="J92" s="271"/>
      <c r="K92" s="261">
        <v>1</v>
      </c>
      <c r="L92" s="261"/>
      <c r="M92" s="271">
        <v>1</v>
      </c>
      <c r="N92" s="271"/>
      <c r="O92" s="261">
        <v>1</v>
      </c>
      <c r="P92" s="261"/>
      <c r="Q92" s="271">
        <v>1</v>
      </c>
      <c r="R92" s="271"/>
      <c r="S92" s="369" t="s">
        <v>130</v>
      </c>
      <c r="T92" s="370"/>
      <c r="U92" s="381"/>
      <c r="V92" s="382"/>
      <c r="W92" s="13"/>
      <c r="X92" s="13"/>
      <c r="Y92" s="13"/>
      <c r="Z92" s="13"/>
      <c r="AA92" s="13"/>
      <c r="AB92" s="13"/>
      <c r="AC92" s="13"/>
      <c r="AD92" s="13"/>
      <c r="AE92" s="13"/>
      <c r="AF92" s="13"/>
    </row>
    <row r="93" spans="1:32" ht="12" customHeight="1" thickBot="1">
      <c r="A93" s="433" t="s">
        <v>45</v>
      </c>
      <c r="B93" s="434"/>
      <c r="C93" s="268">
        <v>3</v>
      </c>
      <c r="D93" s="262"/>
      <c r="E93" s="346">
        <v>3</v>
      </c>
      <c r="F93" s="346"/>
      <c r="G93" s="262">
        <v>1</v>
      </c>
      <c r="H93" s="262"/>
      <c r="I93" s="347">
        <v>1</v>
      </c>
      <c r="J93" s="347"/>
      <c r="K93" s="262">
        <v>2</v>
      </c>
      <c r="L93" s="262"/>
      <c r="M93" s="346">
        <v>2</v>
      </c>
      <c r="N93" s="346"/>
      <c r="O93" s="262">
        <v>0</v>
      </c>
      <c r="P93" s="262"/>
      <c r="Q93" s="347">
        <v>0</v>
      </c>
      <c r="R93" s="347"/>
      <c r="S93" s="377" t="s">
        <v>130</v>
      </c>
      <c r="T93" s="378"/>
      <c r="U93" s="383"/>
      <c r="V93" s="384"/>
      <c r="W93" s="13"/>
      <c r="X93" s="13"/>
      <c r="Y93" s="13"/>
      <c r="Z93" s="13"/>
      <c r="AA93" s="13"/>
      <c r="AB93" s="13"/>
      <c r="AC93" s="13"/>
      <c r="AD93" s="13"/>
      <c r="AE93" s="13"/>
      <c r="AF93" s="13"/>
    </row>
    <row r="94" spans="1:32" ht="18" customHeight="1" thickBot="1">
      <c r="A94" s="356" t="s">
        <v>90</v>
      </c>
      <c r="B94" s="357"/>
      <c r="C94" s="357"/>
      <c r="D94" s="357"/>
      <c r="E94" s="357"/>
      <c r="F94" s="357"/>
      <c r="G94" s="357"/>
      <c r="H94" s="357"/>
      <c r="I94" s="357"/>
      <c r="J94" s="357"/>
      <c r="K94" s="357"/>
      <c r="L94" s="357"/>
      <c r="M94" s="357"/>
      <c r="N94" s="357"/>
      <c r="O94" s="357"/>
      <c r="P94" s="357"/>
      <c r="Q94" s="357"/>
      <c r="R94" s="357"/>
      <c r="S94" s="357"/>
      <c r="T94" s="357"/>
      <c r="U94" s="357"/>
      <c r="V94" s="358"/>
      <c r="W94" s="13"/>
      <c r="X94" s="13"/>
      <c r="Y94" s="13"/>
      <c r="Z94" s="13"/>
      <c r="AA94" s="13"/>
      <c r="AB94" s="13"/>
      <c r="AC94" s="13"/>
      <c r="AD94" s="13"/>
      <c r="AE94" s="13"/>
      <c r="AF94" s="13"/>
    </row>
    <row r="95" spans="1:32" ht="15.75" customHeight="1" thickBot="1">
      <c r="A95" s="371" t="s">
        <v>0</v>
      </c>
      <c r="B95" s="372"/>
      <c r="C95" s="351" t="s">
        <v>63</v>
      </c>
      <c r="D95" s="352"/>
      <c r="E95" s="352"/>
      <c r="F95" s="352"/>
      <c r="G95" s="352"/>
      <c r="H95" s="352"/>
      <c r="I95" s="352"/>
      <c r="J95" s="352"/>
      <c r="K95" s="352"/>
      <c r="L95" s="352"/>
      <c r="M95" s="352"/>
      <c r="N95" s="352"/>
      <c r="O95" s="352"/>
      <c r="P95" s="352"/>
      <c r="Q95" s="352"/>
      <c r="R95" s="352"/>
      <c r="S95" s="352"/>
      <c r="T95" s="353"/>
      <c r="U95" s="349" t="s">
        <v>64</v>
      </c>
      <c r="V95" s="350"/>
      <c r="W95" s="13"/>
      <c r="X95" s="13"/>
      <c r="Y95" s="13"/>
      <c r="Z95" s="13"/>
      <c r="AA95" s="13"/>
      <c r="AB95" s="13"/>
      <c r="AC95" s="13"/>
      <c r="AD95" s="13"/>
      <c r="AE95" s="13"/>
      <c r="AF95" s="13"/>
    </row>
    <row r="96" spans="1:32" ht="15" customHeight="1">
      <c r="A96" s="373"/>
      <c r="B96" s="374"/>
      <c r="C96" s="385" t="s">
        <v>91</v>
      </c>
      <c r="D96" s="386"/>
      <c r="E96" s="386"/>
      <c r="F96" s="386"/>
      <c r="G96" s="386"/>
      <c r="H96" s="386"/>
      <c r="I96" s="386"/>
      <c r="J96" s="386"/>
      <c r="K96" s="386" t="s">
        <v>92</v>
      </c>
      <c r="L96" s="386"/>
      <c r="M96" s="386"/>
      <c r="N96" s="386"/>
      <c r="O96" s="386"/>
      <c r="P96" s="386"/>
      <c r="Q96" s="386"/>
      <c r="R96" s="386"/>
      <c r="S96" s="393" t="s">
        <v>93</v>
      </c>
      <c r="T96" s="393"/>
      <c r="U96" s="387" t="s">
        <v>69</v>
      </c>
      <c r="V96" s="388"/>
      <c r="W96" s="13"/>
      <c r="X96" s="13"/>
      <c r="Y96" s="13"/>
      <c r="Z96" s="13"/>
      <c r="AA96" s="13"/>
      <c r="AB96" s="13"/>
      <c r="AC96" s="13"/>
      <c r="AD96" s="13"/>
      <c r="AE96" s="13"/>
      <c r="AF96" s="13"/>
    </row>
    <row r="97" spans="1:32" ht="45.75" customHeight="1" thickBot="1">
      <c r="A97" s="375"/>
      <c r="B97" s="376"/>
      <c r="C97" s="394" t="s">
        <v>88</v>
      </c>
      <c r="D97" s="361"/>
      <c r="E97" s="361" t="s">
        <v>89</v>
      </c>
      <c r="F97" s="361"/>
      <c r="G97" s="361" t="s">
        <v>117</v>
      </c>
      <c r="H97" s="361"/>
      <c r="I97" s="361" t="s">
        <v>118</v>
      </c>
      <c r="J97" s="361"/>
      <c r="K97" s="361" t="s">
        <v>88</v>
      </c>
      <c r="L97" s="361"/>
      <c r="M97" s="361" t="s">
        <v>89</v>
      </c>
      <c r="N97" s="361"/>
      <c r="O97" s="361" t="s">
        <v>117</v>
      </c>
      <c r="P97" s="361"/>
      <c r="Q97" s="361" t="s">
        <v>118</v>
      </c>
      <c r="R97" s="361"/>
      <c r="S97" s="361"/>
      <c r="T97" s="361"/>
      <c r="U97" s="389"/>
      <c r="V97" s="366"/>
      <c r="W97" s="13"/>
      <c r="X97" s="13"/>
      <c r="Y97" s="13"/>
      <c r="Z97" s="13"/>
      <c r="AA97" s="13"/>
      <c r="AB97" s="13"/>
      <c r="AC97" s="13"/>
      <c r="AD97" s="13"/>
      <c r="AE97" s="13"/>
      <c r="AF97" s="13"/>
    </row>
    <row r="98" spans="1:32" ht="12" customHeight="1">
      <c r="A98" s="437" t="s">
        <v>103</v>
      </c>
      <c r="B98" s="438"/>
      <c r="C98" s="266">
        <v>3</v>
      </c>
      <c r="D98" s="263"/>
      <c r="E98" s="269">
        <v>2</v>
      </c>
      <c r="F98" s="269"/>
      <c r="G98" s="263">
        <v>1</v>
      </c>
      <c r="H98" s="263"/>
      <c r="I98" s="348">
        <v>1</v>
      </c>
      <c r="J98" s="348"/>
      <c r="K98" s="263">
        <v>2</v>
      </c>
      <c r="L98" s="263"/>
      <c r="M98" s="269">
        <v>1</v>
      </c>
      <c r="N98" s="269"/>
      <c r="O98" s="263">
        <v>1</v>
      </c>
      <c r="P98" s="263"/>
      <c r="Q98" s="348">
        <v>1</v>
      </c>
      <c r="R98" s="348"/>
      <c r="S98" s="367" t="s">
        <v>129</v>
      </c>
      <c r="T98" s="367"/>
      <c r="U98" s="390" t="s">
        <v>133</v>
      </c>
      <c r="V98" s="380"/>
      <c r="W98" s="13"/>
      <c r="X98" s="13"/>
      <c r="Y98" s="13"/>
      <c r="Z98" s="13"/>
      <c r="AA98" s="13"/>
      <c r="AB98" s="13"/>
      <c r="AC98" s="13"/>
      <c r="AD98" s="13"/>
      <c r="AE98" s="13"/>
      <c r="AF98" s="13"/>
    </row>
    <row r="99" spans="1:32" ht="12" customHeight="1">
      <c r="A99" s="435" t="s">
        <v>46</v>
      </c>
      <c r="B99" s="436"/>
      <c r="C99" s="267">
        <v>6</v>
      </c>
      <c r="D99" s="261"/>
      <c r="E99" s="270">
        <v>6</v>
      </c>
      <c r="F99" s="270"/>
      <c r="G99" s="261">
        <v>2</v>
      </c>
      <c r="H99" s="261"/>
      <c r="I99" s="270">
        <v>2</v>
      </c>
      <c r="J99" s="270"/>
      <c r="K99" s="261">
        <v>5</v>
      </c>
      <c r="L99" s="261"/>
      <c r="M99" s="270">
        <v>5</v>
      </c>
      <c r="N99" s="270"/>
      <c r="O99" s="261">
        <v>2</v>
      </c>
      <c r="P99" s="261"/>
      <c r="Q99" s="270">
        <v>2</v>
      </c>
      <c r="R99" s="270"/>
      <c r="S99" s="369" t="s">
        <v>130</v>
      </c>
      <c r="T99" s="369"/>
      <c r="U99" s="391"/>
      <c r="V99" s="382"/>
      <c r="W99" s="13"/>
      <c r="X99" s="13"/>
      <c r="Y99" s="13"/>
      <c r="Z99" s="13"/>
      <c r="AA99" s="13"/>
      <c r="AB99" s="13"/>
      <c r="AC99" s="13"/>
      <c r="AD99" s="13"/>
      <c r="AE99" s="13"/>
      <c r="AF99" s="13"/>
    </row>
    <row r="100" spans="1:32" ht="12" customHeight="1">
      <c r="A100" s="435" t="s">
        <v>43</v>
      </c>
      <c r="B100" s="436"/>
      <c r="C100" s="267">
        <v>3</v>
      </c>
      <c r="D100" s="261"/>
      <c r="E100" s="271">
        <v>3</v>
      </c>
      <c r="F100" s="271"/>
      <c r="G100" s="261">
        <v>1</v>
      </c>
      <c r="H100" s="261"/>
      <c r="I100" s="270">
        <v>1</v>
      </c>
      <c r="J100" s="270"/>
      <c r="K100" s="261">
        <v>3</v>
      </c>
      <c r="L100" s="261"/>
      <c r="M100" s="271">
        <v>3</v>
      </c>
      <c r="N100" s="271"/>
      <c r="O100" s="261">
        <v>1</v>
      </c>
      <c r="P100" s="261"/>
      <c r="Q100" s="270">
        <v>1</v>
      </c>
      <c r="R100" s="270"/>
      <c r="S100" s="369" t="s">
        <v>130</v>
      </c>
      <c r="T100" s="369"/>
      <c r="U100" s="391"/>
      <c r="V100" s="382"/>
      <c r="W100" s="13"/>
      <c r="X100" s="13"/>
      <c r="Y100" s="13"/>
      <c r="Z100" s="13"/>
      <c r="AA100" s="13"/>
      <c r="AB100" s="13"/>
      <c r="AC100" s="13"/>
      <c r="AD100" s="13"/>
      <c r="AE100" s="13"/>
      <c r="AF100" s="13"/>
    </row>
    <row r="101" spans="1:32" ht="12" customHeight="1" thickBot="1">
      <c r="A101" s="433" t="s">
        <v>44</v>
      </c>
      <c r="B101" s="434"/>
      <c r="C101" s="268">
        <v>6</v>
      </c>
      <c r="D101" s="262"/>
      <c r="E101" s="346">
        <v>6</v>
      </c>
      <c r="F101" s="346"/>
      <c r="G101" s="262">
        <v>0</v>
      </c>
      <c r="H101" s="262"/>
      <c r="I101" s="347">
        <v>0</v>
      </c>
      <c r="J101" s="347"/>
      <c r="K101" s="262">
        <v>6</v>
      </c>
      <c r="L101" s="262"/>
      <c r="M101" s="346">
        <v>6</v>
      </c>
      <c r="N101" s="346"/>
      <c r="O101" s="262">
        <v>0</v>
      </c>
      <c r="P101" s="262"/>
      <c r="Q101" s="347">
        <v>0</v>
      </c>
      <c r="R101" s="347"/>
      <c r="S101" s="377" t="s">
        <v>130</v>
      </c>
      <c r="T101" s="377"/>
      <c r="U101" s="392"/>
      <c r="V101" s="384"/>
      <c r="W101" s="13"/>
      <c r="X101" s="13"/>
      <c r="Y101" s="13"/>
      <c r="Z101" s="13"/>
      <c r="AA101" s="13"/>
      <c r="AB101" s="13"/>
      <c r="AC101" s="13"/>
      <c r="AD101" s="13"/>
      <c r="AE101" s="13"/>
      <c r="AF101" s="13"/>
    </row>
    <row r="102" spans="1:32" ht="12" customHeight="1" thickBot="1">
      <c r="A102" s="11"/>
      <c r="B102" s="65"/>
      <c r="C102" s="12"/>
      <c r="D102" s="12"/>
      <c r="E102" s="9"/>
      <c r="F102" s="9"/>
      <c r="G102" s="5"/>
      <c r="H102" s="5"/>
      <c r="I102" s="5"/>
      <c r="J102" s="5"/>
      <c r="K102" s="5"/>
      <c r="L102" s="5"/>
      <c r="M102" s="5"/>
      <c r="N102" s="5"/>
      <c r="O102" s="5"/>
      <c r="P102" s="5"/>
      <c r="Q102" s="5"/>
      <c r="R102" s="5"/>
      <c r="S102" s="5"/>
      <c r="T102" s="5"/>
      <c r="U102" s="5"/>
      <c r="V102" s="13"/>
      <c r="W102" s="13"/>
      <c r="X102" s="13"/>
      <c r="Y102" s="13"/>
      <c r="Z102" s="13"/>
      <c r="AA102" s="13"/>
      <c r="AB102" s="13"/>
      <c r="AC102" s="13"/>
      <c r="AD102" s="13"/>
      <c r="AE102" s="13"/>
      <c r="AF102" s="13"/>
    </row>
    <row r="103" spans="1:32" ht="18" customHeight="1" thickBot="1">
      <c r="A103" s="453" t="s">
        <v>48</v>
      </c>
      <c r="B103" s="454"/>
      <c r="C103" s="454"/>
      <c r="D103" s="454"/>
      <c r="E103" s="454"/>
      <c r="F103" s="454"/>
      <c r="G103" s="454"/>
      <c r="H103" s="454"/>
      <c r="I103" s="454"/>
      <c r="J103" s="454"/>
      <c r="K103" s="454"/>
      <c r="L103" s="454"/>
      <c r="M103" s="454"/>
      <c r="N103" s="454"/>
      <c r="O103" s="454"/>
      <c r="P103" s="454"/>
      <c r="Q103" s="455"/>
      <c r="R103" s="128"/>
      <c r="S103" s="128"/>
      <c r="T103" s="128"/>
      <c r="U103" s="5"/>
      <c r="V103" s="13"/>
      <c r="W103" s="13"/>
      <c r="X103" s="13"/>
      <c r="Y103" s="13"/>
      <c r="Z103" s="13"/>
      <c r="AA103" s="13"/>
      <c r="AB103" s="13"/>
      <c r="AC103" s="13"/>
      <c r="AD103" s="13"/>
      <c r="AE103" s="13"/>
      <c r="AF103" s="13"/>
    </row>
    <row r="104" spans="1:32" ht="15.75" customHeight="1">
      <c r="A104" s="439" t="s">
        <v>0</v>
      </c>
      <c r="B104" s="440"/>
      <c r="C104" s="456" t="s">
        <v>73</v>
      </c>
      <c r="D104" s="457"/>
      <c r="E104" s="458"/>
      <c r="F104" s="468" t="s">
        <v>63</v>
      </c>
      <c r="G104" s="469"/>
      <c r="H104" s="469"/>
      <c r="I104" s="469"/>
      <c r="J104" s="469"/>
      <c r="K104" s="470"/>
      <c r="L104" s="471" t="s">
        <v>64</v>
      </c>
      <c r="M104" s="472"/>
      <c r="N104" s="472"/>
      <c r="O104" s="472"/>
      <c r="P104" s="472"/>
      <c r="Q104" s="473"/>
      <c r="R104" s="5"/>
      <c r="S104" s="5"/>
      <c r="T104" s="129"/>
      <c r="U104" s="5"/>
      <c r="V104" s="13"/>
      <c r="W104" s="13"/>
      <c r="X104" s="13"/>
      <c r="Y104" s="13"/>
      <c r="Z104" s="13"/>
      <c r="AA104" s="13"/>
      <c r="AB104" s="13"/>
      <c r="AC104" s="13"/>
      <c r="AD104" s="13"/>
      <c r="AE104" s="13"/>
      <c r="AF104" s="13"/>
    </row>
    <row r="105" spans="1:32" ht="16.5" customHeight="1">
      <c r="A105" s="441"/>
      <c r="B105" s="442"/>
      <c r="C105" s="459"/>
      <c r="D105" s="460"/>
      <c r="E105" s="461"/>
      <c r="F105" s="474" t="s">
        <v>74</v>
      </c>
      <c r="G105" s="475"/>
      <c r="H105" s="475" t="s">
        <v>75</v>
      </c>
      <c r="I105" s="475"/>
      <c r="J105" s="476" t="s">
        <v>94</v>
      </c>
      <c r="K105" s="477"/>
      <c r="L105" s="395" t="s">
        <v>76</v>
      </c>
      <c r="M105" s="396"/>
      <c r="N105" s="396" t="s">
        <v>77</v>
      </c>
      <c r="O105" s="396"/>
      <c r="P105" s="397" t="s">
        <v>69</v>
      </c>
      <c r="Q105" s="398"/>
      <c r="R105" s="5"/>
      <c r="S105" s="5"/>
      <c r="T105" s="5"/>
      <c r="U105" s="5"/>
      <c r="V105" s="13"/>
      <c r="W105" s="13"/>
      <c r="X105" s="13"/>
      <c r="Y105" s="13"/>
      <c r="Z105" s="13"/>
      <c r="AA105" s="13"/>
      <c r="AB105" s="13"/>
      <c r="AC105" s="13"/>
      <c r="AD105" s="13"/>
      <c r="AE105" s="13"/>
      <c r="AF105" s="13"/>
    </row>
    <row r="106" spans="1:32" ht="17.25" customHeight="1" thickBot="1">
      <c r="A106" s="443"/>
      <c r="B106" s="444"/>
      <c r="C106" s="462"/>
      <c r="D106" s="463"/>
      <c r="E106" s="464"/>
      <c r="F106" s="121" t="s">
        <v>78</v>
      </c>
      <c r="G106" s="134" t="s">
        <v>79</v>
      </c>
      <c r="H106" s="134" t="s">
        <v>78</v>
      </c>
      <c r="I106" s="134" t="s">
        <v>79</v>
      </c>
      <c r="J106" s="478"/>
      <c r="K106" s="479"/>
      <c r="L106" s="124" t="s">
        <v>78</v>
      </c>
      <c r="M106" s="133" t="s">
        <v>79</v>
      </c>
      <c r="N106" s="133" t="s">
        <v>78</v>
      </c>
      <c r="O106" s="133" t="s">
        <v>79</v>
      </c>
      <c r="P106" s="389"/>
      <c r="Q106" s="366"/>
      <c r="R106" s="5"/>
      <c r="S106" s="5"/>
      <c r="T106" s="5"/>
      <c r="U106" s="5"/>
      <c r="V106" s="13"/>
      <c r="W106" s="13"/>
      <c r="X106" s="13"/>
      <c r="Y106" s="13"/>
      <c r="Z106" s="13"/>
      <c r="AA106" s="13"/>
      <c r="AB106" s="13"/>
      <c r="AC106" s="13"/>
      <c r="AD106" s="13"/>
      <c r="AE106" s="13"/>
      <c r="AF106" s="13"/>
    </row>
    <row r="107" spans="1:32" ht="12" customHeight="1">
      <c r="A107" s="447" t="s">
        <v>80</v>
      </c>
      <c r="B107" s="448"/>
      <c r="C107" s="465" t="s">
        <v>81</v>
      </c>
      <c r="D107" s="466"/>
      <c r="E107" s="467"/>
      <c r="F107" s="117">
        <v>18</v>
      </c>
      <c r="G107" s="118">
        <v>18</v>
      </c>
      <c r="H107" s="42">
        <v>23</v>
      </c>
      <c r="I107" s="118">
        <v>23</v>
      </c>
      <c r="J107" s="272" t="s">
        <v>130</v>
      </c>
      <c r="K107" s="273"/>
      <c r="L107" s="125">
        <v>5</v>
      </c>
      <c r="M107" s="119">
        <v>5</v>
      </c>
      <c r="N107" s="132">
        <v>2</v>
      </c>
      <c r="O107" s="119">
        <v>2</v>
      </c>
      <c r="P107" s="272" t="s">
        <v>130</v>
      </c>
      <c r="Q107" s="273"/>
      <c r="R107" s="5"/>
      <c r="S107" s="5"/>
      <c r="T107" s="5"/>
      <c r="U107" s="5"/>
      <c r="V107" s="13"/>
      <c r="W107" s="13"/>
      <c r="X107" s="13"/>
      <c r="Y107" s="13"/>
      <c r="Z107" s="13"/>
      <c r="AA107" s="13"/>
      <c r="AB107" s="13"/>
      <c r="AC107" s="13"/>
      <c r="AD107" s="13"/>
      <c r="AE107" s="13"/>
      <c r="AF107" s="13"/>
    </row>
    <row r="108" spans="1:32" ht="12" customHeight="1">
      <c r="A108" s="447"/>
      <c r="B108" s="448"/>
      <c r="C108" s="278" t="s">
        <v>82</v>
      </c>
      <c r="D108" s="279"/>
      <c r="E108" s="280"/>
      <c r="F108" s="26">
        <v>2</v>
      </c>
      <c r="G108" s="27">
        <v>2</v>
      </c>
      <c r="H108" s="28">
        <v>2</v>
      </c>
      <c r="I108" s="27">
        <v>2</v>
      </c>
      <c r="J108" s="274"/>
      <c r="K108" s="275"/>
      <c r="L108" s="126">
        <v>0</v>
      </c>
      <c r="M108" s="33">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7"/>
      <c r="B109" s="448"/>
      <c r="C109" s="278" t="s">
        <v>83</v>
      </c>
      <c r="D109" s="279"/>
      <c r="E109" s="280"/>
      <c r="F109" s="26">
        <v>3</v>
      </c>
      <c r="G109" s="29">
        <v>3</v>
      </c>
      <c r="H109" s="28">
        <v>4</v>
      </c>
      <c r="I109" s="29">
        <v>4</v>
      </c>
      <c r="J109" s="274"/>
      <c r="K109" s="275"/>
      <c r="L109" s="126">
        <v>1</v>
      </c>
      <c r="M109" s="34">
        <v>1</v>
      </c>
      <c r="N109" s="130">
        <v>0</v>
      </c>
      <c r="O109" s="34">
        <v>0</v>
      </c>
      <c r="P109" s="274"/>
      <c r="Q109" s="275"/>
      <c r="R109" s="5"/>
      <c r="S109" s="5"/>
      <c r="T109" s="5"/>
      <c r="U109" s="5"/>
      <c r="V109" s="13"/>
      <c r="W109" s="13"/>
      <c r="X109" s="13"/>
      <c r="Y109" s="13"/>
      <c r="Z109" s="13"/>
      <c r="AA109" s="13"/>
      <c r="AB109" s="13"/>
      <c r="AC109" s="13"/>
      <c r="AD109" s="13"/>
      <c r="AE109" s="13"/>
      <c r="AF109" s="13"/>
    </row>
    <row r="110" spans="1:32" ht="12" customHeight="1">
      <c r="A110" s="451"/>
      <c r="B110" s="452"/>
      <c r="C110" s="281" t="s">
        <v>84</v>
      </c>
      <c r="D110" s="282"/>
      <c r="E110" s="283"/>
      <c r="F110" s="26">
        <v>2</v>
      </c>
      <c r="G110" s="29">
        <v>2</v>
      </c>
      <c r="H110" s="28">
        <v>2</v>
      </c>
      <c r="I110" s="29">
        <v>2</v>
      </c>
      <c r="J110" s="274"/>
      <c r="K110" s="275"/>
      <c r="L110" s="126">
        <v>0</v>
      </c>
      <c r="M110" s="34">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5" t="s">
        <v>85</v>
      </c>
      <c r="B111" s="446"/>
      <c r="C111" s="281" t="s">
        <v>81</v>
      </c>
      <c r="D111" s="282"/>
      <c r="E111" s="283"/>
      <c r="F111" s="26">
        <v>4</v>
      </c>
      <c r="G111" s="29">
        <v>4</v>
      </c>
      <c r="H111" s="28">
        <v>4</v>
      </c>
      <c r="I111" s="29">
        <v>4</v>
      </c>
      <c r="J111" s="274" t="s">
        <v>130</v>
      </c>
      <c r="K111" s="275"/>
      <c r="L111" s="126">
        <v>0</v>
      </c>
      <c r="M111" s="34">
        <v>0</v>
      </c>
      <c r="N111" s="130">
        <v>0</v>
      </c>
      <c r="O111" s="34">
        <v>0</v>
      </c>
      <c r="P111" s="274" t="s">
        <v>133</v>
      </c>
      <c r="Q111" s="275"/>
      <c r="R111" s="5"/>
      <c r="S111" s="5"/>
      <c r="T111" s="5"/>
      <c r="U111" s="5"/>
      <c r="V111" s="13"/>
      <c r="W111" s="13"/>
      <c r="X111" s="13"/>
      <c r="Y111" s="13"/>
      <c r="Z111" s="13"/>
      <c r="AA111" s="13"/>
      <c r="AB111" s="13"/>
      <c r="AC111" s="13"/>
      <c r="AD111" s="13"/>
      <c r="AE111" s="13"/>
      <c r="AF111" s="13"/>
    </row>
    <row r="112" spans="1:32" ht="12" customHeight="1">
      <c r="A112" s="447"/>
      <c r="B112" s="448"/>
      <c r="C112" s="278" t="s">
        <v>82</v>
      </c>
      <c r="D112" s="279"/>
      <c r="E112" s="280"/>
      <c r="F112" s="26">
        <v>0</v>
      </c>
      <c r="G112" s="27">
        <v>0</v>
      </c>
      <c r="H112" s="28">
        <v>0</v>
      </c>
      <c r="I112" s="27">
        <v>0</v>
      </c>
      <c r="J112" s="274"/>
      <c r="K112" s="275"/>
      <c r="L112" s="126">
        <v>0</v>
      </c>
      <c r="M112" s="33">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7"/>
      <c r="B113" s="448"/>
      <c r="C113" s="278" t="s">
        <v>83</v>
      </c>
      <c r="D113" s="279"/>
      <c r="E113" s="280"/>
      <c r="F113" s="26">
        <v>1</v>
      </c>
      <c r="G113" s="29">
        <v>1</v>
      </c>
      <c r="H113" s="28">
        <v>1</v>
      </c>
      <c r="I113" s="29">
        <v>1</v>
      </c>
      <c r="J113" s="274"/>
      <c r="K113" s="275"/>
      <c r="L113" s="126">
        <v>0</v>
      </c>
      <c r="M113" s="34">
        <v>0</v>
      </c>
      <c r="N113" s="130">
        <v>0</v>
      </c>
      <c r="O113" s="34">
        <v>0</v>
      </c>
      <c r="P113" s="274"/>
      <c r="Q113" s="275"/>
      <c r="R113" s="5"/>
      <c r="S113" s="5"/>
      <c r="T113" s="5"/>
      <c r="U113" s="5"/>
      <c r="V113" s="13"/>
      <c r="W113" s="13"/>
      <c r="X113" s="13"/>
      <c r="Y113" s="13"/>
      <c r="Z113" s="13"/>
      <c r="AA113" s="13"/>
      <c r="AB113" s="13"/>
      <c r="AC113" s="13"/>
      <c r="AD113" s="13"/>
      <c r="AE113" s="13"/>
      <c r="AF113" s="13"/>
    </row>
    <row r="114" spans="1:32" ht="12" customHeight="1">
      <c r="A114" s="451"/>
      <c r="B114" s="452"/>
      <c r="C114" s="281" t="s">
        <v>84</v>
      </c>
      <c r="D114" s="282"/>
      <c r="E114" s="283"/>
      <c r="F114" s="26">
        <v>0</v>
      </c>
      <c r="G114" s="29">
        <v>0</v>
      </c>
      <c r="H114" s="28">
        <v>0</v>
      </c>
      <c r="I114" s="29">
        <v>0</v>
      </c>
      <c r="J114" s="274"/>
      <c r="K114" s="275"/>
      <c r="L114" s="126">
        <v>0</v>
      </c>
      <c r="M114" s="34">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45" t="s">
        <v>86</v>
      </c>
      <c r="B115" s="446"/>
      <c r="C115" s="281" t="s">
        <v>81</v>
      </c>
      <c r="D115" s="282"/>
      <c r="E115" s="283"/>
      <c r="F115" s="26">
        <v>10</v>
      </c>
      <c r="G115" s="29">
        <v>10</v>
      </c>
      <c r="H115" s="28">
        <v>11</v>
      </c>
      <c r="I115" s="29">
        <v>11</v>
      </c>
      <c r="J115" s="274" t="s">
        <v>130</v>
      </c>
      <c r="K115" s="275"/>
      <c r="L115" s="126">
        <v>1</v>
      </c>
      <c r="M115" s="34">
        <v>1</v>
      </c>
      <c r="N115" s="130">
        <v>0</v>
      </c>
      <c r="O115" s="34">
        <v>0</v>
      </c>
      <c r="P115" s="274" t="s">
        <v>133</v>
      </c>
      <c r="Q115" s="275"/>
      <c r="R115" s="5"/>
      <c r="S115" s="5"/>
      <c r="T115" s="5"/>
      <c r="U115" s="5"/>
      <c r="V115" s="13"/>
      <c r="W115" s="13"/>
      <c r="X115" s="13"/>
      <c r="Y115" s="13"/>
      <c r="Z115" s="13"/>
      <c r="AA115" s="13"/>
      <c r="AB115" s="13"/>
      <c r="AC115" s="13"/>
      <c r="AD115" s="13"/>
      <c r="AE115" s="13"/>
      <c r="AF115" s="13"/>
    </row>
    <row r="116" spans="1:32" ht="12" customHeight="1">
      <c r="A116" s="447"/>
      <c r="B116" s="448"/>
      <c r="C116" s="278" t="s">
        <v>82</v>
      </c>
      <c r="D116" s="279"/>
      <c r="E116" s="280"/>
      <c r="F116" s="26">
        <v>1</v>
      </c>
      <c r="G116" s="27">
        <v>1</v>
      </c>
      <c r="H116" s="28">
        <v>1</v>
      </c>
      <c r="I116" s="27">
        <v>1</v>
      </c>
      <c r="J116" s="274"/>
      <c r="K116" s="275"/>
      <c r="L116" s="126">
        <v>0</v>
      </c>
      <c r="M116" s="33">
        <v>0</v>
      </c>
      <c r="N116" s="130">
        <v>0</v>
      </c>
      <c r="O116" s="34">
        <v>0</v>
      </c>
      <c r="P116" s="274"/>
      <c r="Q116" s="275"/>
      <c r="R116" s="5"/>
      <c r="S116" s="5"/>
      <c r="T116" s="5"/>
      <c r="U116" s="5"/>
      <c r="V116" s="13"/>
      <c r="W116" s="13"/>
      <c r="X116" s="13"/>
      <c r="Y116" s="13"/>
      <c r="Z116" s="13"/>
      <c r="AA116" s="13"/>
      <c r="AB116" s="13"/>
      <c r="AC116" s="13"/>
      <c r="AD116" s="13"/>
      <c r="AE116" s="13"/>
      <c r="AF116" s="13"/>
    </row>
    <row r="117" spans="1:32" ht="12" customHeight="1">
      <c r="A117" s="451"/>
      <c r="B117" s="452"/>
      <c r="C117" s="278" t="s">
        <v>83</v>
      </c>
      <c r="D117" s="279"/>
      <c r="E117" s="280"/>
      <c r="F117" s="26">
        <v>2</v>
      </c>
      <c r="G117" s="29">
        <v>2</v>
      </c>
      <c r="H117" s="28">
        <v>2</v>
      </c>
      <c r="I117" s="29">
        <v>2</v>
      </c>
      <c r="J117" s="274"/>
      <c r="K117" s="275"/>
      <c r="L117" s="126">
        <v>0</v>
      </c>
      <c r="M117" s="34">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5" t="s">
        <v>87</v>
      </c>
      <c r="B118" s="446"/>
      <c r="C118" s="281" t="s">
        <v>81</v>
      </c>
      <c r="D118" s="282"/>
      <c r="E118" s="283"/>
      <c r="F118" s="26">
        <v>9</v>
      </c>
      <c r="G118" s="29">
        <v>9</v>
      </c>
      <c r="H118" s="28">
        <v>9</v>
      </c>
      <c r="I118" s="29">
        <v>9</v>
      </c>
      <c r="J118" s="274" t="s">
        <v>130</v>
      </c>
      <c r="K118" s="275"/>
      <c r="L118" s="126">
        <v>0</v>
      </c>
      <c r="M118" s="34">
        <v>0</v>
      </c>
      <c r="N118" s="130">
        <v>0</v>
      </c>
      <c r="O118" s="34">
        <v>0</v>
      </c>
      <c r="P118" s="274" t="s">
        <v>133</v>
      </c>
      <c r="Q118" s="275"/>
      <c r="R118" s="5"/>
      <c r="S118" s="5"/>
      <c r="T118" s="5"/>
      <c r="U118" s="5"/>
      <c r="V118" s="13"/>
      <c r="W118" s="13"/>
      <c r="X118" s="13"/>
      <c r="Y118" s="13"/>
      <c r="Z118" s="13"/>
      <c r="AA118" s="13"/>
      <c r="AB118" s="13"/>
      <c r="AC118" s="13"/>
      <c r="AD118" s="13"/>
      <c r="AE118" s="13"/>
      <c r="AF118" s="13"/>
    </row>
    <row r="119" spans="1:32" ht="12" customHeight="1">
      <c r="A119" s="447"/>
      <c r="B119" s="448"/>
      <c r="C119" s="278" t="s">
        <v>82</v>
      </c>
      <c r="D119" s="279"/>
      <c r="E119" s="280"/>
      <c r="F119" s="26">
        <v>1</v>
      </c>
      <c r="G119" s="27">
        <v>1</v>
      </c>
      <c r="H119" s="28">
        <v>1</v>
      </c>
      <c r="I119" s="27">
        <v>1</v>
      </c>
      <c r="J119" s="274"/>
      <c r="K119" s="275"/>
      <c r="L119" s="126">
        <v>0</v>
      </c>
      <c r="M119" s="33">
        <v>0</v>
      </c>
      <c r="N119" s="130">
        <v>0</v>
      </c>
      <c r="O119" s="34">
        <v>0</v>
      </c>
      <c r="P119" s="274"/>
      <c r="Q119" s="275"/>
      <c r="R119" s="5"/>
      <c r="S119" s="5"/>
      <c r="T119" s="5"/>
      <c r="U119" s="5"/>
      <c r="V119" s="13"/>
      <c r="W119" s="13"/>
      <c r="X119" s="13"/>
      <c r="Y119" s="13"/>
      <c r="Z119" s="13"/>
      <c r="AA119" s="13"/>
      <c r="AB119" s="13"/>
      <c r="AC119" s="13"/>
      <c r="AD119" s="13"/>
      <c r="AE119" s="13"/>
      <c r="AF119" s="13"/>
    </row>
    <row r="120" spans="1:32" ht="12" customHeight="1">
      <c r="A120" s="447"/>
      <c r="B120" s="448"/>
      <c r="C120" s="278" t="s">
        <v>83</v>
      </c>
      <c r="D120" s="279"/>
      <c r="E120" s="280"/>
      <c r="F120" s="26">
        <v>1</v>
      </c>
      <c r="G120" s="29">
        <v>1</v>
      </c>
      <c r="H120" s="28">
        <v>1</v>
      </c>
      <c r="I120" s="29">
        <v>1</v>
      </c>
      <c r="J120" s="274"/>
      <c r="K120" s="275"/>
      <c r="L120" s="126">
        <v>0</v>
      </c>
      <c r="M120" s="34">
        <v>0</v>
      </c>
      <c r="N120" s="130">
        <v>0</v>
      </c>
      <c r="O120" s="34">
        <v>0</v>
      </c>
      <c r="P120" s="274"/>
      <c r="Q120" s="275"/>
      <c r="R120" s="5"/>
      <c r="S120" s="5"/>
      <c r="T120" s="5"/>
      <c r="U120" s="5"/>
      <c r="V120" s="13"/>
      <c r="W120" s="13"/>
      <c r="X120" s="13"/>
      <c r="Y120" s="13"/>
      <c r="Z120" s="13"/>
      <c r="AA120" s="13"/>
      <c r="AB120" s="13"/>
      <c r="AC120" s="13"/>
      <c r="AD120" s="13"/>
      <c r="AE120" s="13"/>
      <c r="AF120" s="13"/>
    </row>
    <row r="121" spans="1:32" ht="12" customHeight="1" thickBot="1">
      <c r="A121" s="449"/>
      <c r="B121" s="450"/>
      <c r="C121" s="287" t="s">
        <v>84</v>
      </c>
      <c r="D121" s="288"/>
      <c r="E121" s="289"/>
      <c r="F121" s="30">
        <v>2</v>
      </c>
      <c r="G121" s="31">
        <v>2</v>
      </c>
      <c r="H121" s="32">
        <v>2</v>
      </c>
      <c r="I121" s="31">
        <v>2</v>
      </c>
      <c r="J121" s="276"/>
      <c r="K121" s="277"/>
      <c r="L121" s="127">
        <v>0</v>
      </c>
      <c r="M121" s="35">
        <v>0</v>
      </c>
      <c r="N121" s="131">
        <v>0</v>
      </c>
      <c r="O121" s="35">
        <v>0</v>
      </c>
      <c r="P121" s="276"/>
      <c r="Q121" s="277"/>
      <c r="R121" s="5"/>
      <c r="S121" s="5"/>
      <c r="T121" s="5"/>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row r="128" spans="1:32">
      <c r="Q128" s="10"/>
      <c r="R128" s="10"/>
      <c r="S128" s="10"/>
      <c r="T128" s="10"/>
    </row>
    <row r="129" spans="17:20">
      <c r="Q129" s="10"/>
      <c r="R129" s="10"/>
      <c r="S129" s="10"/>
      <c r="T129" s="10"/>
    </row>
  </sheetData>
  <mergeCells count="277">
    <mergeCell ref="A118:B121"/>
    <mergeCell ref="C118:E118"/>
    <mergeCell ref="J118:K121"/>
    <mergeCell ref="P118:Q121"/>
    <mergeCell ref="C119:E119"/>
    <mergeCell ref="C120:E120"/>
    <mergeCell ref="C121:E121"/>
    <mergeCell ref="A115:B117"/>
    <mergeCell ref="C115:E115"/>
    <mergeCell ref="J115:K117"/>
    <mergeCell ref="P115:Q117"/>
    <mergeCell ref="C116:E116"/>
    <mergeCell ref="C117:E117"/>
    <mergeCell ref="A107:B110"/>
    <mergeCell ref="C107:E107"/>
    <mergeCell ref="J107:K110"/>
    <mergeCell ref="P107:Q110"/>
    <mergeCell ref="C108:E108"/>
    <mergeCell ref="C109:E109"/>
    <mergeCell ref="C110:E110"/>
    <mergeCell ref="A111:B114"/>
    <mergeCell ref="C111:E111"/>
    <mergeCell ref="J111:K114"/>
    <mergeCell ref="P111:Q114"/>
    <mergeCell ref="C112:E112"/>
    <mergeCell ref="C113:E113"/>
    <mergeCell ref="C114:E114"/>
    <mergeCell ref="A103:Q103"/>
    <mergeCell ref="A104:B106"/>
    <mergeCell ref="C104:E106"/>
    <mergeCell ref="F104:K104"/>
    <mergeCell ref="L104:Q104"/>
    <mergeCell ref="F105:G105"/>
    <mergeCell ref="H105:I105"/>
    <mergeCell ref="J105:K106"/>
    <mergeCell ref="L105:M105"/>
    <mergeCell ref="N105:O105"/>
    <mergeCell ref="P105:Q106"/>
    <mergeCell ref="A101:B101"/>
    <mergeCell ref="C101:D101"/>
    <mergeCell ref="E101:F101"/>
    <mergeCell ref="G101:H101"/>
    <mergeCell ref="I101:J101"/>
    <mergeCell ref="K101:L101"/>
    <mergeCell ref="A100:B100"/>
    <mergeCell ref="C100:D100"/>
    <mergeCell ref="E100:F100"/>
    <mergeCell ref="G100:H100"/>
    <mergeCell ref="I100:J100"/>
    <mergeCell ref="K100:L100"/>
    <mergeCell ref="A99:B99"/>
    <mergeCell ref="C99:D99"/>
    <mergeCell ref="E99:F99"/>
    <mergeCell ref="G99:H99"/>
    <mergeCell ref="I99:J99"/>
    <mergeCell ref="K99:L99"/>
    <mergeCell ref="K98:L98"/>
    <mergeCell ref="M98:N98"/>
    <mergeCell ref="O98:P98"/>
    <mergeCell ref="A98:B98"/>
    <mergeCell ref="C98:D98"/>
    <mergeCell ref="E98:F98"/>
    <mergeCell ref="G98:H98"/>
    <mergeCell ref="Q98:R98"/>
    <mergeCell ref="S98:T98"/>
    <mergeCell ref="U98:V101"/>
    <mergeCell ref="M99:N99"/>
    <mergeCell ref="O99:P99"/>
    <mergeCell ref="Q99:R99"/>
    <mergeCell ref="S99:T99"/>
    <mergeCell ref="I97:J97"/>
    <mergeCell ref="K97:L97"/>
    <mergeCell ref="M97:N97"/>
    <mergeCell ref="O97:P97"/>
    <mergeCell ref="Q97:R97"/>
    <mergeCell ref="I98:J98"/>
    <mergeCell ref="M100:N100"/>
    <mergeCell ref="O100:P100"/>
    <mergeCell ref="Q100:R100"/>
    <mergeCell ref="S100:T100"/>
    <mergeCell ref="M101:N101"/>
    <mergeCell ref="O101:P101"/>
    <mergeCell ref="Q101:R101"/>
    <mergeCell ref="S101:T101"/>
    <mergeCell ref="A95:B97"/>
    <mergeCell ref="C95:T95"/>
    <mergeCell ref="U95:V95"/>
    <mergeCell ref="C96:J96"/>
    <mergeCell ref="K96:R96"/>
    <mergeCell ref="S96:T97"/>
    <mergeCell ref="U96:V97"/>
    <mergeCell ref="C97:D97"/>
    <mergeCell ref="E97:F97"/>
    <mergeCell ref="G97:H97"/>
    <mergeCell ref="A94:V94"/>
    <mergeCell ref="K92:L92"/>
    <mergeCell ref="M92:N92"/>
    <mergeCell ref="O92:P92"/>
    <mergeCell ref="Q92:R92"/>
    <mergeCell ref="S92:T92"/>
    <mergeCell ref="A93:B93"/>
    <mergeCell ref="C93:D93"/>
    <mergeCell ref="E93:F93"/>
    <mergeCell ref="G93:H93"/>
    <mergeCell ref="I93:J93"/>
    <mergeCell ref="S91:T91"/>
    <mergeCell ref="A92:B92"/>
    <mergeCell ref="C92:D92"/>
    <mergeCell ref="E92:F92"/>
    <mergeCell ref="G92:H92"/>
    <mergeCell ref="I92:J92"/>
    <mergeCell ref="K93:L93"/>
    <mergeCell ref="M93:N93"/>
    <mergeCell ref="O93:P93"/>
    <mergeCell ref="Q93:R93"/>
    <mergeCell ref="S93:T93"/>
    <mergeCell ref="A91:B91"/>
    <mergeCell ref="C91:D91"/>
    <mergeCell ref="E91:F91"/>
    <mergeCell ref="G91:H91"/>
    <mergeCell ref="I91:J91"/>
    <mergeCell ref="K91:L91"/>
    <mergeCell ref="M91:N91"/>
    <mergeCell ref="O91:P91"/>
    <mergeCell ref="Q91:R91"/>
    <mergeCell ref="S89:T89"/>
    <mergeCell ref="A90:B90"/>
    <mergeCell ref="C90:D90"/>
    <mergeCell ref="E90:F90"/>
    <mergeCell ref="G90:H90"/>
    <mergeCell ref="I90:J90"/>
    <mergeCell ref="K90:L90"/>
    <mergeCell ref="M90:N90"/>
    <mergeCell ref="O90:P90"/>
    <mergeCell ref="Q90:R90"/>
    <mergeCell ref="S90:T90"/>
    <mergeCell ref="A89:B89"/>
    <mergeCell ref="C89:D89"/>
    <mergeCell ref="E89:F89"/>
    <mergeCell ref="G89:H89"/>
    <mergeCell ref="I89:J89"/>
    <mergeCell ref="K89:L89"/>
    <mergeCell ref="M89:N89"/>
    <mergeCell ref="O89:P89"/>
    <mergeCell ref="Q89:R89"/>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M85:N85"/>
    <mergeCell ref="O85:P85"/>
    <mergeCell ref="Q85:R85"/>
    <mergeCell ref="S85:T85"/>
    <mergeCell ref="U85:V93"/>
    <mergeCell ref="A86:B86"/>
    <mergeCell ref="C86:D86"/>
    <mergeCell ref="E86:F86"/>
    <mergeCell ref="G86:H86"/>
    <mergeCell ref="I86:J86"/>
    <mergeCell ref="A85:B85"/>
    <mergeCell ref="C85:D85"/>
    <mergeCell ref="E85:F85"/>
    <mergeCell ref="G85:H85"/>
    <mergeCell ref="I85:J85"/>
    <mergeCell ref="K85:L85"/>
    <mergeCell ref="K86:L86"/>
    <mergeCell ref="M86:N86"/>
    <mergeCell ref="O86:P86"/>
    <mergeCell ref="Q86:R86"/>
    <mergeCell ref="S86:T86"/>
    <mergeCell ref="A87:B87"/>
    <mergeCell ref="C87:D87"/>
    <mergeCell ref="E87:F87"/>
    <mergeCell ref="G84:H84"/>
    <mergeCell ref="I84:J84"/>
    <mergeCell ref="K84:L84"/>
    <mergeCell ref="M84:N84"/>
    <mergeCell ref="O84:P84"/>
    <mergeCell ref="Q84:R84"/>
    <mergeCell ref="A81:V81"/>
    <mergeCell ref="A82:B84"/>
    <mergeCell ref="C82:T82"/>
    <mergeCell ref="U82:V82"/>
    <mergeCell ref="C83:J83"/>
    <mergeCell ref="K83:R83"/>
    <mergeCell ref="S83:T84"/>
    <mergeCell ref="U83:V84"/>
    <mergeCell ref="C84:D84"/>
    <mergeCell ref="E84:F84"/>
    <mergeCell ref="A74:B74"/>
    <mergeCell ref="A75:B75"/>
    <mergeCell ref="A76:B76"/>
    <mergeCell ref="A77:B77"/>
    <mergeCell ref="A78:B78"/>
    <mergeCell ref="A79:B79"/>
    <mergeCell ref="A68:B68"/>
    <mergeCell ref="A69:B69"/>
    <mergeCell ref="A70:B70"/>
    <mergeCell ref="A71:B71"/>
    <mergeCell ref="A72:B72"/>
    <mergeCell ref="A73:B73"/>
    <mergeCell ref="A63:AF63"/>
    <mergeCell ref="A64:B65"/>
    <mergeCell ref="C64:Q64"/>
    <mergeCell ref="R64:AF64"/>
    <mergeCell ref="A66:B66"/>
    <mergeCell ref="A67:B67"/>
    <mergeCell ref="A56:B56"/>
    <mergeCell ref="A59:B59"/>
    <mergeCell ref="A55:B55"/>
    <mergeCell ref="A57:B57"/>
    <mergeCell ref="A60:B60"/>
    <mergeCell ref="A61:B61"/>
    <mergeCell ref="A51:B52"/>
    <mergeCell ref="C51:Q51"/>
    <mergeCell ref="R51:AF51"/>
    <mergeCell ref="A53:B53"/>
    <mergeCell ref="A54:B54"/>
    <mergeCell ref="A58:B58"/>
    <mergeCell ref="A42:B42"/>
    <mergeCell ref="A43:B43"/>
    <mergeCell ref="A41:B41"/>
    <mergeCell ref="A44:B44"/>
    <mergeCell ref="A46:B46"/>
    <mergeCell ref="A50:AF50"/>
    <mergeCell ref="A47:B47"/>
    <mergeCell ref="A48:B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5 J107 P107 J111 P111 J115 J118 P118 AF66:AF79 Q66:Q79 AF53:AF61 Q53:Q61 Q27:Q48 AF27:AF48">
    <cfRule type="containsText" dxfId="8153" priority="493" stopIfTrue="1" operator="containsText" text="G">
      <formula>NOT(ISERROR(SEARCH("G",J27)))</formula>
    </cfRule>
    <cfRule type="containsText" dxfId="8152" priority="494" stopIfTrue="1" operator="containsText" text="A">
      <formula>NOT(ISERROR(SEARCH("A",J27)))</formula>
    </cfRule>
    <cfRule type="containsText" dxfId="8151" priority="495" stopIfTrue="1" operator="containsText" text="R">
      <formula>NOT(ISERROR(SEARCH("R",J27)))</formula>
    </cfRule>
  </conditionalFormatting>
  <conditionalFormatting sqref="J107 P107 J111 P111 J115 P115 J118 P118">
    <cfRule type="containsText" dxfId="8150" priority="492" stopIfTrue="1" operator="containsText" text="No Service">
      <formula>NOT(ISERROR(SEARCH("No Service",J107)))</formula>
    </cfRule>
  </conditionalFormatting>
  <conditionalFormatting sqref="U98 S85:S93 U85 S98:S101">
    <cfRule type="containsText" dxfId="8149" priority="487" stopIfTrue="1" operator="containsText" text="On Call">
      <formula>NOT(ISERROR(SEARCH("On Call",S85)))</formula>
    </cfRule>
    <cfRule type="containsText" dxfId="8148" priority="488" stopIfTrue="1" operator="containsText" text="No Service">
      <formula>NOT(ISERROR(SEARCH("No Service",S85)))</formula>
    </cfRule>
    <cfRule type="containsText" dxfId="8147" priority="489" stopIfTrue="1" operator="containsText" text="G">
      <formula>NOT(ISERROR(SEARCH("G",S85)))</formula>
    </cfRule>
    <cfRule type="containsText" dxfId="8146" priority="490" stopIfTrue="1" operator="containsText" text="A">
      <formula>NOT(ISERROR(SEARCH("A",S85)))</formula>
    </cfRule>
    <cfRule type="containsText" dxfId="8145" priority="491" stopIfTrue="1" operator="containsText" text="R">
      <formula>NOT(ISERROR(SEARCH("R",S85)))</formula>
    </cfRule>
  </conditionalFormatting>
  <conditionalFormatting sqref="H27">
    <cfRule type="cellIs" dxfId="8144" priority="486" operator="greaterThan">
      <formula>$G$27</formula>
    </cfRule>
  </conditionalFormatting>
  <conditionalFormatting sqref="H28">
    <cfRule type="cellIs" dxfId="8143" priority="485" operator="greaterThan">
      <formula>$G$28</formula>
    </cfRule>
  </conditionalFormatting>
  <conditionalFormatting sqref="H29">
    <cfRule type="cellIs" dxfId="8142" priority="484" operator="greaterThan">
      <formula>$G$29</formula>
    </cfRule>
  </conditionalFormatting>
  <conditionalFormatting sqref="H32">
    <cfRule type="cellIs" dxfId="8141" priority="483" operator="greaterThan">
      <formula>$G$32</formula>
    </cfRule>
  </conditionalFormatting>
  <conditionalFormatting sqref="H33">
    <cfRule type="cellIs" dxfId="8140" priority="482" operator="greaterThan">
      <formula>$G$33</formula>
    </cfRule>
  </conditionalFormatting>
  <conditionalFormatting sqref="H34">
    <cfRule type="cellIs" dxfId="8139" priority="481" operator="greaterThan">
      <formula>$G$34</formula>
    </cfRule>
  </conditionalFormatting>
  <conditionalFormatting sqref="H30">
    <cfRule type="cellIs" dxfId="8138" priority="480" operator="greaterThan">
      <formula>$G$30</formula>
    </cfRule>
  </conditionalFormatting>
  <conditionalFormatting sqref="H31">
    <cfRule type="cellIs" dxfId="8137" priority="479" operator="greaterThan">
      <formula>$G$31</formula>
    </cfRule>
  </conditionalFormatting>
  <conditionalFormatting sqref="H35">
    <cfRule type="cellIs" dxfId="8136" priority="478" operator="greaterThan">
      <formula>$G$35</formula>
    </cfRule>
  </conditionalFormatting>
  <conditionalFormatting sqref="H36">
    <cfRule type="cellIs" dxfId="8135" priority="477" operator="greaterThan">
      <formula>$G$36</formula>
    </cfRule>
  </conditionalFormatting>
  <conditionalFormatting sqref="H37">
    <cfRule type="cellIs" dxfId="8134" priority="476" operator="greaterThan">
      <formula>$G$37</formula>
    </cfRule>
  </conditionalFormatting>
  <conditionalFormatting sqref="H38">
    <cfRule type="cellIs" dxfId="8133" priority="475" operator="greaterThan">
      <formula>$G$38</formula>
    </cfRule>
  </conditionalFormatting>
  <conditionalFormatting sqref="H41">
    <cfRule type="cellIs" dxfId="8132" priority="474" operator="greaterThan">
      <formula>$G$41</formula>
    </cfRule>
  </conditionalFormatting>
  <conditionalFormatting sqref="H39">
    <cfRule type="cellIs" dxfId="8131" priority="473" operator="greaterThan">
      <formula>$G$39</formula>
    </cfRule>
  </conditionalFormatting>
  <conditionalFormatting sqref="H40">
    <cfRule type="cellIs" dxfId="8130" priority="472" operator="greaterThan">
      <formula>$G$40</formula>
    </cfRule>
  </conditionalFormatting>
  <conditionalFormatting sqref="H45">
    <cfRule type="cellIs" dxfId="8129" priority="471" operator="greaterThan">
      <formula>$G$45</formula>
    </cfRule>
  </conditionalFormatting>
  <conditionalFormatting sqref="H42">
    <cfRule type="cellIs" dxfId="8128" priority="470" operator="greaterThan">
      <formula>$G$42</formula>
    </cfRule>
  </conditionalFormatting>
  <conditionalFormatting sqref="H43">
    <cfRule type="cellIs" dxfId="8127" priority="469" operator="greaterThan">
      <formula>$G$43</formula>
    </cfRule>
  </conditionalFormatting>
  <conditionalFormatting sqref="H44">
    <cfRule type="cellIs" dxfId="8126" priority="468" operator="greaterThan">
      <formula>$G$44</formula>
    </cfRule>
  </conditionalFormatting>
  <conditionalFormatting sqref="H46">
    <cfRule type="cellIs" dxfId="8125" priority="467" operator="greaterThan">
      <formula>$G$46</formula>
    </cfRule>
  </conditionalFormatting>
  <conditionalFormatting sqref="H53">
    <cfRule type="cellIs" dxfId="8124" priority="466" operator="greaterThan">
      <formula>$G$53</formula>
    </cfRule>
  </conditionalFormatting>
  <conditionalFormatting sqref="H54">
    <cfRule type="cellIs" dxfId="8123" priority="465" operator="greaterThan">
      <formula>$G$54</formula>
    </cfRule>
  </conditionalFormatting>
  <conditionalFormatting sqref="H58">
    <cfRule type="cellIs" dxfId="8122" priority="464" operator="greaterThan">
      <formula>$G$58</formula>
    </cfRule>
  </conditionalFormatting>
  <conditionalFormatting sqref="H56">
    <cfRule type="cellIs" dxfId="8121" priority="463" operator="greaterThan">
      <formula>$G$56</formula>
    </cfRule>
  </conditionalFormatting>
  <conditionalFormatting sqref="H59">
    <cfRule type="cellIs" dxfId="8120" priority="462" operator="greaterThan">
      <formula>$G$59</formula>
    </cfRule>
  </conditionalFormatting>
  <conditionalFormatting sqref="H55">
    <cfRule type="cellIs" dxfId="8119" priority="461" operator="greaterThan">
      <formula>$G$55</formula>
    </cfRule>
  </conditionalFormatting>
  <conditionalFormatting sqref="H61">
    <cfRule type="cellIs" dxfId="8118" priority="460" operator="greaterThan">
      <formula>$G$61</formula>
    </cfRule>
  </conditionalFormatting>
  <conditionalFormatting sqref="H66">
    <cfRule type="cellIs" dxfId="8117" priority="459" operator="greaterThan">
      <formula>$G$66</formula>
    </cfRule>
  </conditionalFormatting>
  <conditionalFormatting sqref="H67">
    <cfRule type="cellIs" dxfId="8116" priority="458" operator="greaterThan">
      <formula>$G$67</formula>
    </cfRule>
  </conditionalFormatting>
  <conditionalFormatting sqref="H68">
    <cfRule type="cellIs" dxfId="8115" priority="457" operator="greaterThan">
      <formula>$G$68</formula>
    </cfRule>
  </conditionalFormatting>
  <conditionalFormatting sqref="H69">
    <cfRule type="cellIs" dxfId="8114" priority="456" operator="greaterThan">
      <formula>$G$69</formula>
    </cfRule>
  </conditionalFormatting>
  <conditionalFormatting sqref="H70">
    <cfRule type="cellIs" dxfId="8113" priority="455" operator="greaterThan">
      <formula>$G$70</formula>
    </cfRule>
  </conditionalFormatting>
  <conditionalFormatting sqref="H71">
    <cfRule type="cellIs" dxfId="8112" priority="454" operator="greaterThan">
      <formula>$G$71</formula>
    </cfRule>
  </conditionalFormatting>
  <conditionalFormatting sqref="H72">
    <cfRule type="cellIs" dxfId="8111" priority="453" operator="greaterThan">
      <formula>$G$72</formula>
    </cfRule>
  </conditionalFormatting>
  <conditionalFormatting sqref="H73">
    <cfRule type="cellIs" dxfId="8110" priority="452" operator="greaterThan">
      <formula>$G$73</formula>
    </cfRule>
  </conditionalFormatting>
  <conditionalFormatting sqref="H74">
    <cfRule type="cellIs" dxfId="8109" priority="451" operator="greaterThan">
      <formula>$G$74</formula>
    </cfRule>
  </conditionalFormatting>
  <conditionalFormatting sqref="H75">
    <cfRule type="cellIs" dxfId="8108" priority="450" operator="greaterThan">
      <formula>$G$75</formula>
    </cfRule>
  </conditionalFormatting>
  <conditionalFormatting sqref="H76">
    <cfRule type="cellIs" dxfId="8107" priority="449" operator="greaterThan">
      <formula>G76</formula>
    </cfRule>
  </conditionalFormatting>
  <conditionalFormatting sqref="J27">
    <cfRule type="cellIs" dxfId="8106" priority="448" operator="greaterThan">
      <formula>$I$27</formula>
    </cfRule>
  </conditionalFormatting>
  <conditionalFormatting sqref="J28">
    <cfRule type="cellIs" dxfId="8105" priority="447" operator="greaterThan">
      <formula>$I$28</formula>
    </cfRule>
  </conditionalFormatting>
  <conditionalFormatting sqref="J29">
    <cfRule type="cellIs" dxfId="8104" priority="446" operator="greaterThan">
      <formula>$I$29</formula>
    </cfRule>
  </conditionalFormatting>
  <conditionalFormatting sqref="J32">
    <cfRule type="cellIs" dxfId="8103" priority="445" operator="greaterThan">
      <formula>$I$32</formula>
    </cfRule>
  </conditionalFormatting>
  <conditionalFormatting sqref="J33">
    <cfRule type="cellIs" dxfId="8102" priority="444" operator="greaterThan">
      <formula>$I$33</formula>
    </cfRule>
  </conditionalFormatting>
  <conditionalFormatting sqref="J34">
    <cfRule type="cellIs" dxfId="8101" priority="443" operator="greaterThan">
      <formula>$I$34</formula>
    </cfRule>
  </conditionalFormatting>
  <conditionalFormatting sqref="J30">
    <cfRule type="cellIs" dxfId="8100" priority="442" operator="greaterThan">
      <formula>$I$30</formula>
    </cfRule>
  </conditionalFormatting>
  <conditionalFormatting sqref="J31">
    <cfRule type="cellIs" dxfId="8099" priority="441" operator="greaterThan">
      <formula>$I$31</formula>
    </cfRule>
  </conditionalFormatting>
  <conditionalFormatting sqref="W27">
    <cfRule type="cellIs" dxfId="8098" priority="440" operator="greaterThan">
      <formula>$V$27</formula>
    </cfRule>
  </conditionalFormatting>
  <conditionalFormatting sqref="W28">
    <cfRule type="cellIs" dxfId="8097" priority="439" operator="greaterThan">
      <formula>$V$28</formula>
    </cfRule>
  </conditionalFormatting>
  <conditionalFormatting sqref="W29">
    <cfRule type="cellIs" dxfId="8096" priority="438" operator="greaterThan">
      <formula>$V$29</formula>
    </cfRule>
  </conditionalFormatting>
  <conditionalFormatting sqref="W32">
    <cfRule type="cellIs" dxfId="8095" priority="437" operator="greaterThan">
      <formula>$V$32</formula>
    </cfRule>
  </conditionalFormatting>
  <conditionalFormatting sqref="W33">
    <cfRule type="cellIs" dxfId="8094" priority="436" operator="greaterThan">
      <formula>$V$33</formula>
    </cfRule>
  </conditionalFormatting>
  <conditionalFormatting sqref="W34">
    <cfRule type="cellIs" dxfId="8093" priority="435" operator="greaterThan">
      <formula>$V$34</formula>
    </cfRule>
  </conditionalFormatting>
  <conditionalFormatting sqref="W30">
    <cfRule type="cellIs" dxfId="8092" priority="434" operator="greaterThan">
      <formula>$V$30</formula>
    </cfRule>
  </conditionalFormatting>
  <conditionalFormatting sqref="W31">
    <cfRule type="cellIs" dxfId="8091" priority="433" operator="greaterThan">
      <formula>$V$31</formula>
    </cfRule>
  </conditionalFormatting>
  <conditionalFormatting sqref="Y27">
    <cfRule type="cellIs" dxfId="8090" priority="432" operator="greaterThan">
      <formula>$X$27</formula>
    </cfRule>
  </conditionalFormatting>
  <conditionalFormatting sqref="Y28">
    <cfRule type="cellIs" dxfId="8089" priority="431" operator="greaterThan">
      <formula>$X$28</formula>
    </cfRule>
  </conditionalFormatting>
  <conditionalFormatting sqref="Y29">
    <cfRule type="cellIs" dxfId="8088" priority="430" operator="greaterThan">
      <formula>$X$29</formula>
    </cfRule>
  </conditionalFormatting>
  <conditionalFormatting sqref="Y32">
    <cfRule type="cellIs" dxfId="8087" priority="429" operator="greaterThan">
      <formula>$X$32</formula>
    </cfRule>
  </conditionalFormatting>
  <conditionalFormatting sqref="Y33">
    <cfRule type="cellIs" dxfId="8086" priority="428" operator="greaterThan">
      <formula>$X$33</formula>
    </cfRule>
  </conditionalFormatting>
  <conditionalFormatting sqref="Y34">
    <cfRule type="cellIs" dxfId="8085" priority="427" operator="greaterThan">
      <formula>$X$34</formula>
    </cfRule>
  </conditionalFormatting>
  <conditionalFormatting sqref="Y30">
    <cfRule type="cellIs" dxfId="8084" priority="426" operator="greaterThan">
      <formula>$X$30</formula>
    </cfRule>
  </conditionalFormatting>
  <conditionalFormatting sqref="Y31">
    <cfRule type="cellIs" dxfId="8083" priority="425" operator="greaterThan">
      <formula>$X$31</formula>
    </cfRule>
  </conditionalFormatting>
  <conditionalFormatting sqref="J35">
    <cfRule type="cellIs" dxfId="8082" priority="424" operator="greaterThan">
      <formula>$I$35</formula>
    </cfRule>
  </conditionalFormatting>
  <conditionalFormatting sqref="J36">
    <cfRule type="cellIs" dxfId="8081" priority="423" operator="greaterThan">
      <formula>$I$36</formula>
    </cfRule>
  </conditionalFormatting>
  <conditionalFormatting sqref="J37">
    <cfRule type="cellIs" dxfId="8080" priority="422" operator="greaterThan">
      <formula>$I$37</formula>
    </cfRule>
  </conditionalFormatting>
  <conditionalFormatting sqref="J38">
    <cfRule type="cellIs" dxfId="8079" priority="421" operator="greaterThan">
      <formula>$I$38</formula>
    </cfRule>
  </conditionalFormatting>
  <conditionalFormatting sqref="J41">
    <cfRule type="cellIs" dxfId="8078" priority="420" operator="greaterThan">
      <formula>$I$41</formula>
    </cfRule>
  </conditionalFormatting>
  <conditionalFormatting sqref="J39">
    <cfRule type="cellIs" dxfId="8077" priority="419" operator="greaterThan">
      <formula>$I$39</formula>
    </cfRule>
  </conditionalFormatting>
  <conditionalFormatting sqref="J40">
    <cfRule type="cellIs" dxfId="8076" priority="418" operator="greaterThan">
      <formula>$I$40</formula>
    </cfRule>
  </conditionalFormatting>
  <conditionalFormatting sqref="J45">
    <cfRule type="cellIs" dxfId="8075" priority="417" operator="greaterThan">
      <formula>$I$45</formula>
    </cfRule>
  </conditionalFormatting>
  <conditionalFormatting sqref="J42">
    <cfRule type="cellIs" dxfId="8074" priority="416" operator="greaterThan">
      <formula>$I$42</formula>
    </cfRule>
  </conditionalFormatting>
  <conditionalFormatting sqref="J43">
    <cfRule type="cellIs" dxfId="8073" priority="415" operator="greaterThan">
      <formula>$I$43</formula>
    </cfRule>
  </conditionalFormatting>
  <conditionalFormatting sqref="J44">
    <cfRule type="cellIs" dxfId="8072" priority="414" operator="greaterThan">
      <formula>$I$44</formula>
    </cfRule>
  </conditionalFormatting>
  <conditionalFormatting sqref="J46">
    <cfRule type="cellIs" dxfId="8071" priority="413" operator="greaterThan">
      <formula>$I$46</formula>
    </cfRule>
  </conditionalFormatting>
  <conditionalFormatting sqref="W35">
    <cfRule type="cellIs" dxfId="8070" priority="412" operator="greaterThan">
      <formula>$V$35</formula>
    </cfRule>
  </conditionalFormatting>
  <conditionalFormatting sqref="W36">
    <cfRule type="cellIs" dxfId="8069" priority="411" operator="greaterThan">
      <formula>$V$36</formula>
    </cfRule>
  </conditionalFormatting>
  <conditionalFormatting sqref="W37">
    <cfRule type="cellIs" dxfId="8068" priority="410" operator="greaterThan">
      <formula>$V$37</formula>
    </cfRule>
  </conditionalFormatting>
  <conditionalFormatting sqref="W38">
    <cfRule type="cellIs" dxfId="8067" priority="409" operator="greaterThan">
      <formula>$V$38</formula>
    </cfRule>
  </conditionalFormatting>
  <conditionalFormatting sqref="W41">
    <cfRule type="cellIs" dxfId="8066" priority="408" operator="greaterThan">
      <formula>$V$41</formula>
    </cfRule>
  </conditionalFormatting>
  <conditionalFormatting sqref="W39">
    <cfRule type="cellIs" dxfId="8065" priority="407" operator="greaterThan">
      <formula>$V$39</formula>
    </cfRule>
  </conditionalFormatting>
  <conditionalFormatting sqref="W40">
    <cfRule type="cellIs" dxfId="8064" priority="406" operator="greaterThan">
      <formula>$V$40</formula>
    </cfRule>
  </conditionalFormatting>
  <conditionalFormatting sqref="W45">
    <cfRule type="cellIs" dxfId="8063" priority="405" operator="greaterThan">
      <formula>$V$45</formula>
    </cfRule>
  </conditionalFormatting>
  <conditionalFormatting sqref="W42">
    <cfRule type="cellIs" dxfId="8062" priority="404" operator="greaterThan">
      <formula>$V$42</formula>
    </cfRule>
  </conditionalFormatting>
  <conditionalFormatting sqref="W43">
    <cfRule type="cellIs" dxfId="8061" priority="403" operator="greaterThan">
      <formula>$V$43</formula>
    </cfRule>
  </conditionalFormatting>
  <conditionalFormatting sqref="W44">
    <cfRule type="cellIs" dxfId="8060" priority="402" operator="greaterThan">
      <formula>$V$44</formula>
    </cfRule>
  </conditionalFormatting>
  <conditionalFormatting sqref="W46">
    <cfRule type="cellIs" dxfId="8059" priority="401" operator="greaterThan">
      <formula>$V$46</formula>
    </cfRule>
  </conditionalFormatting>
  <conditionalFormatting sqref="Y35">
    <cfRule type="cellIs" dxfId="8058" priority="400" operator="greaterThan">
      <formula>$X$35</formula>
    </cfRule>
  </conditionalFormatting>
  <conditionalFormatting sqref="Y36">
    <cfRule type="cellIs" dxfId="8057" priority="399" operator="greaterThan">
      <formula>$X$36</formula>
    </cfRule>
  </conditionalFormatting>
  <conditionalFormatting sqref="Y37">
    <cfRule type="cellIs" dxfId="8056" priority="398" operator="greaterThan">
      <formula>$X$37</formula>
    </cfRule>
  </conditionalFormatting>
  <conditionalFormatting sqref="Y38">
    <cfRule type="cellIs" dxfId="8055" priority="397" operator="greaterThan">
      <formula>$X$38</formula>
    </cfRule>
  </conditionalFormatting>
  <conditionalFormatting sqref="Y41">
    <cfRule type="cellIs" dxfId="8054" priority="396" operator="greaterThan">
      <formula>$X$41</formula>
    </cfRule>
  </conditionalFormatting>
  <conditionalFormatting sqref="Y39">
    <cfRule type="cellIs" dxfId="8053" priority="395" operator="greaterThan">
      <formula>$X$39</formula>
    </cfRule>
  </conditionalFormatting>
  <conditionalFormatting sqref="Y40">
    <cfRule type="cellIs" dxfId="8052" priority="394" operator="greaterThan">
      <formula>$X$40</formula>
    </cfRule>
  </conditionalFormatting>
  <conditionalFormatting sqref="Y45">
    <cfRule type="cellIs" dxfId="8051" priority="393" operator="greaterThan">
      <formula>$X$45</formula>
    </cfRule>
  </conditionalFormatting>
  <conditionalFormatting sqref="Y42">
    <cfRule type="cellIs" dxfId="8050" priority="392" operator="greaterThan">
      <formula>$X$42</formula>
    </cfRule>
  </conditionalFormatting>
  <conditionalFormatting sqref="Y43">
    <cfRule type="cellIs" dxfId="8049" priority="391" operator="greaterThan">
      <formula>$X$43</formula>
    </cfRule>
  </conditionalFormatting>
  <conditionalFormatting sqref="Y44">
    <cfRule type="cellIs" dxfId="8048" priority="390" operator="greaterThan">
      <formula>$X$44</formula>
    </cfRule>
  </conditionalFormatting>
  <conditionalFormatting sqref="Y46">
    <cfRule type="cellIs" dxfId="8047" priority="389" operator="greaterThan">
      <formula>$X$46</formula>
    </cfRule>
  </conditionalFormatting>
  <conditionalFormatting sqref="J53">
    <cfRule type="cellIs" dxfId="8046" priority="388" operator="greaterThan">
      <formula>$I$53</formula>
    </cfRule>
  </conditionalFormatting>
  <conditionalFormatting sqref="J54">
    <cfRule type="cellIs" dxfId="8045" priority="387" operator="greaterThan">
      <formula>$I$54</formula>
    </cfRule>
  </conditionalFormatting>
  <conditionalFormatting sqref="J58">
    <cfRule type="cellIs" dxfId="8044" priority="386" operator="greaterThan">
      <formula>$I$58</formula>
    </cfRule>
  </conditionalFormatting>
  <conditionalFormatting sqref="J56">
    <cfRule type="cellIs" dxfId="8043" priority="385" operator="greaterThan">
      <formula>$I$56</formula>
    </cfRule>
  </conditionalFormatting>
  <conditionalFormatting sqref="J59">
    <cfRule type="cellIs" dxfId="8042" priority="384" operator="greaterThan">
      <formula>$I$59</formula>
    </cfRule>
  </conditionalFormatting>
  <conditionalFormatting sqref="J55">
    <cfRule type="cellIs" dxfId="8041" priority="383" operator="greaterThan">
      <formula>$I$55</formula>
    </cfRule>
  </conditionalFormatting>
  <conditionalFormatting sqref="J61">
    <cfRule type="cellIs" dxfId="8040" priority="382" operator="greaterThan">
      <formula>$I$61</formula>
    </cfRule>
  </conditionalFormatting>
  <conditionalFormatting sqref="W53">
    <cfRule type="cellIs" dxfId="8039" priority="381" operator="greaterThan">
      <formula>$V$53</formula>
    </cfRule>
  </conditionalFormatting>
  <conditionalFormatting sqref="W54">
    <cfRule type="cellIs" dxfId="8038" priority="380" operator="greaterThan">
      <formula>$V$54</formula>
    </cfRule>
  </conditionalFormatting>
  <conditionalFormatting sqref="W58">
    <cfRule type="cellIs" dxfId="8037" priority="379" operator="greaterThan">
      <formula>$V$58</formula>
    </cfRule>
  </conditionalFormatting>
  <conditionalFormatting sqref="W56">
    <cfRule type="cellIs" dxfId="8036" priority="378" operator="greaterThan">
      <formula>$V$56</formula>
    </cfRule>
  </conditionalFormatting>
  <conditionalFormatting sqref="W59">
    <cfRule type="cellIs" dxfId="8035" priority="377" operator="greaterThan">
      <formula>$V$59</formula>
    </cfRule>
  </conditionalFormatting>
  <conditionalFormatting sqref="W55">
    <cfRule type="cellIs" dxfId="8034" priority="376" operator="greaterThan">
      <formula>$V$55</formula>
    </cfRule>
  </conditionalFormatting>
  <conditionalFormatting sqref="W61">
    <cfRule type="cellIs" dxfId="8033" priority="375" operator="greaterThan">
      <formula>$V$61</formula>
    </cfRule>
  </conditionalFormatting>
  <conditionalFormatting sqref="Y53">
    <cfRule type="cellIs" dxfId="8032" priority="374" operator="greaterThan">
      <formula>$X$53</formula>
    </cfRule>
  </conditionalFormatting>
  <conditionalFormatting sqref="Y54">
    <cfRule type="cellIs" dxfId="8031" priority="373" operator="greaterThan">
      <formula>$X$54</formula>
    </cfRule>
  </conditionalFormatting>
  <conditionalFormatting sqref="Y58">
    <cfRule type="cellIs" dxfId="8030" priority="372" operator="greaterThan">
      <formula>$X$58</formula>
    </cfRule>
  </conditionalFormatting>
  <conditionalFormatting sqref="Y56">
    <cfRule type="cellIs" dxfId="8029" priority="371" operator="greaterThan">
      <formula>$X$56</formula>
    </cfRule>
  </conditionalFormatting>
  <conditionalFormatting sqref="Y59">
    <cfRule type="cellIs" dxfId="8028" priority="370" operator="greaterThan">
      <formula>$X$59</formula>
    </cfRule>
  </conditionalFormatting>
  <conditionalFormatting sqref="Y55">
    <cfRule type="cellIs" dxfId="8027" priority="369" operator="greaterThan">
      <formula>$X$55</formula>
    </cfRule>
  </conditionalFormatting>
  <conditionalFormatting sqref="Y61">
    <cfRule type="cellIs" dxfId="8026" priority="368" operator="greaterThan">
      <formula>$X$61</formula>
    </cfRule>
  </conditionalFormatting>
  <conditionalFormatting sqref="J66">
    <cfRule type="cellIs" dxfId="8025" priority="367" operator="greaterThan">
      <formula>$I$66</formula>
    </cfRule>
  </conditionalFormatting>
  <conditionalFormatting sqref="J67">
    <cfRule type="cellIs" dxfId="8024" priority="366" operator="greaterThan">
      <formula>$I$67</formula>
    </cfRule>
  </conditionalFormatting>
  <conditionalFormatting sqref="J68">
    <cfRule type="cellIs" dxfId="8023" priority="365" operator="greaterThan">
      <formula>$I$68</formula>
    </cfRule>
  </conditionalFormatting>
  <conditionalFormatting sqref="J69">
    <cfRule type="cellIs" dxfId="8022" priority="364" operator="greaterThan">
      <formula>$I$69</formula>
    </cfRule>
  </conditionalFormatting>
  <conditionalFormatting sqref="J70">
    <cfRule type="cellIs" dxfId="8021" priority="363" operator="greaterThan">
      <formula>$I$70</formula>
    </cfRule>
  </conditionalFormatting>
  <conditionalFormatting sqref="W66">
    <cfRule type="cellIs" dxfId="8020" priority="362" operator="greaterThan">
      <formula>$V$66</formula>
    </cfRule>
  </conditionalFormatting>
  <conditionalFormatting sqref="W67">
    <cfRule type="cellIs" dxfId="8019" priority="361" operator="greaterThan">
      <formula>$V$67</formula>
    </cfRule>
  </conditionalFormatting>
  <conditionalFormatting sqref="W68">
    <cfRule type="cellIs" dxfId="8018" priority="360" operator="greaterThan">
      <formula>$V$68</formula>
    </cfRule>
  </conditionalFormatting>
  <conditionalFormatting sqref="W69">
    <cfRule type="cellIs" dxfId="8017" priority="359" operator="greaterThan">
      <formula>$V$69</formula>
    </cfRule>
  </conditionalFormatting>
  <conditionalFormatting sqref="W70">
    <cfRule type="cellIs" dxfId="8016" priority="358" operator="greaterThan">
      <formula>$V$70</formula>
    </cfRule>
  </conditionalFormatting>
  <conditionalFormatting sqref="Y66">
    <cfRule type="cellIs" dxfId="8015" priority="357" operator="greaterThan">
      <formula>$X$66</formula>
    </cfRule>
  </conditionalFormatting>
  <conditionalFormatting sqref="Y67">
    <cfRule type="cellIs" dxfId="8014" priority="356" operator="greaterThan">
      <formula>$X$67</formula>
    </cfRule>
  </conditionalFormatting>
  <conditionalFormatting sqref="Y68">
    <cfRule type="cellIs" dxfId="8013" priority="355" operator="greaterThan">
      <formula>$X$68</formula>
    </cfRule>
  </conditionalFormatting>
  <conditionalFormatting sqref="Y69">
    <cfRule type="cellIs" dxfId="8012" priority="354" operator="greaterThan">
      <formula>$X$69</formula>
    </cfRule>
  </conditionalFormatting>
  <conditionalFormatting sqref="Y70">
    <cfRule type="cellIs" dxfId="8011" priority="353" operator="greaterThan">
      <formula>$X$70</formula>
    </cfRule>
  </conditionalFormatting>
  <conditionalFormatting sqref="J71">
    <cfRule type="cellIs" dxfId="8010" priority="352" operator="greaterThan">
      <formula>$I$71</formula>
    </cfRule>
  </conditionalFormatting>
  <conditionalFormatting sqref="W71">
    <cfRule type="cellIs" dxfId="8009" priority="351" operator="greaterThan">
      <formula>$V$71</formula>
    </cfRule>
  </conditionalFormatting>
  <conditionalFormatting sqref="Y71">
    <cfRule type="cellIs" dxfId="8008" priority="350" operator="greaterThan">
      <formula>$X$71</formula>
    </cfRule>
  </conditionalFormatting>
  <conditionalFormatting sqref="J72">
    <cfRule type="cellIs" dxfId="8007" priority="349" operator="greaterThan">
      <formula>$I$72</formula>
    </cfRule>
  </conditionalFormatting>
  <conditionalFormatting sqref="J73">
    <cfRule type="cellIs" dxfId="8006" priority="348" operator="greaterThan">
      <formula>$I$73</formula>
    </cfRule>
  </conditionalFormatting>
  <conditionalFormatting sqref="J74">
    <cfRule type="cellIs" dxfId="8005" priority="347" operator="greaterThan">
      <formula>$I$74</formula>
    </cfRule>
  </conditionalFormatting>
  <conditionalFormatting sqref="J75">
    <cfRule type="cellIs" dxfId="8004" priority="346" operator="greaterThan">
      <formula>$I$75</formula>
    </cfRule>
  </conditionalFormatting>
  <conditionalFormatting sqref="J76">
    <cfRule type="cellIs" dxfId="8003" priority="345" operator="greaterThan">
      <formula>$I$76</formula>
    </cfRule>
  </conditionalFormatting>
  <conditionalFormatting sqref="W72">
    <cfRule type="cellIs" dxfId="8002" priority="344" operator="greaterThan">
      <formula>$V$72</formula>
    </cfRule>
  </conditionalFormatting>
  <conditionalFormatting sqref="W73">
    <cfRule type="cellIs" dxfId="8001" priority="343" operator="greaterThan">
      <formula>$V$73</formula>
    </cfRule>
  </conditionalFormatting>
  <conditionalFormatting sqref="W74">
    <cfRule type="cellIs" dxfId="8000" priority="342" operator="greaterThan">
      <formula>$V$74</formula>
    </cfRule>
  </conditionalFormatting>
  <conditionalFormatting sqref="W75">
    <cfRule type="cellIs" dxfId="7999" priority="341" operator="greaterThan">
      <formula>$V$75</formula>
    </cfRule>
  </conditionalFormatting>
  <conditionalFormatting sqref="W76">
    <cfRule type="cellIs" dxfId="7998" priority="340" operator="greaterThan">
      <formula>$V$76</formula>
    </cfRule>
  </conditionalFormatting>
  <conditionalFormatting sqref="Y72">
    <cfRule type="cellIs" dxfId="7997" priority="339" operator="greaterThan">
      <formula>$X$72</formula>
    </cfRule>
  </conditionalFormatting>
  <conditionalFormatting sqref="Y73">
    <cfRule type="cellIs" dxfId="7996" priority="338" operator="greaterThan">
      <formula>$X$73</formula>
    </cfRule>
  </conditionalFormatting>
  <conditionalFormatting sqref="Y74">
    <cfRule type="cellIs" dxfId="7995" priority="337" operator="greaterThan">
      <formula>$X$74</formula>
    </cfRule>
  </conditionalFormatting>
  <conditionalFormatting sqref="Y75">
    <cfRule type="cellIs" dxfId="7994" priority="336" operator="greaterThan">
      <formula>$X$75</formula>
    </cfRule>
  </conditionalFormatting>
  <conditionalFormatting sqref="Y76">
    <cfRule type="cellIs" dxfId="7993" priority="335" operator="greaterThan">
      <formula>$X$76</formula>
    </cfRule>
  </conditionalFormatting>
  <conditionalFormatting sqref="H57">
    <cfRule type="cellIs" dxfId="7992" priority="334" operator="greaterThan">
      <formula>$G$57</formula>
    </cfRule>
  </conditionalFormatting>
  <conditionalFormatting sqref="J57">
    <cfRule type="cellIs" dxfId="7991" priority="333" operator="greaterThan">
      <formula>$I$57</formula>
    </cfRule>
  </conditionalFormatting>
  <conditionalFormatting sqref="W57">
    <cfRule type="cellIs" dxfId="7990" priority="332" operator="greaterThan">
      <formula>$V$57</formula>
    </cfRule>
  </conditionalFormatting>
  <conditionalFormatting sqref="Y57">
    <cfRule type="cellIs" dxfId="7989" priority="331" operator="greaterThan">
      <formula>$X$57</formula>
    </cfRule>
  </conditionalFormatting>
  <conditionalFormatting sqref="H60">
    <cfRule type="cellIs" dxfId="7988" priority="330" operator="greaterThan">
      <formula>$G$60</formula>
    </cfRule>
  </conditionalFormatting>
  <conditionalFormatting sqref="J60">
    <cfRule type="cellIs" dxfId="7987" priority="329" operator="greaterThan">
      <formula>$I$60</formula>
    </cfRule>
  </conditionalFormatting>
  <conditionalFormatting sqref="W60">
    <cfRule type="cellIs" dxfId="7986" priority="328" operator="greaterThan">
      <formula>$V$60</formula>
    </cfRule>
  </conditionalFormatting>
  <conditionalFormatting sqref="Y60">
    <cfRule type="cellIs" dxfId="7985" priority="327" operator="greaterThan">
      <formula>$X$60</formula>
    </cfRule>
  </conditionalFormatting>
  <conditionalFormatting sqref="O27">
    <cfRule type="expression" dxfId="7984" priority="325">
      <formula>H27&gt;=23</formula>
    </cfRule>
    <cfRule type="expression" dxfId="7983" priority="326">
      <formula>H27&lt;23</formula>
    </cfRule>
  </conditionalFormatting>
  <conditionalFormatting sqref="P27">
    <cfRule type="expression" dxfId="7982" priority="323">
      <formula>H27&gt;=G27-8</formula>
    </cfRule>
    <cfRule type="expression" dxfId="7981" priority="324">
      <formula>H27&lt;G27-8</formula>
    </cfRule>
  </conditionalFormatting>
  <conditionalFormatting sqref="O28">
    <cfRule type="expression" dxfId="7980" priority="321">
      <formula>H28&gt;=23</formula>
    </cfRule>
    <cfRule type="expression" dxfId="7979" priority="322">
      <formula>H28&lt;23</formula>
    </cfRule>
  </conditionalFormatting>
  <conditionalFormatting sqref="P28">
    <cfRule type="expression" dxfId="7978" priority="319">
      <formula>H28&gt;=G28-8</formula>
    </cfRule>
    <cfRule type="expression" dxfId="7977" priority="320">
      <formula>H28&lt;G28-8</formula>
    </cfRule>
  </conditionalFormatting>
  <conditionalFormatting sqref="O29">
    <cfRule type="expression" dxfId="7976" priority="317">
      <formula>H29&gt;=23</formula>
    </cfRule>
    <cfRule type="expression" dxfId="7975" priority="318">
      <formula>H29&lt;23</formula>
    </cfRule>
  </conditionalFormatting>
  <conditionalFormatting sqref="P29">
    <cfRule type="expression" dxfId="7974" priority="315">
      <formula>H29&gt;=G29-8</formula>
    </cfRule>
    <cfRule type="expression" dxfId="7973" priority="316">
      <formula>H29&lt;G29-8</formula>
    </cfRule>
  </conditionalFormatting>
  <conditionalFormatting sqref="O32">
    <cfRule type="expression" dxfId="7972" priority="313">
      <formula>H32&gt;=23</formula>
    </cfRule>
    <cfRule type="expression" dxfId="7971" priority="314">
      <formula>H32&lt;23</formula>
    </cfRule>
  </conditionalFormatting>
  <conditionalFormatting sqref="P32">
    <cfRule type="expression" dxfId="7970" priority="311">
      <formula>H32&gt;=G32-8</formula>
    </cfRule>
    <cfRule type="expression" dxfId="7969" priority="312">
      <formula>H32&lt;G32-8</formula>
    </cfRule>
  </conditionalFormatting>
  <conditionalFormatting sqref="O33">
    <cfRule type="expression" dxfId="7968" priority="309">
      <formula>H33&gt;=23</formula>
    </cfRule>
    <cfRule type="expression" dxfId="7967" priority="310">
      <formula>H33&lt;23</formula>
    </cfRule>
  </conditionalFormatting>
  <conditionalFormatting sqref="P33">
    <cfRule type="expression" dxfId="7966" priority="307">
      <formula>H33&gt;=G33-8</formula>
    </cfRule>
    <cfRule type="expression" dxfId="7965" priority="308">
      <formula>H33&lt;G33-8</formula>
    </cfRule>
  </conditionalFormatting>
  <conditionalFormatting sqref="O34">
    <cfRule type="expression" dxfId="7964" priority="305">
      <formula>H34&gt;=23</formula>
    </cfRule>
    <cfRule type="expression" dxfId="7963" priority="306">
      <formula>H34&lt;23</formula>
    </cfRule>
  </conditionalFormatting>
  <conditionalFormatting sqref="P34">
    <cfRule type="expression" dxfId="7962" priority="303">
      <formula>H34&gt;=G34-8</formula>
    </cfRule>
    <cfRule type="expression" dxfId="7961" priority="304">
      <formula>H34&lt;G34-8</formula>
    </cfRule>
  </conditionalFormatting>
  <conditionalFormatting sqref="O30">
    <cfRule type="expression" dxfId="7960" priority="301">
      <formula>H30&gt;=23</formula>
    </cfRule>
    <cfRule type="expression" dxfId="7959" priority="302">
      <formula>H30&lt;23</formula>
    </cfRule>
  </conditionalFormatting>
  <conditionalFormatting sqref="P30">
    <cfRule type="expression" dxfId="7958" priority="299">
      <formula>H30&gt;=G30-8</formula>
    </cfRule>
    <cfRule type="expression" dxfId="7957" priority="300">
      <formula>H30&lt;G30-8</formula>
    </cfRule>
  </conditionalFormatting>
  <conditionalFormatting sqref="O31">
    <cfRule type="expression" dxfId="7956" priority="297">
      <formula>H31&gt;=23</formula>
    </cfRule>
    <cfRule type="expression" dxfId="7955" priority="298">
      <formula>H31&lt;23</formula>
    </cfRule>
  </conditionalFormatting>
  <conditionalFormatting sqref="P31">
    <cfRule type="expression" dxfId="7954" priority="295">
      <formula>H31&gt;=G31-8</formula>
    </cfRule>
    <cfRule type="expression" dxfId="7953" priority="296">
      <formula>H31&lt;G31-8</formula>
    </cfRule>
  </conditionalFormatting>
  <conditionalFormatting sqref="O35">
    <cfRule type="expression" dxfId="7952" priority="293">
      <formula>H35&gt;=23</formula>
    </cfRule>
    <cfRule type="expression" dxfId="7951" priority="294">
      <formula>H35&lt;23</formula>
    </cfRule>
  </conditionalFormatting>
  <conditionalFormatting sqref="P35">
    <cfRule type="expression" dxfId="7950" priority="291">
      <formula>H35&gt;=G35-8</formula>
    </cfRule>
    <cfRule type="expression" dxfId="7949" priority="292">
      <formula>H35&lt;G35-8</formula>
    </cfRule>
  </conditionalFormatting>
  <conditionalFormatting sqref="O36">
    <cfRule type="expression" dxfId="7948" priority="289">
      <formula>H36&gt;=23</formula>
    </cfRule>
    <cfRule type="expression" dxfId="7947" priority="290">
      <formula>H36&lt;23</formula>
    </cfRule>
  </conditionalFormatting>
  <conditionalFormatting sqref="P36">
    <cfRule type="expression" dxfId="7946" priority="287">
      <formula>H36&gt;=G36-8</formula>
    </cfRule>
    <cfRule type="expression" dxfId="7945" priority="288">
      <formula>H36&lt;G36-8</formula>
    </cfRule>
  </conditionalFormatting>
  <conditionalFormatting sqref="O37">
    <cfRule type="expression" dxfId="7944" priority="285">
      <formula>H37&gt;=23</formula>
    </cfRule>
    <cfRule type="expression" dxfId="7943" priority="286">
      <formula>H37&lt;23</formula>
    </cfRule>
  </conditionalFormatting>
  <conditionalFormatting sqref="P37">
    <cfRule type="expression" dxfId="7942" priority="283">
      <formula>H37&gt;=G37-8</formula>
    </cfRule>
    <cfRule type="expression" dxfId="7941" priority="284">
      <formula>H37&lt;G37-8</formula>
    </cfRule>
  </conditionalFormatting>
  <conditionalFormatting sqref="O38">
    <cfRule type="expression" dxfId="7940" priority="281">
      <formula>H38&gt;=23</formula>
    </cfRule>
    <cfRule type="expression" dxfId="7939" priority="282">
      <formula>H38&lt;23</formula>
    </cfRule>
  </conditionalFormatting>
  <conditionalFormatting sqref="P38">
    <cfRule type="expression" dxfId="7938" priority="279">
      <formula>H38&gt;=G38-8</formula>
    </cfRule>
    <cfRule type="expression" dxfId="7937" priority="280">
      <formula>H38&lt;G38-8</formula>
    </cfRule>
  </conditionalFormatting>
  <conditionalFormatting sqref="O39">
    <cfRule type="expression" dxfId="7936" priority="277">
      <formula>H39&gt;=23</formula>
    </cfRule>
    <cfRule type="expression" dxfId="7935" priority="278">
      <formula>H39&lt;23</formula>
    </cfRule>
  </conditionalFormatting>
  <conditionalFormatting sqref="P39">
    <cfRule type="expression" dxfId="7934" priority="275">
      <formula>H39&gt;=G39-8</formula>
    </cfRule>
    <cfRule type="expression" dxfId="7933" priority="276">
      <formula>H39&lt;G39-8</formula>
    </cfRule>
  </conditionalFormatting>
  <conditionalFormatting sqref="O40">
    <cfRule type="expression" dxfId="7932" priority="273">
      <formula>H40&gt;=23</formula>
    </cfRule>
    <cfRule type="expression" dxfId="7931" priority="274">
      <formula>H40&lt;23</formula>
    </cfRule>
  </conditionalFormatting>
  <conditionalFormatting sqref="P40">
    <cfRule type="expression" dxfId="7930" priority="271">
      <formula>H40&gt;=G40-8</formula>
    </cfRule>
    <cfRule type="expression" dxfId="7929" priority="272">
      <formula>H40&lt;G40-8</formula>
    </cfRule>
  </conditionalFormatting>
  <conditionalFormatting sqref="O45">
    <cfRule type="expression" dxfId="7928" priority="269">
      <formula>H45&gt;=23</formula>
    </cfRule>
    <cfRule type="expression" dxfId="7927" priority="270">
      <formula>H45&lt;23</formula>
    </cfRule>
  </conditionalFormatting>
  <conditionalFormatting sqref="P45">
    <cfRule type="expression" dxfId="7926" priority="267">
      <formula>H45&gt;=G45-8</formula>
    </cfRule>
    <cfRule type="expression" dxfId="7925" priority="268">
      <formula>H45&lt;G45-8</formula>
    </cfRule>
  </conditionalFormatting>
  <conditionalFormatting sqref="O42">
    <cfRule type="expression" dxfId="7924" priority="265">
      <formula>H42&gt;=23</formula>
    </cfRule>
    <cfRule type="expression" dxfId="7923" priority="266">
      <formula>H42&lt;23</formula>
    </cfRule>
  </conditionalFormatting>
  <conditionalFormatting sqref="P42">
    <cfRule type="expression" dxfId="7922" priority="263">
      <formula>H42&gt;=G42-8</formula>
    </cfRule>
    <cfRule type="expression" dxfId="7921" priority="264">
      <formula>H42&lt;G42-8</formula>
    </cfRule>
  </conditionalFormatting>
  <conditionalFormatting sqref="O43">
    <cfRule type="expression" dxfId="7920" priority="261">
      <formula>H43&gt;=23</formula>
    </cfRule>
    <cfRule type="expression" dxfId="7919" priority="262">
      <formula>H43&lt;23</formula>
    </cfRule>
  </conditionalFormatting>
  <conditionalFormatting sqref="P43">
    <cfRule type="expression" dxfId="7918" priority="259">
      <formula>H43&gt;=G43-8</formula>
    </cfRule>
    <cfRule type="expression" dxfId="7917" priority="260">
      <formula>H43&lt;G43-8</formula>
    </cfRule>
  </conditionalFormatting>
  <conditionalFormatting sqref="O41">
    <cfRule type="expression" dxfId="7916" priority="257">
      <formula>H41&gt;=23</formula>
    </cfRule>
    <cfRule type="expression" dxfId="7915" priority="258">
      <formula>H41&lt;23</formula>
    </cfRule>
  </conditionalFormatting>
  <conditionalFormatting sqref="P41">
    <cfRule type="expression" dxfId="7914" priority="255">
      <formula>H41&gt;=G41-8</formula>
    </cfRule>
    <cfRule type="expression" dxfId="7913" priority="256">
      <formula>H41&lt;G41-8</formula>
    </cfRule>
  </conditionalFormatting>
  <conditionalFormatting sqref="O44">
    <cfRule type="expression" dxfId="7912" priority="253">
      <formula>H44&gt;=23</formula>
    </cfRule>
    <cfRule type="expression" dxfId="7911" priority="254">
      <formula>H44&lt;23</formula>
    </cfRule>
  </conditionalFormatting>
  <conditionalFormatting sqref="P44">
    <cfRule type="expression" dxfId="7910" priority="251">
      <formula>H44&gt;=G44-8</formula>
    </cfRule>
    <cfRule type="expression" dxfId="7909" priority="252">
      <formula>H44&lt;G44-8</formula>
    </cfRule>
  </conditionalFormatting>
  <conditionalFormatting sqref="O46">
    <cfRule type="expression" dxfId="7908" priority="249">
      <formula>H46&gt;=23</formula>
    </cfRule>
    <cfRule type="expression" dxfId="7907" priority="250">
      <formula>H46&lt;23</formula>
    </cfRule>
  </conditionalFormatting>
  <conditionalFormatting sqref="P46">
    <cfRule type="expression" dxfId="7906" priority="247">
      <formula>H46&gt;=G46-8</formula>
    </cfRule>
    <cfRule type="expression" dxfId="7905" priority="248">
      <formula>H46&lt;G46-8</formula>
    </cfRule>
  </conditionalFormatting>
  <conditionalFormatting sqref="O53">
    <cfRule type="expression" dxfId="7904" priority="244">
      <formula>C53=0</formula>
    </cfRule>
    <cfRule type="expression" dxfId="7903" priority="245">
      <formula>H53&gt;=23</formula>
    </cfRule>
    <cfRule type="expression" dxfId="7902" priority="246">
      <formula>H53&lt;23</formula>
    </cfRule>
  </conditionalFormatting>
  <conditionalFormatting sqref="P53">
    <cfRule type="expression" dxfId="7901" priority="242">
      <formula>H53&gt;=G53-8</formula>
    </cfRule>
    <cfRule type="expression" dxfId="7900" priority="243">
      <formula>H53&lt;G53-8</formula>
    </cfRule>
  </conditionalFormatting>
  <conditionalFormatting sqref="O54">
    <cfRule type="expression" dxfId="7899" priority="240">
      <formula>H54&gt;=23</formula>
    </cfRule>
    <cfRule type="expression" dxfId="7898" priority="241">
      <formula>H54&lt;23</formula>
    </cfRule>
  </conditionalFormatting>
  <conditionalFormatting sqref="P54">
    <cfRule type="expression" dxfId="7897" priority="238">
      <formula>H54&gt;=G54-8</formula>
    </cfRule>
    <cfRule type="expression" dxfId="7896" priority="239">
      <formula>H54&lt;G54-8</formula>
    </cfRule>
  </conditionalFormatting>
  <conditionalFormatting sqref="O58">
    <cfRule type="expression" dxfId="7895" priority="236">
      <formula>H58&gt;=23</formula>
    </cfRule>
    <cfRule type="expression" dxfId="7894" priority="237">
      <formula>H58&lt;23</formula>
    </cfRule>
  </conditionalFormatting>
  <conditionalFormatting sqref="P58">
    <cfRule type="expression" dxfId="7893" priority="234">
      <formula>H58&gt;=G58-8</formula>
    </cfRule>
    <cfRule type="expression" dxfId="7892" priority="235">
      <formula>H58&lt;G58-8</formula>
    </cfRule>
  </conditionalFormatting>
  <conditionalFormatting sqref="O56">
    <cfRule type="expression" dxfId="7891" priority="232">
      <formula>H56&gt;=23</formula>
    </cfRule>
    <cfRule type="expression" dxfId="7890" priority="233">
      <formula>H56&lt;23</formula>
    </cfRule>
  </conditionalFormatting>
  <conditionalFormatting sqref="P56">
    <cfRule type="expression" dxfId="7889" priority="230">
      <formula>H56&gt;=G56-8</formula>
    </cfRule>
    <cfRule type="expression" dxfId="7888" priority="231">
      <formula>H56&lt;G56-8</formula>
    </cfRule>
  </conditionalFormatting>
  <conditionalFormatting sqref="O59">
    <cfRule type="expression" dxfId="7887" priority="228">
      <formula>H59&gt;=23</formula>
    </cfRule>
    <cfRule type="expression" dxfId="7886" priority="229">
      <formula>H59&lt;23</formula>
    </cfRule>
  </conditionalFormatting>
  <conditionalFormatting sqref="P59">
    <cfRule type="expression" dxfId="7885" priority="226">
      <formula>H59&gt;=G59-8</formula>
    </cfRule>
    <cfRule type="expression" dxfId="7884" priority="227">
      <formula>H59&lt;G59-8</formula>
    </cfRule>
  </conditionalFormatting>
  <conditionalFormatting sqref="O55">
    <cfRule type="expression" dxfId="7883" priority="224">
      <formula>H55&gt;=23</formula>
    </cfRule>
    <cfRule type="expression" dxfId="7882" priority="225">
      <formula>H55&lt;23</formula>
    </cfRule>
  </conditionalFormatting>
  <conditionalFormatting sqref="P55">
    <cfRule type="expression" dxfId="7881" priority="222">
      <formula>H55&gt;=G55-8</formula>
    </cfRule>
    <cfRule type="expression" dxfId="7880" priority="223">
      <formula>H55&lt;G55-8</formula>
    </cfRule>
  </conditionalFormatting>
  <conditionalFormatting sqref="O57">
    <cfRule type="expression" dxfId="7879" priority="220">
      <formula>H57&gt;=23</formula>
    </cfRule>
    <cfRule type="expression" dxfId="7878" priority="221">
      <formula>H57&lt;23</formula>
    </cfRule>
  </conditionalFormatting>
  <conditionalFormatting sqref="P57">
    <cfRule type="expression" dxfId="7877" priority="218">
      <formula>H57&gt;=G57-8</formula>
    </cfRule>
    <cfRule type="expression" dxfId="7876" priority="219">
      <formula>H57&lt;G57-8</formula>
    </cfRule>
  </conditionalFormatting>
  <conditionalFormatting sqref="O61">
    <cfRule type="expression" dxfId="7875" priority="212">
      <formula>H61&gt;=23</formula>
    </cfRule>
    <cfRule type="expression" dxfId="7874" priority="213">
      <formula>H61&lt;23</formula>
    </cfRule>
  </conditionalFormatting>
  <conditionalFormatting sqref="P61">
    <cfRule type="expression" dxfId="7873" priority="210">
      <formula>H61&gt;=G61-8</formula>
    </cfRule>
    <cfRule type="expression" dxfId="7872" priority="211">
      <formula>H61&lt;G61-8</formula>
    </cfRule>
  </conditionalFormatting>
  <conditionalFormatting sqref="O66">
    <cfRule type="expression" dxfId="7871" priority="208">
      <formula>H66&gt;=23</formula>
    </cfRule>
    <cfRule type="expression" dxfId="7870" priority="209">
      <formula>H66&lt;23</formula>
    </cfRule>
  </conditionalFormatting>
  <conditionalFormatting sqref="P66">
    <cfRule type="expression" dxfId="7869" priority="206">
      <formula>H66&gt;=G66-8</formula>
    </cfRule>
    <cfRule type="expression" dxfId="7868" priority="207">
      <formula>H66&lt;G66-8</formula>
    </cfRule>
  </conditionalFormatting>
  <conditionalFormatting sqref="O67">
    <cfRule type="expression" dxfId="7867" priority="204">
      <formula>H67&gt;=23</formula>
    </cfRule>
    <cfRule type="expression" dxfId="7866" priority="205">
      <formula>H67&lt;23</formula>
    </cfRule>
  </conditionalFormatting>
  <conditionalFormatting sqref="P67">
    <cfRule type="expression" dxfId="7865" priority="202">
      <formula>H67&gt;=G67-8</formula>
    </cfRule>
    <cfRule type="expression" dxfId="7864" priority="203">
      <formula>H67&lt;G67-8</formula>
    </cfRule>
  </conditionalFormatting>
  <conditionalFormatting sqref="O68">
    <cfRule type="expression" dxfId="7863" priority="200">
      <formula>H68&gt;=23</formula>
    </cfRule>
    <cfRule type="expression" dxfId="7862" priority="201">
      <formula>H68&lt;23</formula>
    </cfRule>
  </conditionalFormatting>
  <conditionalFormatting sqref="P68">
    <cfRule type="expression" dxfId="7861" priority="198">
      <formula>H68&gt;=G68-8</formula>
    </cfRule>
    <cfRule type="expression" dxfId="7860" priority="199">
      <formula>H68&lt;G68-8</formula>
    </cfRule>
  </conditionalFormatting>
  <conditionalFormatting sqref="O69">
    <cfRule type="expression" dxfId="7859" priority="196">
      <formula>H69&gt;=23</formula>
    </cfRule>
    <cfRule type="expression" dxfId="7858" priority="197">
      <formula>H69&lt;23</formula>
    </cfRule>
  </conditionalFormatting>
  <conditionalFormatting sqref="P69">
    <cfRule type="expression" dxfId="7857" priority="194">
      <formula>H69&gt;=G69-8</formula>
    </cfRule>
    <cfRule type="expression" dxfId="7856" priority="195">
      <formula>H69&lt;G69-8</formula>
    </cfRule>
  </conditionalFormatting>
  <conditionalFormatting sqref="O71">
    <cfRule type="expression" dxfId="7855" priority="190">
      <formula>H71&gt;=23</formula>
    </cfRule>
    <cfRule type="expression" dxfId="7854" priority="191">
      <formula>H71&lt;23</formula>
    </cfRule>
  </conditionalFormatting>
  <conditionalFormatting sqref="P71">
    <cfRule type="expression" dxfId="7853" priority="188">
      <formula>H71&gt;=G71-8</formula>
    </cfRule>
    <cfRule type="expression" dxfId="7852" priority="189">
      <formula>H71&lt;G71-8</formula>
    </cfRule>
  </conditionalFormatting>
  <conditionalFormatting sqref="AD53">
    <cfRule type="expression" dxfId="7851" priority="185">
      <formula>R53=0</formula>
    </cfRule>
    <cfRule type="expression" dxfId="7850" priority="186">
      <formula>W53&gt;=23</formula>
    </cfRule>
    <cfRule type="expression" dxfId="7849" priority="187">
      <formula>W53&lt;23</formula>
    </cfRule>
  </conditionalFormatting>
  <conditionalFormatting sqref="AE53">
    <cfRule type="expression" dxfId="7848" priority="183">
      <formula>W53&gt;=V53-8</formula>
    </cfRule>
    <cfRule type="expression" dxfId="7847" priority="184">
      <formula>W53&lt;V53-8</formula>
    </cfRule>
  </conditionalFormatting>
  <conditionalFormatting sqref="AD27">
    <cfRule type="expression" dxfId="7846" priority="181">
      <formula>W27&gt;=23</formula>
    </cfRule>
    <cfRule type="expression" dxfId="7845" priority="182">
      <formula>W27&lt;23</formula>
    </cfRule>
  </conditionalFormatting>
  <conditionalFormatting sqref="AE27">
    <cfRule type="expression" dxfId="7844" priority="179">
      <formula>W27&gt;=V27-8</formula>
    </cfRule>
    <cfRule type="expression" dxfId="7843" priority="180">
      <formula>W27&lt;V27-8</formula>
    </cfRule>
  </conditionalFormatting>
  <conditionalFormatting sqref="AD28">
    <cfRule type="expression" dxfId="7842" priority="177">
      <formula>W28&gt;=23</formula>
    </cfRule>
    <cfRule type="expression" dxfId="7841" priority="178">
      <formula>W28&lt;23</formula>
    </cfRule>
  </conditionalFormatting>
  <conditionalFormatting sqref="AE28">
    <cfRule type="expression" dxfId="7840" priority="175">
      <formula>W28&gt;=V28-8</formula>
    </cfRule>
    <cfRule type="expression" dxfId="7839" priority="176">
      <formula>W28&lt;V28-8</formula>
    </cfRule>
  </conditionalFormatting>
  <conditionalFormatting sqref="AD32">
    <cfRule type="expression" dxfId="7838" priority="173">
      <formula>W32&gt;=23</formula>
    </cfRule>
    <cfRule type="expression" dxfId="7837" priority="174">
      <formula>W32&lt;23</formula>
    </cfRule>
  </conditionalFormatting>
  <conditionalFormatting sqref="AE32">
    <cfRule type="expression" dxfId="7836" priority="171">
      <formula>W32&gt;=V32-8</formula>
    </cfRule>
    <cfRule type="expression" dxfId="7835" priority="172">
      <formula>W32&lt;V32-8</formula>
    </cfRule>
  </conditionalFormatting>
  <conditionalFormatting sqref="AD33">
    <cfRule type="expression" dxfId="7834" priority="169">
      <formula>W33&gt;=23</formula>
    </cfRule>
    <cfRule type="expression" dxfId="7833" priority="170">
      <formula>W33&lt;23</formula>
    </cfRule>
  </conditionalFormatting>
  <conditionalFormatting sqref="AE33">
    <cfRule type="expression" dxfId="7832" priority="167">
      <formula>W33&gt;=V33-8</formula>
    </cfRule>
    <cfRule type="expression" dxfId="7831" priority="168">
      <formula>W33&lt;V33-8</formula>
    </cfRule>
  </conditionalFormatting>
  <conditionalFormatting sqref="AD34">
    <cfRule type="expression" dxfId="7830" priority="165">
      <formula>W34&gt;=23</formula>
    </cfRule>
    <cfRule type="expression" dxfId="7829" priority="166">
      <formula>W34&lt;23</formula>
    </cfRule>
  </conditionalFormatting>
  <conditionalFormatting sqref="AE34">
    <cfRule type="expression" dxfId="7828" priority="163">
      <formula>W34&gt;=V34-8</formula>
    </cfRule>
    <cfRule type="expression" dxfId="7827" priority="164">
      <formula>W34&lt;V34-8</formula>
    </cfRule>
  </conditionalFormatting>
  <conditionalFormatting sqref="AD30">
    <cfRule type="expression" dxfId="7826" priority="161">
      <formula>W30&gt;=23</formula>
    </cfRule>
    <cfRule type="expression" dxfId="7825" priority="162">
      <formula>W30&lt;23</formula>
    </cfRule>
  </conditionalFormatting>
  <conditionalFormatting sqref="AE30">
    <cfRule type="expression" dxfId="7824" priority="159">
      <formula>W30&gt;=V30-8</formula>
    </cfRule>
    <cfRule type="expression" dxfId="7823" priority="160">
      <formula>W30&lt;V30-8</formula>
    </cfRule>
  </conditionalFormatting>
  <conditionalFormatting sqref="AD31">
    <cfRule type="expression" dxfId="7822" priority="157">
      <formula>W31&gt;=23</formula>
    </cfRule>
    <cfRule type="expression" dxfId="7821" priority="158">
      <formula>W31&lt;23</formula>
    </cfRule>
  </conditionalFormatting>
  <conditionalFormatting sqref="AE31">
    <cfRule type="expression" dxfId="7820" priority="155">
      <formula>W31&gt;=V31-8</formula>
    </cfRule>
    <cfRule type="expression" dxfId="7819" priority="156">
      <formula>W31&lt;V31-8</formula>
    </cfRule>
  </conditionalFormatting>
  <conditionalFormatting sqref="AD35">
    <cfRule type="expression" dxfId="7818" priority="153">
      <formula>W35&gt;=23</formula>
    </cfRule>
    <cfRule type="expression" dxfId="7817" priority="154">
      <formula>W35&lt;23</formula>
    </cfRule>
  </conditionalFormatting>
  <conditionalFormatting sqref="AE35">
    <cfRule type="expression" dxfId="7816" priority="151">
      <formula>W35&gt;=V35-8</formula>
    </cfRule>
    <cfRule type="expression" dxfId="7815" priority="152">
      <formula>W35&lt;V35-8</formula>
    </cfRule>
  </conditionalFormatting>
  <conditionalFormatting sqref="AD36">
    <cfRule type="expression" dxfId="7814" priority="149">
      <formula>W36&gt;=23</formula>
    </cfRule>
    <cfRule type="expression" dxfId="7813" priority="150">
      <formula>W36&lt;23</formula>
    </cfRule>
  </conditionalFormatting>
  <conditionalFormatting sqref="AE36">
    <cfRule type="expression" dxfId="7812" priority="147">
      <formula>W36&gt;=V36-8</formula>
    </cfRule>
    <cfRule type="expression" dxfId="7811" priority="148">
      <formula>W36&lt;V36-8</formula>
    </cfRule>
  </conditionalFormatting>
  <conditionalFormatting sqref="AD37">
    <cfRule type="expression" dxfId="7810" priority="145">
      <formula>W37&gt;=23</formula>
    </cfRule>
    <cfRule type="expression" dxfId="7809" priority="146">
      <formula>W37&lt;23</formula>
    </cfRule>
  </conditionalFormatting>
  <conditionalFormatting sqref="AE37">
    <cfRule type="expression" dxfId="7808" priority="143">
      <formula>W37&gt;=V37-8</formula>
    </cfRule>
    <cfRule type="expression" dxfId="7807" priority="144">
      <formula>W37&lt;V37-8</formula>
    </cfRule>
  </conditionalFormatting>
  <conditionalFormatting sqref="AD39">
    <cfRule type="expression" dxfId="7806" priority="141">
      <formula>W39&gt;=23</formula>
    </cfRule>
    <cfRule type="expression" dxfId="7805" priority="142">
      <formula>W39&lt;23</formula>
    </cfRule>
  </conditionalFormatting>
  <conditionalFormatting sqref="AE39">
    <cfRule type="expression" dxfId="7804" priority="139">
      <formula>W39&gt;=V39-8</formula>
    </cfRule>
    <cfRule type="expression" dxfId="7803" priority="140">
      <formula>W39&lt;V39-8</formula>
    </cfRule>
  </conditionalFormatting>
  <conditionalFormatting sqref="AD40">
    <cfRule type="expression" dxfId="7802" priority="137">
      <formula>W40&gt;=23</formula>
    </cfRule>
    <cfRule type="expression" dxfId="7801" priority="138">
      <formula>W40&lt;23</formula>
    </cfRule>
  </conditionalFormatting>
  <conditionalFormatting sqref="AE40">
    <cfRule type="expression" dxfId="7800" priority="135">
      <formula>W40&gt;=V40-8</formula>
    </cfRule>
    <cfRule type="expression" dxfId="7799" priority="136">
      <formula>W40&lt;V40-8</formula>
    </cfRule>
  </conditionalFormatting>
  <conditionalFormatting sqref="AD45">
    <cfRule type="expression" dxfId="7798" priority="133">
      <formula>W45&gt;=23</formula>
    </cfRule>
    <cfRule type="expression" dxfId="7797" priority="134">
      <formula>W45&lt;23</formula>
    </cfRule>
  </conditionalFormatting>
  <conditionalFormatting sqref="AE45">
    <cfRule type="expression" dxfId="7796" priority="131">
      <formula>W45&gt;=V45-8</formula>
    </cfRule>
    <cfRule type="expression" dxfId="7795" priority="132">
      <formula>W45&lt;V45-8</formula>
    </cfRule>
  </conditionalFormatting>
  <conditionalFormatting sqref="AD42">
    <cfRule type="expression" dxfId="7794" priority="129">
      <formula>W42&gt;=23</formula>
    </cfRule>
    <cfRule type="expression" dxfId="7793" priority="130">
      <formula>W42&lt;23</formula>
    </cfRule>
  </conditionalFormatting>
  <conditionalFormatting sqref="AE42">
    <cfRule type="expression" dxfId="7792" priority="127">
      <formula>W42&gt;=V42-8</formula>
    </cfRule>
    <cfRule type="expression" dxfId="7791" priority="128">
      <formula>W42&lt;V42-8</formula>
    </cfRule>
  </conditionalFormatting>
  <conditionalFormatting sqref="AD43">
    <cfRule type="expression" dxfId="7790" priority="125">
      <formula>W43&gt;=23</formula>
    </cfRule>
    <cfRule type="expression" dxfId="7789" priority="126">
      <formula>W43&lt;23</formula>
    </cfRule>
  </conditionalFormatting>
  <conditionalFormatting sqref="AE43">
    <cfRule type="expression" dxfId="7788" priority="123">
      <formula>W43&gt;=V43-8</formula>
    </cfRule>
    <cfRule type="expression" dxfId="7787" priority="124">
      <formula>W43&lt;V43-8</formula>
    </cfRule>
  </conditionalFormatting>
  <conditionalFormatting sqref="AD41">
    <cfRule type="expression" dxfId="7786" priority="121">
      <formula>W41&gt;=23</formula>
    </cfRule>
    <cfRule type="expression" dxfId="7785" priority="122">
      <formula>W41&lt;23</formula>
    </cfRule>
  </conditionalFormatting>
  <conditionalFormatting sqref="AE41">
    <cfRule type="expression" dxfId="7784" priority="119">
      <formula>W41&gt;=V41-8</formula>
    </cfRule>
    <cfRule type="expression" dxfId="7783" priority="120">
      <formula>W41&lt;V41-8</formula>
    </cfRule>
  </conditionalFormatting>
  <conditionalFormatting sqref="AD44">
    <cfRule type="expression" dxfId="7782" priority="117">
      <formula>W44&gt;=23</formula>
    </cfRule>
    <cfRule type="expression" dxfId="7781" priority="118">
      <formula>W44&lt;23</formula>
    </cfRule>
  </conditionalFormatting>
  <conditionalFormatting sqref="AE44">
    <cfRule type="expression" dxfId="7780" priority="115">
      <formula>W44&gt;=V44-8</formula>
    </cfRule>
    <cfRule type="expression" dxfId="7779" priority="116">
      <formula>W44&lt;V44-8</formula>
    </cfRule>
  </conditionalFormatting>
  <conditionalFormatting sqref="AD46">
    <cfRule type="expression" dxfId="7778" priority="113">
      <formula>W46&gt;=23</formula>
    </cfRule>
    <cfRule type="expression" dxfId="7777" priority="114">
      <formula>W46&lt;23</formula>
    </cfRule>
  </conditionalFormatting>
  <conditionalFormatting sqref="AE46">
    <cfRule type="expression" dxfId="7776" priority="111">
      <formula>W46&gt;=V46-8</formula>
    </cfRule>
    <cfRule type="expression" dxfId="7775" priority="112">
      <formula>W46&lt;V46-8</formula>
    </cfRule>
  </conditionalFormatting>
  <conditionalFormatting sqref="AD29">
    <cfRule type="expression" dxfId="7774" priority="109">
      <formula>W29&gt;=23</formula>
    </cfRule>
    <cfRule type="expression" dxfId="7773" priority="110">
      <formula>W29&lt;23</formula>
    </cfRule>
  </conditionalFormatting>
  <conditionalFormatting sqref="AE29">
    <cfRule type="expression" dxfId="7772" priority="107">
      <formula>W29&gt;=V29-8</formula>
    </cfRule>
    <cfRule type="expression" dxfId="7771" priority="108">
      <formula>W29&lt;V29-8</formula>
    </cfRule>
  </conditionalFormatting>
  <conditionalFormatting sqref="AD54">
    <cfRule type="expression" dxfId="7770" priority="105">
      <formula>W54&gt;=23</formula>
    </cfRule>
    <cfRule type="expression" dxfId="7769" priority="106">
      <formula>W54&lt;23</formula>
    </cfRule>
  </conditionalFormatting>
  <conditionalFormatting sqref="AE54">
    <cfRule type="expression" dxfId="7768" priority="103">
      <formula>W54&gt;=V54-8</formula>
    </cfRule>
    <cfRule type="expression" dxfId="7767" priority="104">
      <formula>W54&lt;V54-8</formula>
    </cfRule>
  </conditionalFormatting>
  <conditionalFormatting sqref="AD58">
    <cfRule type="expression" dxfId="7766" priority="101">
      <formula>W58&gt;=23</formula>
    </cfRule>
    <cfRule type="expression" dxfId="7765" priority="102">
      <formula>W58&lt;23</formula>
    </cfRule>
  </conditionalFormatting>
  <conditionalFormatting sqref="AE58">
    <cfRule type="expression" dxfId="7764" priority="99">
      <formula>W58&gt;=V58-8</formula>
    </cfRule>
    <cfRule type="expression" dxfId="7763" priority="100">
      <formula>W58&lt;V58-8</formula>
    </cfRule>
  </conditionalFormatting>
  <conditionalFormatting sqref="AD56">
    <cfRule type="expression" dxfId="7762" priority="97">
      <formula>W56&gt;=23</formula>
    </cfRule>
    <cfRule type="expression" dxfId="7761" priority="98">
      <formula>W56&lt;23</formula>
    </cfRule>
  </conditionalFormatting>
  <conditionalFormatting sqref="AE56">
    <cfRule type="expression" dxfId="7760" priority="95">
      <formula>W56&gt;=V56-8</formula>
    </cfRule>
    <cfRule type="expression" dxfId="7759" priority="96">
      <formula>W56&lt;V56-8</formula>
    </cfRule>
  </conditionalFormatting>
  <conditionalFormatting sqref="AD59">
    <cfRule type="expression" dxfId="7758" priority="93">
      <formula>W59&gt;=23</formula>
    </cfRule>
    <cfRule type="expression" dxfId="7757" priority="94">
      <formula>W59&lt;23</formula>
    </cfRule>
  </conditionalFormatting>
  <conditionalFormatting sqref="AE59">
    <cfRule type="expression" dxfId="7756" priority="91">
      <formula>W59&gt;=V59-8</formula>
    </cfRule>
    <cfRule type="expression" dxfId="7755" priority="92">
      <formula>W59&lt;V59-8</formula>
    </cfRule>
  </conditionalFormatting>
  <conditionalFormatting sqref="AD55">
    <cfRule type="expression" dxfId="7754" priority="89">
      <formula>W55&gt;=23</formula>
    </cfRule>
    <cfRule type="expression" dxfId="7753" priority="90">
      <formula>W55&lt;23</formula>
    </cfRule>
  </conditionalFormatting>
  <conditionalFormatting sqref="AE55">
    <cfRule type="expression" dxfId="7752" priority="87">
      <formula>W55&gt;=V55-8</formula>
    </cfRule>
    <cfRule type="expression" dxfId="7751" priority="88">
      <formula>W55&lt;V55-8</formula>
    </cfRule>
  </conditionalFormatting>
  <conditionalFormatting sqref="AD57">
    <cfRule type="expression" dxfId="7750" priority="85">
      <formula>W57&gt;=23</formula>
    </cfRule>
    <cfRule type="expression" dxfId="7749" priority="86">
      <formula>W57&lt;23</formula>
    </cfRule>
  </conditionalFormatting>
  <conditionalFormatting sqref="AE57">
    <cfRule type="expression" dxfId="7748" priority="83">
      <formula>W57&gt;=V57-8</formula>
    </cfRule>
    <cfRule type="expression" dxfId="7747" priority="84">
      <formula>W57&lt;V57-8</formula>
    </cfRule>
  </conditionalFormatting>
  <conditionalFormatting sqref="AD61">
    <cfRule type="expression" dxfId="7746" priority="77">
      <formula>W61&gt;=23</formula>
    </cfRule>
    <cfRule type="expression" dxfId="7745" priority="78">
      <formula>W61&lt;23</formula>
    </cfRule>
  </conditionalFormatting>
  <conditionalFormatting sqref="AE61">
    <cfRule type="expression" dxfId="7744" priority="75">
      <formula>W61&gt;=V61-8</formula>
    </cfRule>
    <cfRule type="expression" dxfId="7743" priority="76">
      <formula>W61&lt;V61-8</formula>
    </cfRule>
  </conditionalFormatting>
  <conditionalFormatting sqref="AD66">
    <cfRule type="expression" dxfId="7742" priority="73">
      <formula>W66&gt;=23</formula>
    </cfRule>
    <cfRule type="expression" dxfId="7741" priority="74">
      <formula>W66&lt;23</formula>
    </cfRule>
  </conditionalFormatting>
  <conditionalFormatting sqref="AE66">
    <cfRule type="expression" dxfId="7740" priority="71">
      <formula>W66&gt;=V66-8</formula>
    </cfRule>
    <cfRule type="expression" dxfId="7739" priority="72">
      <formula>W66&lt;V66-8</formula>
    </cfRule>
  </conditionalFormatting>
  <conditionalFormatting sqref="AD67">
    <cfRule type="expression" dxfId="7738" priority="69">
      <formula>W67&gt;=23</formula>
    </cfRule>
    <cfRule type="expression" dxfId="7737" priority="70">
      <formula>W67&lt;23</formula>
    </cfRule>
  </conditionalFormatting>
  <conditionalFormatting sqref="AE67">
    <cfRule type="expression" dxfId="7736" priority="67">
      <formula>W67&gt;=V67-8</formula>
    </cfRule>
    <cfRule type="expression" dxfId="7735" priority="68">
      <formula>W67&lt;V67-8</formula>
    </cfRule>
  </conditionalFormatting>
  <conditionalFormatting sqref="AD69">
    <cfRule type="expression" dxfId="7734" priority="65">
      <formula>W69&gt;=23</formula>
    </cfRule>
    <cfRule type="expression" dxfId="7733" priority="66">
      <formula>W69&lt;23</formula>
    </cfRule>
  </conditionalFormatting>
  <conditionalFormatting sqref="AE69">
    <cfRule type="expression" dxfId="7732" priority="63">
      <formula>W69&gt;=V69-8</formula>
    </cfRule>
    <cfRule type="expression" dxfId="7731" priority="64">
      <formula>W69&lt;V69-8</formula>
    </cfRule>
  </conditionalFormatting>
  <conditionalFormatting sqref="AD71">
    <cfRule type="expression" dxfId="7730" priority="57">
      <formula>W71&gt;=23</formula>
    </cfRule>
    <cfRule type="expression" dxfId="7729" priority="58">
      <formula>W71&lt;23</formula>
    </cfRule>
  </conditionalFormatting>
  <conditionalFormatting sqref="AE71">
    <cfRule type="expression" dxfId="7728" priority="55">
      <formula>W71&gt;=V71-8</formula>
    </cfRule>
    <cfRule type="expression" dxfId="7727" priority="56">
      <formula>W71&lt;V71-8</formula>
    </cfRule>
  </conditionalFormatting>
  <conditionalFormatting sqref="H77">
    <cfRule type="cellIs" dxfId="7726" priority="54" operator="greaterThan">
      <formula>G77</formula>
    </cfRule>
  </conditionalFormatting>
  <conditionalFormatting sqref="H78">
    <cfRule type="cellIs" dxfId="7725" priority="53" operator="greaterThan">
      <formula>G78</formula>
    </cfRule>
  </conditionalFormatting>
  <conditionalFormatting sqref="H79">
    <cfRule type="cellIs" dxfId="7724" priority="52" operator="greaterThan">
      <formula>G79</formula>
    </cfRule>
  </conditionalFormatting>
  <conditionalFormatting sqref="J77">
    <cfRule type="cellIs" dxfId="7723" priority="51" operator="greaterThan">
      <formula>I77</formula>
    </cfRule>
  </conditionalFormatting>
  <conditionalFormatting sqref="J78">
    <cfRule type="cellIs" dxfId="7722" priority="50" operator="greaterThan">
      <formula>I78</formula>
    </cfRule>
  </conditionalFormatting>
  <conditionalFormatting sqref="J79">
    <cfRule type="cellIs" dxfId="7721" priority="49" operator="greaterThan">
      <formula>I79</formula>
    </cfRule>
  </conditionalFormatting>
  <conditionalFormatting sqref="O47">
    <cfRule type="expression" dxfId="7720" priority="33">
      <formula>H47&gt;=23</formula>
    </cfRule>
    <cfRule type="expression" dxfId="7719" priority="34">
      <formula>H47&lt;23</formula>
    </cfRule>
  </conditionalFormatting>
  <conditionalFormatting sqref="O48">
    <cfRule type="expression" dxfId="7718" priority="31">
      <formula>H48&gt;=23</formula>
    </cfRule>
    <cfRule type="expression" dxfId="7717" priority="32">
      <formula>H48&lt;23</formula>
    </cfRule>
  </conditionalFormatting>
  <conditionalFormatting sqref="AD47">
    <cfRule type="expression" dxfId="7716" priority="29">
      <formula>W47&gt;=23</formula>
    </cfRule>
    <cfRule type="expression" dxfId="7715" priority="30">
      <formula>W47&lt;23</formula>
    </cfRule>
  </conditionalFormatting>
  <conditionalFormatting sqref="AD48">
    <cfRule type="expression" dxfId="7714" priority="27">
      <formula>W48&gt;=23</formula>
    </cfRule>
    <cfRule type="expression" dxfId="7713" priority="28">
      <formula>W48&lt;23</formula>
    </cfRule>
  </conditionalFormatting>
  <conditionalFormatting sqref="P47">
    <cfRule type="expression" dxfId="7712" priority="25">
      <formula>H47&gt;=G47-8</formula>
    </cfRule>
    <cfRule type="expression" dxfId="7711" priority="26">
      <formula>H47&lt;G47-8</formula>
    </cfRule>
  </conditionalFormatting>
  <conditionalFormatting sqref="P48">
    <cfRule type="expression" dxfId="7710" priority="23">
      <formula>H48&gt;=G48-8</formula>
    </cfRule>
    <cfRule type="expression" dxfId="7709" priority="24">
      <formula>H48&lt;G48-8</formula>
    </cfRule>
  </conditionalFormatting>
  <conditionalFormatting sqref="AE47">
    <cfRule type="expression" dxfId="7708" priority="21">
      <formula>W47&gt;=V47-8</formula>
    </cfRule>
    <cfRule type="expression" dxfId="7707" priority="22">
      <formula>W47&lt;V47-8</formula>
    </cfRule>
  </conditionalFormatting>
  <conditionalFormatting sqref="AE48">
    <cfRule type="expression" dxfId="7706" priority="19">
      <formula>W48&gt;=V48-8</formula>
    </cfRule>
    <cfRule type="expression" dxfId="7705" priority="20">
      <formula>W48&lt;V48-8</formula>
    </cfRule>
  </conditionalFormatting>
  <conditionalFormatting sqref="H47">
    <cfRule type="cellIs" dxfId="7704" priority="6" operator="greaterThan">
      <formula>$G$46</formula>
    </cfRule>
  </conditionalFormatting>
  <conditionalFormatting sqref="H48">
    <cfRule type="cellIs" dxfId="7703" priority="5" operator="greaterThan">
      <formula>$G$46</formula>
    </cfRule>
  </conditionalFormatting>
  <conditionalFormatting sqref="W47">
    <cfRule type="cellIs" dxfId="7702" priority="4" operator="greaterThan">
      <formula>$G$46</formula>
    </cfRule>
  </conditionalFormatting>
  <conditionalFormatting sqref="W48">
    <cfRule type="cellIs" dxfId="7701" priority="3" operator="greaterThan">
      <formula>$G$46</formula>
    </cfRule>
  </conditionalFormatting>
  <conditionalFormatting sqref="Y47">
    <cfRule type="cellIs" dxfId="7700" priority="2" operator="greaterThan">
      <formula>$G$46</formula>
    </cfRule>
  </conditionalFormatting>
  <conditionalFormatting sqref="Y48">
    <cfRule type="cellIs" dxfId="7699" priority="1" operator="greaterThan">
      <formula>$G$46</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5.xml><?xml version="1.0" encoding="utf-8"?>
<worksheet xmlns="http://schemas.openxmlformats.org/spreadsheetml/2006/main" xmlns:r="http://schemas.openxmlformats.org/officeDocument/2006/relationships">
  <sheetPr codeName="Sheet25"/>
  <dimension ref="A1:AF129"/>
  <sheetViews>
    <sheetView topLeftCell="E30"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8"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43" t="s">
        <v>65</v>
      </c>
      <c r="L26" s="44" t="s">
        <v>66</v>
      </c>
      <c r="M26" s="44" t="s">
        <v>67</v>
      </c>
      <c r="N26" s="47" t="s">
        <v>68</v>
      </c>
      <c r="O26" s="43" t="s">
        <v>113</v>
      </c>
      <c r="P26" s="44" t="s">
        <v>115</v>
      </c>
      <c r="Q26" s="102" t="s">
        <v>93</v>
      </c>
      <c r="R26" s="161"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2</v>
      </c>
      <c r="E27" s="77">
        <v>2</v>
      </c>
      <c r="F27" s="138">
        <v>2</v>
      </c>
      <c r="G27" s="147">
        <v>34.5</v>
      </c>
      <c r="H27" s="57">
        <v>23</v>
      </c>
      <c r="I27" s="58">
        <v>23</v>
      </c>
      <c r="J27" s="148">
        <v>23</v>
      </c>
      <c r="K27" s="245">
        <v>5</v>
      </c>
      <c r="L27" s="239">
        <v>7.5</v>
      </c>
      <c r="M27" s="240">
        <v>3</v>
      </c>
      <c r="N27" s="246">
        <v>3.75</v>
      </c>
      <c r="O27" s="226" t="str">
        <f>IF(H27="","",IF(H27&gt;=23,"J",IF(H27&lt;23,"L")))</f>
        <v>J</v>
      </c>
      <c r="P27" s="227" t="str">
        <f>IF(H27="","",IF(H27&gt;=G27-8,"J",IF(H27&lt;G27-8,"L")))</f>
        <v>L</v>
      </c>
      <c r="Q27" s="228" t="s">
        <v>129</v>
      </c>
      <c r="R27" s="230">
        <v>3</v>
      </c>
      <c r="S27" s="231">
        <v>2</v>
      </c>
      <c r="T27" s="232">
        <v>2</v>
      </c>
      <c r="U27" s="233">
        <v>2</v>
      </c>
      <c r="V27" s="234">
        <v>34.5</v>
      </c>
      <c r="W27" s="235">
        <v>23</v>
      </c>
      <c r="X27" s="243">
        <v>23</v>
      </c>
      <c r="Y27" s="244">
        <v>23</v>
      </c>
      <c r="Z27" s="238">
        <v>5</v>
      </c>
      <c r="AA27" s="239">
        <v>7.5</v>
      </c>
      <c r="AB27" s="240">
        <v>3</v>
      </c>
      <c r="AC27" s="241">
        <v>3.75</v>
      </c>
      <c r="AD27" s="226" t="str">
        <f>IF(W27="","",IF(W27&gt;=23,"J",IF(W27&lt;23,"L")))</f>
        <v>J</v>
      </c>
      <c r="AE27" s="227" t="str">
        <f>IF(W27="","",IF(W27&gt;=V27-8,"J",IF(W27&lt;V27-8,"L")))</f>
        <v>L</v>
      </c>
      <c r="AF27" s="228" t="s">
        <v>129</v>
      </c>
    </row>
    <row r="28" spans="1:32" ht="12" customHeight="1">
      <c r="A28" s="405" t="s">
        <v>2</v>
      </c>
      <c r="B28" s="406"/>
      <c r="C28" s="15">
        <v>3</v>
      </c>
      <c r="D28" s="78">
        <v>2</v>
      </c>
      <c r="E28" s="17">
        <v>2</v>
      </c>
      <c r="F28" s="139">
        <v>3</v>
      </c>
      <c r="G28" s="89">
        <v>34.5</v>
      </c>
      <c r="H28" s="60">
        <v>23</v>
      </c>
      <c r="I28" s="61">
        <v>23</v>
      </c>
      <c r="J28" s="149">
        <v>34.5</v>
      </c>
      <c r="K28" s="185">
        <v>5</v>
      </c>
      <c r="L28" s="37">
        <v>7.5</v>
      </c>
      <c r="M28" s="36">
        <v>3</v>
      </c>
      <c r="N28" s="186">
        <v>3</v>
      </c>
      <c r="O28" s="158" t="str">
        <f>IF(H28="","",IF(H28&gt;=23,"J",IF(H28&lt;23,"L")))</f>
        <v>J</v>
      </c>
      <c r="P28" s="73" t="str">
        <f t="shared" ref="P28:P48" si="0">IF(H28="","",IF(H28&gt;=G28-8,"J",IF(H28&lt;G28-8,"L")))</f>
        <v>L</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3" si="1">IF(W28="","",IF(W28&gt;=23,"J",IF(W28&lt;23,"L")))</f>
        <v>J</v>
      </c>
      <c r="AE28" s="73" t="str">
        <f t="shared" ref="AE28:AE48" si="2">IF(W28="","",IF(W28&gt;=V28-8,"J",IF(W28&lt;V28-8,"L")))</f>
        <v>J</v>
      </c>
      <c r="AF28" s="16" t="s">
        <v>130</v>
      </c>
    </row>
    <row r="29" spans="1:32" ht="12" customHeight="1">
      <c r="A29" s="405" t="s">
        <v>3</v>
      </c>
      <c r="B29" s="406"/>
      <c r="C29" s="15">
        <v>3</v>
      </c>
      <c r="D29" s="78">
        <v>3</v>
      </c>
      <c r="E29" s="17">
        <v>2</v>
      </c>
      <c r="F29" s="139">
        <v>1</v>
      </c>
      <c r="G29" s="89">
        <v>34.5</v>
      </c>
      <c r="H29" s="60">
        <v>34.5</v>
      </c>
      <c r="I29" s="61">
        <v>23</v>
      </c>
      <c r="J29" s="149">
        <v>11.5</v>
      </c>
      <c r="K29" s="185">
        <v>5</v>
      </c>
      <c r="L29" s="37">
        <v>5</v>
      </c>
      <c r="M29" s="36">
        <v>3</v>
      </c>
      <c r="N29" s="186">
        <v>3.75</v>
      </c>
      <c r="O29" s="158" t="str">
        <f t="shared" ref="O29:O48"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254" t="s">
        <v>123</v>
      </c>
      <c r="B30" s="242"/>
      <c r="C30" s="15">
        <v>7</v>
      </c>
      <c r="D30" s="78">
        <v>7</v>
      </c>
      <c r="E30" s="17">
        <v>5</v>
      </c>
      <c r="F30" s="139">
        <v>4</v>
      </c>
      <c r="G30" s="89">
        <v>80.5</v>
      </c>
      <c r="H30" s="60">
        <v>80.5</v>
      </c>
      <c r="I30" s="61">
        <v>57.5</v>
      </c>
      <c r="J30" s="149">
        <v>46</v>
      </c>
      <c r="K30" s="185">
        <v>5.1428571428571432</v>
      </c>
      <c r="L30" s="37">
        <v>5.1428571428571432</v>
      </c>
      <c r="M30" s="36">
        <v>3</v>
      </c>
      <c r="N30" s="186">
        <v>3.2727272727272729</v>
      </c>
      <c r="O30" s="158" t="str">
        <f>IF(H30="","",IF(H30&gt;=23,"J",IF(H30&lt;23,"L")))</f>
        <v>J</v>
      </c>
      <c r="P30" s="73" t="str">
        <f>IF(H30="","",IF(H30&gt;=G30-8,"J",IF(H30&lt;G30-8,"L")))</f>
        <v>J</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6</v>
      </c>
      <c r="E31" s="17">
        <v>2</v>
      </c>
      <c r="F31" s="139">
        <v>1</v>
      </c>
      <c r="G31" s="89">
        <v>69</v>
      </c>
      <c r="H31" s="60">
        <v>69</v>
      </c>
      <c r="I31" s="61">
        <v>23</v>
      </c>
      <c r="J31" s="149">
        <v>11.5</v>
      </c>
      <c r="K31" s="185">
        <v>4</v>
      </c>
      <c r="L31" s="37">
        <v>4</v>
      </c>
      <c r="M31" s="36">
        <v>3</v>
      </c>
      <c r="N31" s="186">
        <v>3.4285714285714284</v>
      </c>
      <c r="O31" s="158" t="str">
        <f>IF(H31="","",IF(H31&gt;=23,"J",IF(H31&lt;23,"L")))</f>
        <v>J</v>
      </c>
      <c r="P31" s="73" t="str">
        <f>IF(H31="","",IF(H31&gt;=G31-8,"J",IF(H31&lt;G31-8,"L")))</f>
        <v>J</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v>
      </c>
      <c r="E32" s="17">
        <v>2</v>
      </c>
      <c r="F32" s="139">
        <v>2</v>
      </c>
      <c r="G32" s="89">
        <v>34.5</v>
      </c>
      <c r="H32" s="60">
        <v>34.5</v>
      </c>
      <c r="I32" s="61">
        <v>23</v>
      </c>
      <c r="J32" s="149">
        <v>23</v>
      </c>
      <c r="K32" s="185">
        <v>6</v>
      </c>
      <c r="L32" s="37">
        <v>6</v>
      </c>
      <c r="M32" s="36">
        <v>3.6</v>
      </c>
      <c r="N32" s="186">
        <v>3.6</v>
      </c>
      <c r="O32" s="158" t="str">
        <f>IF(H32="","",IF(H32&gt;=23,"J",IF(H32&lt;23,"L")))</f>
        <v>J</v>
      </c>
      <c r="P32" s="73" t="str">
        <f t="shared" si="0"/>
        <v>J</v>
      </c>
      <c r="Q32" s="16" t="s">
        <v>130</v>
      </c>
      <c r="R32" s="15">
        <v>3</v>
      </c>
      <c r="S32" s="78">
        <v>2</v>
      </c>
      <c r="T32" s="17">
        <v>1</v>
      </c>
      <c r="U32" s="139">
        <v>1</v>
      </c>
      <c r="V32" s="89">
        <v>34.5</v>
      </c>
      <c r="W32" s="60">
        <v>23</v>
      </c>
      <c r="X32" s="18">
        <v>11.5</v>
      </c>
      <c r="Y32" s="163">
        <v>11.5</v>
      </c>
      <c r="Z32" s="143">
        <v>6</v>
      </c>
      <c r="AA32" s="37">
        <v>9</v>
      </c>
      <c r="AB32" s="36">
        <v>4.5</v>
      </c>
      <c r="AC32" s="152">
        <v>6</v>
      </c>
      <c r="AD32" s="158" t="str">
        <f t="shared" si="1"/>
        <v>J</v>
      </c>
      <c r="AE32" s="73" t="str">
        <f t="shared" si="2"/>
        <v>L</v>
      </c>
      <c r="AF32" s="16" t="s">
        <v>129</v>
      </c>
    </row>
    <row r="33" spans="1:32" ht="12" customHeight="1">
      <c r="A33" s="405" t="s">
        <v>6</v>
      </c>
      <c r="B33" s="406"/>
      <c r="C33" s="15">
        <v>4</v>
      </c>
      <c r="D33" s="78">
        <v>4</v>
      </c>
      <c r="E33" s="17">
        <v>4</v>
      </c>
      <c r="F33" s="139">
        <v>4</v>
      </c>
      <c r="G33" s="89">
        <v>46</v>
      </c>
      <c r="H33" s="60">
        <v>46</v>
      </c>
      <c r="I33" s="61">
        <v>46</v>
      </c>
      <c r="J33" s="149">
        <v>46</v>
      </c>
      <c r="K33" s="185">
        <v>4</v>
      </c>
      <c r="L33" s="37">
        <v>4</v>
      </c>
      <c r="M33" s="36">
        <v>2</v>
      </c>
      <c r="N33" s="186">
        <v>2</v>
      </c>
      <c r="O33" s="158" t="str">
        <f t="shared" si="3"/>
        <v>J</v>
      </c>
      <c r="P33" s="73" t="str">
        <f t="shared" si="0"/>
        <v>J</v>
      </c>
      <c r="Q33" s="16" t="s">
        <v>130</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3</v>
      </c>
      <c r="E34" s="17">
        <v>2</v>
      </c>
      <c r="F34" s="139">
        <v>2</v>
      </c>
      <c r="G34" s="89">
        <v>34.5</v>
      </c>
      <c r="H34" s="60">
        <v>34.5</v>
      </c>
      <c r="I34" s="61">
        <v>23</v>
      </c>
      <c r="J34" s="149">
        <v>23</v>
      </c>
      <c r="K34" s="185">
        <v>6</v>
      </c>
      <c r="L34" s="37">
        <v>6</v>
      </c>
      <c r="M34" s="36">
        <v>3.6</v>
      </c>
      <c r="N34" s="186">
        <v>3.6</v>
      </c>
      <c r="O34" s="158" t="str">
        <f t="shared" si="3"/>
        <v>J</v>
      </c>
      <c r="P34" s="73" t="str">
        <f t="shared" si="0"/>
        <v>J</v>
      </c>
      <c r="Q34" s="16" t="s">
        <v>130</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6</v>
      </c>
      <c r="D35" s="78">
        <v>2</v>
      </c>
      <c r="E35" s="17">
        <v>2</v>
      </c>
      <c r="F35" s="139">
        <v>2</v>
      </c>
      <c r="G35" s="147">
        <v>69</v>
      </c>
      <c r="H35" s="57">
        <v>23</v>
      </c>
      <c r="I35" s="58">
        <v>30.5</v>
      </c>
      <c r="J35" s="148">
        <v>23</v>
      </c>
      <c r="K35" s="247" t="s">
        <v>124</v>
      </c>
      <c r="L35" s="52" t="s">
        <v>124</v>
      </c>
      <c r="M35" s="52" t="s">
        <v>124</v>
      </c>
      <c r="N35" s="248" t="s">
        <v>124</v>
      </c>
      <c r="O35" s="158" t="str">
        <f t="shared" si="3"/>
        <v>J</v>
      </c>
      <c r="P35" s="73" t="str">
        <f t="shared" si="0"/>
        <v>L</v>
      </c>
      <c r="Q35" s="72" t="s">
        <v>129</v>
      </c>
      <c r="R35" s="15">
        <v>3</v>
      </c>
      <c r="S35" s="78">
        <v>2</v>
      </c>
      <c r="T35" s="17">
        <v>2</v>
      </c>
      <c r="U35" s="139">
        <v>2</v>
      </c>
      <c r="V35" s="147">
        <v>34.5</v>
      </c>
      <c r="W35" s="57">
        <v>23</v>
      </c>
      <c r="X35" s="64">
        <v>23</v>
      </c>
      <c r="Y35" s="164">
        <v>23</v>
      </c>
      <c r="Z35" s="144" t="s">
        <v>124</v>
      </c>
      <c r="AA35" s="52" t="s">
        <v>124</v>
      </c>
      <c r="AB35" s="52" t="s">
        <v>124</v>
      </c>
      <c r="AC35" s="153" t="s">
        <v>124</v>
      </c>
      <c r="AD35" s="158" t="str">
        <f t="shared" si="1"/>
        <v>J</v>
      </c>
      <c r="AE35" s="73" t="str">
        <f t="shared" si="2"/>
        <v>L</v>
      </c>
      <c r="AF35" s="72" t="s">
        <v>129</v>
      </c>
    </row>
    <row r="36" spans="1:32" ht="12" customHeight="1">
      <c r="A36" s="405" t="s">
        <v>8</v>
      </c>
      <c r="B36" s="406"/>
      <c r="C36" s="15">
        <v>10</v>
      </c>
      <c r="D36" s="78">
        <v>9</v>
      </c>
      <c r="E36" s="17">
        <v>4</v>
      </c>
      <c r="F36" s="139">
        <v>4</v>
      </c>
      <c r="G36" s="89">
        <v>115</v>
      </c>
      <c r="H36" s="60">
        <v>103.5</v>
      </c>
      <c r="I36" s="61">
        <v>46</v>
      </c>
      <c r="J36" s="149">
        <v>46</v>
      </c>
      <c r="K36" s="249" t="s">
        <v>124</v>
      </c>
      <c r="L36" s="53" t="s">
        <v>124</v>
      </c>
      <c r="M36" s="53" t="s">
        <v>124</v>
      </c>
      <c r="N36" s="250" t="s">
        <v>124</v>
      </c>
      <c r="O36" s="158" t="str">
        <f t="shared" si="3"/>
        <v>J</v>
      </c>
      <c r="P36" s="73" t="str">
        <f t="shared" si="0"/>
        <v>L</v>
      </c>
      <c r="Q36" s="16" t="s">
        <v>130</v>
      </c>
      <c r="R36" s="15">
        <v>10</v>
      </c>
      <c r="S36" s="78">
        <v>9</v>
      </c>
      <c r="T36" s="17">
        <v>2</v>
      </c>
      <c r="U36" s="139">
        <v>2</v>
      </c>
      <c r="V36" s="89">
        <v>115</v>
      </c>
      <c r="W36" s="60">
        <v>103.5</v>
      </c>
      <c r="X36" s="18">
        <v>23</v>
      </c>
      <c r="Y36" s="165">
        <v>23</v>
      </c>
      <c r="Z36" s="145" t="s">
        <v>124</v>
      </c>
      <c r="AA36" s="53" t="s">
        <v>124</v>
      </c>
      <c r="AB36" s="53" t="s">
        <v>124</v>
      </c>
      <c r="AC36" s="154" t="s">
        <v>124</v>
      </c>
      <c r="AD36" s="158" t="str">
        <f t="shared" si="1"/>
        <v>J</v>
      </c>
      <c r="AE36" s="73" t="str">
        <f t="shared" si="2"/>
        <v>L</v>
      </c>
      <c r="AF36" s="16" t="s">
        <v>130</v>
      </c>
    </row>
    <row r="37" spans="1:32" ht="12" customHeight="1">
      <c r="A37" s="405" t="s">
        <v>70</v>
      </c>
      <c r="B37" s="406"/>
      <c r="C37" s="15">
        <v>3</v>
      </c>
      <c r="D37" s="78">
        <v>3</v>
      </c>
      <c r="E37" s="17">
        <v>1</v>
      </c>
      <c r="F37" s="139">
        <v>1</v>
      </c>
      <c r="G37" s="89">
        <v>34.5</v>
      </c>
      <c r="H37" s="60">
        <v>34.5</v>
      </c>
      <c r="I37" s="61">
        <v>11.5</v>
      </c>
      <c r="J37" s="149">
        <v>11.5</v>
      </c>
      <c r="K37" s="249" t="s">
        <v>124</v>
      </c>
      <c r="L37" s="53" t="s">
        <v>124</v>
      </c>
      <c r="M37" s="53" t="s">
        <v>124</v>
      </c>
      <c r="N37" s="250"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0</v>
      </c>
      <c r="D38" s="78">
        <v>0</v>
      </c>
      <c r="E38" s="17">
        <v>0</v>
      </c>
      <c r="F38" s="139">
        <v>0</v>
      </c>
      <c r="G38" s="89">
        <v>0</v>
      </c>
      <c r="H38" s="60">
        <v>0</v>
      </c>
      <c r="I38" s="61">
        <v>0</v>
      </c>
      <c r="J38" s="149">
        <v>0</v>
      </c>
      <c r="K38" s="249" t="s">
        <v>124</v>
      </c>
      <c r="L38" s="53" t="s">
        <v>124</v>
      </c>
      <c r="M38" s="53" t="s">
        <v>124</v>
      </c>
      <c r="N38" s="250" t="s">
        <v>124</v>
      </c>
      <c r="O38" s="167" t="s">
        <v>124</v>
      </c>
      <c r="P38" s="136" t="s">
        <v>124</v>
      </c>
      <c r="Q38" s="16" t="s">
        <v>131</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3</v>
      </c>
      <c r="E39" s="17">
        <v>3.65</v>
      </c>
      <c r="F39" s="139">
        <v>3.65</v>
      </c>
      <c r="G39" s="89">
        <v>46</v>
      </c>
      <c r="H39" s="60">
        <v>34.5</v>
      </c>
      <c r="I39" s="61">
        <v>42</v>
      </c>
      <c r="J39" s="149">
        <v>42</v>
      </c>
      <c r="K39" s="185">
        <v>7</v>
      </c>
      <c r="L39" s="37">
        <v>9.3333333333333339</v>
      </c>
      <c r="M39" s="36">
        <v>3.6601307189542482</v>
      </c>
      <c r="N39" s="186">
        <v>4.2105263157894735</v>
      </c>
      <c r="O39" s="158" t="str">
        <f t="shared" si="3"/>
        <v>J</v>
      </c>
      <c r="P39" s="73" t="str">
        <f t="shared" si="0"/>
        <v>L</v>
      </c>
      <c r="Q39" s="16" t="s">
        <v>129</v>
      </c>
      <c r="R39" s="15">
        <v>4</v>
      </c>
      <c r="S39" s="78">
        <v>2</v>
      </c>
      <c r="T39" s="17">
        <v>3</v>
      </c>
      <c r="U39" s="139">
        <v>5</v>
      </c>
      <c r="V39" s="89">
        <v>46</v>
      </c>
      <c r="W39" s="60">
        <v>23</v>
      </c>
      <c r="X39" s="18">
        <v>34.5</v>
      </c>
      <c r="Y39" s="163">
        <v>57.5</v>
      </c>
      <c r="Z39" s="143">
        <v>7</v>
      </c>
      <c r="AA39" s="37">
        <v>14</v>
      </c>
      <c r="AB39" s="36">
        <v>4</v>
      </c>
      <c r="AC39" s="152">
        <v>4</v>
      </c>
      <c r="AD39" s="158" t="str">
        <f t="shared" si="1"/>
        <v>J</v>
      </c>
      <c r="AE39" s="73" t="str">
        <f t="shared" si="2"/>
        <v>L</v>
      </c>
      <c r="AF39" s="16" t="s">
        <v>129</v>
      </c>
    </row>
    <row r="40" spans="1:32" ht="12" customHeight="1">
      <c r="A40" s="405" t="s">
        <v>10</v>
      </c>
      <c r="B40" s="406"/>
      <c r="C40" s="15">
        <v>5</v>
      </c>
      <c r="D40" s="78">
        <v>5</v>
      </c>
      <c r="E40" s="17">
        <v>4.6500000000000004</v>
      </c>
      <c r="F40" s="139">
        <v>4</v>
      </c>
      <c r="G40" s="89">
        <v>57.5</v>
      </c>
      <c r="H40" s="60">
        <v>57.5</v>
      </c>
      <c r="I40" s="61">
        <v>53.5</v>
      </c>
      <c r="J40" s="149">
        <v>46</v>
      </c>
      <c r="K40" s="185">
        <v>7.2</v>
      </c>
      <c r="L40" s="37">
        <v>7.2</v>
      </c>
      <c r="M40" s="36">
        <v>3.7305699481865284</v>
      </c>
      <c r="N40" s="186">
        <v>4</v>
      </c>
      <c r="O40" s="158" t="str">
        <f t="shared" si="3"/>
        <v>J</v>
      </c>
      <c r="P40" s="73" t="str">
        <f t="shared" si="0"/>
        <v>J</v>
      </c>
      <c r="Q40" s="16" t="s">
        <v>130</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5</v>
      </c>
      <c r="E41" s="17">
        <v>3</v>
      </c>
      <c r="F41" s="139">
        <v>3</v>
      </c>
      <c r="G41" s="89">
        <v>69</v>
      </c>
      <c r="H41" s="60">
        <v>57.5</v>
      </c>
      <c r="I41" s="61">
        <v>34.5</v>
      </c>
      <c r="J41" s="149">
        <v>34.5</v>
      </c>
      <c r="K41" s="185">
        <v>4.5</v>
      </c>
      <c r="L41" s="80">
        <v>5.4</v>
      </c>
      <c r="M41" s="36">
        <v>3</v>
      </c>
      <c r="N41" s="251">
        <v>3.375</v>
      </c>
      <c r="O41" s="158" t="str">
        <f>IF(H41="","",IF(H41&gt;=23,"J",IF(H41&lt;23,"L")))</f>
        <v>J</v>
      </c>
      <c r="P41" s="73" t="str">
        <f>IF(H41="","",IF(H41&gt;=G41-8,"J",IF(H41&lt;G41-8,"L")))</f>
        <v>L</v>
      </c>
      <c r="Q41" s="16" t="s">
        <v>130</v>
      </c>
      <c r="R41" s="15">
        <v>5</v>
      </c>
      <c r="S41" s="78">
        <v>5</v>
      </c>
      <c r="T41" s="17">
        <v>1</v>
      </c>
      <c r="U41" s="139">
        <v>1</v>
      </c>
      <c r="V41" s="89">
        <v>57.5</v>
      </c>
      <c r="W41" s="60">
        <v>57.5</v>
      </c>
      <c r="X41" s="18">
        <v>11.5</v>
      </c>
      <c r="Y41" s="163">
        <v>11.5</v>
      </c>
      <c r="Z41" s="143">
        <v>5.4</v>
      </c>
      <c r="AA41" s="80">
        <v>5.4</v>
      </c>
      <c r="AB41" s="36">
        <v>4.5</v>
      </c>
      <c r="AC41" s="155">
        <v>4.5</v>
      </c>
      <c r="AD41" s="158" t="str">
        <f>IF(W41="","",IF(W41&gt;=23,"J",IF(W41&lt;23,"L")))</f>
        <v>J</v>
      </c>
      <c r="AE41" s="73" t="str">
        <f>IF(W41="","",IF(W41&gt;=V41-8,"J",IF(W41&lt;V41-8,"L")))</f>
        <v>J</v>
      </c>
      <c r="AF41" s="16" t="s">
        <v>130</v>
      </c>
    </row>
    <row r="42" spans="1:32" ht="12" customHeight="1">
      <c r="A42" s="405" t="s">
        <v>13</v>
      </c>
      <c r="B42" s="406"/>
      <c r="C42" s="15">
        <v>3</v>
      </c>
      <c r="D42" s="78">
        <v>3</v>
      </c>
      <c r="E42" s="17">
        <v>2</v>
      </c>
      <c r="F42" s="139">
        <v>2</v>
      </c>
      <c r="G42" s="89">
        <v>34.5</v>
      </c>
      <c r="H42" s="60">
        <v>34.5</v>
      </c>
      <c r="I42" s="61">
        <v>23</v>
      </c>
      <c r="J42" s="149">
        <v>23</v>
      </c>
      <c r="K42" s="185">
        <v>5.666666666666667</v>
      </c>
      <c r="L42" s="37">
        <v>5.666666666666667</v>
      </c>
      <c r="M42" s="36">
        <v>3.4</v>
      </c>
      <c r="N42" s="186">
        <v>3.4</v>
      </c>
      <c r="O42" s="158" t="str">
        <f t="shared" si="3"/>
        <v>J</v>
      </c>
      <c r="P42" s="73" t="str">
        <f t="shared" si="0"/>
        <v>J</v>
      </c>
      <c r="Q42" s="16" t="s">
        <v>130</v>
      </c>
      <c r="R42" s="15">
        <v>3</v>
      </c>
      <c r="S42" s="78">
        <v>3</v>
      </c>
      <c r="T42" s="17">
        <v>1</v>
      </c>
      <c r="U42" s="139">
        <v>1</v>
      </c>
      <c r="V42" s="89">
        <v>34.5</v>
      </c>
      <c r="W42" s="60">
        <v>34.5</v>
      </c>
      <c r="X42" s="18">
        <v>11.5</v>
      </c>
      <c r="Y42" s="163">
        <v>11.5</v>
      </c>
      <c r="Z42" s="143">
        <v>5.666666666666667</v>
      </c>
      <c r="AA42" s="37">
        <v>5.666666666666667</v>
      </c>
      <c r="AB42" s="36">
        <v>4.25</v>
      </c>
      <c r="AC42" s="152">
        <v>4.25</v>
      </c>
      <c r="AD42" s="158" t="str">
        <f t="shared" si="1"/>
        <v>J</v>
      </c>
      <c r="AE42" s="73" t="str">
        <f t="shared" si="2"/>
        <v>J</v>
      </c>
      <c r="AF42" s="16" t="s">
        <v>130</v>
      </c>
    </row>
    <row r="43" spans="1:32" ht="12" customHeight="1">
      <c r="A43" s="405" t="s">
        <v>14</v>
      </c>
      <c r="B43" s="406"/>
      <c r="C43" s="15">
        <v>3</v>
      </c>
      <c r="D43" s="78">
        <v>3</v>
      </c>
      <c r="E43" s="17">
        <v>2.3913043478260869</v>
      </c>
      <c r="F43" s="139">
        <v>2</v>
      </c>
      <c r="G43" s="89">
        <v>34.5</v>
      </c>
      <c r="H43" s="60">
        <v>34.5</v>
      </c>
      <c r="I43" s="61">
        <v>27.5</v>
      </c>
      <c r="J43" s="149">
        <v>23</v>
      </c>
      <c r="K43" s="185">
        <v>6.666666666666667</v>
      </c>
      <c r="L43" s="37">
        <v>6.666666666666667</v>
      </c>
      <c r="M43" s="36">
        <v>3.7096774193548385</v>
      </c>
      <c r="N43" s="186">
        <v>4</v>
      </c>
      <c r="O43" s="158" t="str">
        <f t="shared" si="3"/>
        <v>J</v>
      </c>
      <c r="P43" s="73" t="str">
        <f t="shared" si="0"/>
        <v>J</v>
      </c>
      <c r="Q43" s="16" t="s">
        <v>130</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3</v>
      </c>
      <c r="E44" s="17">
        <v>2</v>
      </c>
      <c r="F44" s="139">
        <v>2</v>
      </c>
      <c r="G44" s="89">
        <v>34.5</v>
      </c>
      <c r="H44" s="60">
        <v>34.5</v>
      </c>
      <c r="I44" s="61">
        <v>23</v>
      </c>
      <c r="J44" s="149">
        <v>23</v>
      </c>
      <c r="K44" s="185">
        <v>6.666666666666667</v>
      </c>
      <c r="L44" s="80">
        <v>6.666666666666667</v>
      </c>
      <c r="M44" s="36">
        <v>4</v>
      </c>
      <c r="N44" s="251">
        <v>4</v>
      </c>
      <c r="O44" s="158" t="str">
        <f>IF(H44="","",IF(H44&gt;=23,"J",IF(H44&lt;23,"L")))</f>
        <v>J</v>
      </c>
      <c r="P44" s="73" t="str">
        <f>IF(H44="","",IF(H44&gt;=G44-8,"J",IF(H44&lt;G44-8,"L")))</f>
        <v>J</v>
      </c>
      <c r="Q44" s="16" t="s">
        <v>130</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v>
      </c>
      <c r="E45" s="17">
        <v>2</v>
      </c>
      <c r="F45" s="139">
        <v>1</v>
      </c>
      <c r="G45" s="89">
        <v>23</v>
      </c>
      <c r="H45" s="60">
        <v>23</v>
      </c>
      <c r="I45" s="61">
        <v>23</v>
      </c>
      <c r="J45" s="149">
        <v>11.5</v>
      </c>
      <c r="K45" s="185">
        <v>5.5</v>
      </c>
      <c r="L45" s="37">
        <v>5.5</v>
      </c>
      <c r="M45" s="36">
        <v>2.75</v>
      </c>
      <c r="N45" s="186">
        <v>3.6666666666666665</v>
      </c>
      <c r="O45" s="158" t="str">
        <f>IF(H45="","",IF(H45&gt;=23,"J",IF(H45&lt;23,"L")))</f>
        <v>J</v>
      </c>
      <c r="P45" s="73" t="str">
        <f>IF(H45="","",IF(H45&gt;=G45-8,"J",IF(H45&lt;G45-8,"L")))</f>
        <v>J</v>
      </c>
      <c r="Q45" s="16" t="s">
        <v>130</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c r="A46" s="482" t="s">
        <v>16</v>
      </c>
      <c r="B46" s="483"/>
      <c r="C46" s="15">
        <v>7</v>
      </c>
      <c r="D46" s="78">
        <v>6</v>
      </c>
      <c r="E46" s="17">
        <v>3.65</v>
      </c>
      <c r="F46" s="139">
        <v>3</v>
      </c>
      <c r="G46" s="89">
        <v>80.5</v>
      </c>
      <c r="H46" s="60">
        <v>69</v>
      </c>
      <c r="I46" s="61">
        <v>42</v>
      </c>
      <c r="J46" s="149">
        <v>34.5</v>
      </c>
      <c r="K46" s="185">
        <v>4.7142857142857144</v>
      </c>
      <c r="L46" s="80">
        <v>5.5</v>
      </c>
      <c r="M46" s="36">
        <v>3.0985915492957745</v>
      </c>
      <c r="N46" s="251">
        <v>3.6666666666666665</v>
      </c>
      <c r="O46" s="158" t="str">
        <f t="shared" si="3"/>
        <v>J</v>
      </c>
      <c r="P46" s="73" t="str">
        <f t="shared" si="0"/>
        <v>L</v>
      </c>
      <c r="Q46" s="16" t="s">
        <v>130</v>
      </c>
      <c r="R46" s="15">
        <v>7</v>
      </c>
      <c r="S46" s="78">
        <v>6</v>
      </c>
      <c r="T46" s="17">
        <v>3</v>
      </c>
      <c r="U46" s="139">
        <v>3</v>
      </c>
      <c r="V46" s="89">
        <v>80.5</v>
      </c>
      <c r="W46" s="60">
        <v>69</v>
      </c>
      <c r="X46" s="18">
        <v>34.5</v>
      </c>
      <c r="Y46" s="163">
        <v>34.5</v>
      </c>
      <c r="Z46" s="143">
        <v>4.7142857142857144</v>
      </c>
      <c r="AA46" s="80">
        <v>5.5</v>
      </c>
      <c r="AB46" s="36">
        <v>3.3</v>
      </c>
      <c r="AC46" s="155">
        <v>3.6666666666666665</v>
      </c>
      <c r="AD46" s="158" t="str">
        <f>IF(W46="","",IF(W46&gt;=23,"J",IF(W46&lt;23,"L")))</f>
        <v>J</v>
      </c>
      <c r="AE46" s="73" t="str">
        <f t="shared" si="2"/>
        <v>L</v>
      </c>
      <c r="AF46" s="16" t="s">
        <v>130</v>
      </c>
    </row>
    <row r="47" spans="1:32" ht="12" customHeight="1">
      <c r="A47" s="405" t="s">
        <v>127</v>
      </c>
      <c r="B47" s="406"/>
      <c r="C47" s="15">
        <v>4</v>
      </c>
      <c r="D47" s="78">
        <v>2.65</v>
      </c>
      <c r="E47" s="17">
        <v>4</v>
      </c>
      <c r="F47" s="139">
        <v>4</v>
      </c>
      <c r="G47" s="89">
        <v>46</v>
      </c>
      <c r="H47" s="60">
        <v>30.5</v>
      </c>
      <c r="I47" s="61">
        <v>46</v>
      </c>
      <c r="J47" s="149">
        <v>46</v>
      </c>
      <c r="K47" s="185">
        <v>5.25</v>
      </c>
      <c r="L47" s="80">
        <v>7.9245283018867925</v>
      </c>
      <c r="M47" s="36">
        <v>2.625</v>
      </c>
      <c r="N47" s="251">
        <v>3.1578947368421053</v>
      </c>
      <c r="O47" s="158" t="str">
        <f t="shared" si="3"/>
        <v>J</v>
      </c>
      <c r="P47" s="73" t="str">
        <f t="shared" si="0"/>
        <v>L</v>
      </c>
      <c r="Q47" s="16" t="s">
        <v>129</v>
      </c>
      <c r="R47" s="15">
        <v>4</v>
      </c>
      <c r="S47" s="78">
        <v>4</v>
      </c>
      <c r="T47" s="17">
        <v>4</v>
      </c>
      <c r="U47" s="139">
        <v>3</v>
      </c>
      <c r="V47" s="89">
        <v>46</v>
      </c>
      <c r="W47" s="60">
        <v>46</v>
      </c>
      <c r="X47" s="18">
        <v>46</v>
      </c>
      <c r="Y47" s="163">
        <v>34.5</v>
      </c>
      <c r="Z47" s="143">
        <v>5.25</v>
      </c>
      <c r="AA47" s="80">
        <v>5.25</v>
      </c>
      <c r="AB47" s="36">
        <v>2.625</v>
      </c>
      <c r="AC47" s="155">
        <v>3</v>
      </c>
      <c r="AD47" s="158" t="str">
        <f t="shared" ref="AD47:AD48" si="4">IF(W47="","",IF(W47&gt;=23,"J",IF(W47&lt;23,"L")))</f>
        <v>J</v>
      </c>
      <c r="AE47" s="73" t="str">
        <f t="shared" si="2"/>
        <v>J</v>
      </c>
      <c r="AF47" s="16" t="s">
        <v>129</v>
      </c>
    </row>
    <row r="48" spans="1:32" ht="12" customHeight="1" thickBot="1">
      <c r="A48" s="407" t="s">
        <v>128</v>
      </c>
      <c r="B48" s="408"/>
      <c r="C48" s="23">
        <v>2</v>
      </c>
      <c r="D48" s="79">
        <v>2</v>
      </c>
      <c r="E48" s="25">
        <v>2</v>
      </c>
      <c r="F48" s="140">
        <v>3</v>
      </c>
      <c r="G48" s="91">
        <v>23</v>
      </c>
      <c r="H48" s="62">
        <v>23</v>
      </c>
      <c r="I48" s="63">
        <v>23</v>
      </c>
      <c r="J48" s="150">
        <v>34.5</v>
      </c>
      <c r="K48" s="252">
        <v>8</v>
      </c>
      <c r="L48" s="82">
        <v>8</v>
      </c>
      <c r="M48" s="81">
        <v>4</v>
      </c>
      <c r="N48" s="253">
        <v>3.2</v>
      </c>
      <c r="O48" s="159" t="str">
        <f t="shared" si="3"/>
        <v>J</v>
      </c>
      <c r="P48" s="74" t="str">
        <f t="shared" si="0"/>
        <v>J</v>
      </c>
      <c r="Q48" s="22" t="s">
        <v>129</v>
      </c>
      <c r="R48" s="23">
        <v>2</v>
      </c>
      <c r="S48" s="79">
        <v>2</v>
      </c>
      <c r="T48" s="25">
        <v>2</v>
      </c>
      <c r="U48" s="140">
        <v>2</v>
      </c>
      <c r="V48" s="91">
        <v>23</v>
      </c>
      <c r="W48" s="62">
        <v>23</v>
      </c>
      <c r="X48" s="21">
        <v>23</v>
      </c>
      <c r="Y48" s="166">
        <v>23</v>
      </c>
      <c r="Z48" s="146">
        <v>8</v>
      </c>
      <c r="AA48" s="82">
        <v>8</v>
      </c>
      <c r="AB48" s="81">
        <v>4</v>
      </c>
      <c r="AC48" s="156">
        <v>4</v>
      </c>
      <c r="AD48" s="159" t="str">
        <f t="shared" si="4"/>
        <v>J</v>
      </c>
      <c r="AE48" s="74" t="str">
        <f t="shared" si="2"/>
        <v>J</v>
      </c>
      <c r="AF48" s="22" t="s">
        <v>130</v>
      </c>
    </row>
    <row r="49" spans="1:32" ht="12" customHeight="1" thickBot="1">
      <c r="A49" s="6"/>
      <c r="B49" s="5"/>
      <c r="C49" s="5"/>
      <c r="D49" s="5"/>
      <c r="E49" s="5"/>
      <c r="F49" s="5"/>
      <c r="G49" s="5"/>
      <c r="H49" s="5"/>
      <c r="I49" s="5"/>
      <c r="J49" s="5"/>
      <c r="K49" s="5"/>
      <c r="L49" s="5"/>
      <c r="M49" s="5"/>
      <c r="N49" s="5"/>
      <c r="O49" s="5"/>
      <c r="P49" s="5"/>
      <c r="Q49" s="5"/>
      <c r="R49" s="5"/>
      <c r="S49" s="5"/>
      <c r="T49" s="5"/>
      <c r="U49" s="14"/>
      <c r="V49" s="13"/>
      <c r="W49" s="13"/>
      <c r="X49" s="13"/>
      <c r="Y49" s="13"/>
      <c r="Z49" s="13"/>
      <c r="AA49" s="13"/>
      <c r="AB49" s="13"/>
      <c r="AC49" s="13"/>
      <c r="AD49" s="13"/>
      <c r="AE49" s="13"/>
      <c r="AF49" s="13"/>
    </row>
    <row r="50" spans="1:32" ht="18" customHeight="1" thickBot="1">
      <c r="A50" s="329" t="s">
        <v>17</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1"/>
    </row>
    <row r="51" spans="1:32" ht="15.75" customHeight="1" thickBot="1">
      <c r="A51" s="411" t="s">
        <v>0</v>
      </c>
      <c r="B51" s="412"/>
      <c r="C51" s="323" t="s">
        <v>63</v>
      </c>
      <c r="D51" s="324"/>
      <c r="E51" s="324"/>
      <c r="F51" s="324"/>
      <c r="G51" s="324"/>
      <c r="H51" s="324"/>
      <c r="I51" s="324"/>
      <c r="J51" s="324"/>
      <c r="K51" s="324"/>
      <c r="L51" s="324"/>
      <c r="M51" s="324"/>
      <c r="N51" s="324"/>
      <c r="O51" s="324"/>
      <c r="P51" s="324"/>
      <c r="Q51" s="325"/>
      <c r="R51" s="326" t="s">
        <v>64</v>
      </c>
      <c r="S51" s="327"/>
      <c r="T51" s="327"/>
      <c r="U51" s="327"/>
      <c r="V51" s="327"/>
      <c r="W51" s="327"/>
      <c r="X51" s="327"/>
      <c r="Y51" s="327"/>
      <c r="Z51" s="327"/>
      <c r="AA51" s="327"/>
      <c r="AB51" s="327"/>
      <c r="AC51" s="327"/>
      <c r="AD51" s="327"/>
      <c r="AE51" s="327"/>
      <c r="AF51" s="328"/>
    </row>
    <row r="52" spans="1:32" ht="69" customHeight="1" thickBot="1">
      <c r="A52" s="413"/>
      <c r="B52" s="414"/>
      <c r="C52" s="104" t="s">
        <v>105</v>
      </c>
      <c r="D52" s="105" t="s">
        <v>106</v>
      </c>
      <c r="E52" s="105" t="s">
        <v>107</v>
      </c>
      <c r="F52" s="168" t="s">
        <v>108</v>
      </c>
      <c r="G52" s="104" t="s">
        <v>109</v>
      </c>
      <c r="H52" s="105" t="s">
        <v>110</v>
      </c>
      <c r="I52" s="105" t="s">
        <v>111</v>
      </c>
      <c r="J52" s="173" t="s">
        <v>112</v>
      </c>
      <c r="K52" s="104" t="s">
        <v>65</v>
      </c>
      <c r="L52" s="105" t="s">
        <v>66</v>
      </c>
      <c r="M52" s="105" t="s">
        <v>67</v>
      </c>
      <c r="N52" s="173" t="s">
        <v>68</v>
      </c>
      <c r="O52" s="172" t="s">
        <v>113</v>
      </c>
      <c r="P52" s="105" t="s">
        <v>115</v>
      </c>
      <c r="Q52" s="106" t="s">
        <v>93</v>
      </c>
      <c r="R52" s="107" t="s">
        <v>105</v>
      </c>
      <c r="S52" s="108" t="s">
        <v>106</v>
      </c>
      <c r="T52" s="108" t="s">
        <v>107</v>
      </c>
      <c r="U52" s="174" t="s">
        <v>108</v>
      </c>
      <c r="V52" s="107" t="s">
        <v>109</v>
      </c>
      <c r="W52" s="108" t="s">
        <v>110</v>
      </c>
      <c r="X52" s="108" t="s">
        <v>111</v>
      </c>
      <c r="Y52" s="109" t="s">
        <v>112</v>
      </c>
      <c r="Z52" s="107" t="s">
        <v>65</v>
      </c>
      <c r="AA52" s="108" t="s">
        <v>66</v>
      </c>
      <c r="AB52" s="108" t="s">
        <v>67</v>
      </c>
      <c r="AC52" s="109" t="s">
        <v>68</v>
      </c>
      <c r="AD52" s="175" t="s">
        <v>113</v>
      </c>
      <c r="AE52" s="108" t="s">
        <v>114</v>
      </c>
      <c r="AF52" s="109" t="s">
        <v>69</v>
      </c>
    </row>
    <row r="53" spans="1:32" ht="12" customHeight="1">
      <c r="A53" s="403" t="s">
        <v>18</v>
      </c>
      <c r="B53" s="404"/>
      <c r="C53" s="98">
        <v>0</v>
      </c>
      <c r="D53" s="99">
        <v>0</v>
      </c>
      <c r="E53" s="100">
        <v>0</v>
      </c>
      <c r="F53" s="169">
        <v>0</v>
      </c>
      <c r="G53" s="147">
        <v>0</v>
      </c>
      <c r="H53" s="57">
        <v>0</v>
      </c>
      <c r="I53" s="58">
        <v>0</v>
      </c>
      <c r="J53" s="148">
        <v>0</v>
      </c>
      <c r="K53" s="181" t="e">
        <v>#DIV/0!</v>
      </c>
      <c r="L53" s="39" t="e">
        <v>#DIV/0!</v>
      </c>
      <c r="M53" s="38" t="e">
        <v>#DIV/0!</v>
      </c>
      <c r="N53" s="182" t="e">
        <v>#DIV/0!</v>
      </c>
      <c r="O53" s="199" t="str">
        <f>IF(H53="","",IF(C53=0,"J",IF(H53&gt;=23,"J",IF(H53&lt;23,"L"))))</f>
        <v>J</v>
      </c>
      <c r="P53" s="101" t="str">
        <f t="shared" ref="P53:P61" si="5">IF(H53="","",IF(H53&gt;=G53-8,"J",IF(H53&lt;G53-8,"L")))</f>
        <v>J</v>
      </c>
      <c r="Q53" s="72" t="s">
        <v>131</v>
      </c>
      <c r="R53" s="98">
        <v>0</v>
      </c>
      <c r="S53" s="99">
        <v>0</v>
      </c>
      <c r="T53" s="100">
        <v>0</v>
      </c>
      <c r="U53" s="169">
        <v>0</v>
      </c>
      <c r="V53" s="147">
        <v>0</v>
      </c>
      <c r="W53" s="57">
        <v>0</v>
      </c>
      <c r="X53" s="64">
        <v>0</v>
      </c>
      <c r="Y53" s="162">
        <v>0</v>
      </c>
      <c r="Z53" s="181" t="e">
        <v>#DIV/0!</v>
      </c>
      <c r="AA53" s="39" t="e">
        <v>#DIV/0!</v>
      </c>
      <c r="AB53" s="38" t="e">
        <v>#DIV/0!</v>
      </c>
      <c r="AC53" s="182" t="e">
        <v>#DIV/0!</v>
      </c>
      <c r="AD53" s="199" t="str">
        <f>IF(W53="","",IF(R53=0,"J",IF(W53&gt;=23,"J",IF(W53&lt;23,"L"))))</f>
        <v>J</v>
      </c>
      <c r="AE53" s="101" t="str">
        <f t="shared" ref="AE53:AE61" si="6">IF(W53="","",IF(W53&gt;=V53-8,"J",IF(W53&lt;V53-8,"L")))</f>
        <v>J</v>
      </c>
      <c r="AF53" s="72" t="s">
        <v>131</v>
      </c>
    </row>
    <row r="54" spans="1:32" ht="12" customHeight="1">
      <c r="A54" s="405" t="s">
        <v>19</v>
      </c>
      <c r="B54" s="406"/>
      <c r="C54" s="66">
        <v>2</v>
      </c>
      <c r="D54" s="67">
        <v>2.2999999999999998</v>
      </c>
      <c r="E54" s="68">
        <v>1</v>
      </c>
      <c r="F54" s="170">
        <v>1</v>
      </c>
      <c r="G54" s="89">
        <v>23</v>
      </c>
      <c r="H54" s="60">
        <v>26.5</v>
      </c>
      <c r="I54" s="61">
        <v>11.5</v>
      </c>
      <c r="J54" s="149">
        <v>11.5</v>
      </c>
      <c r="K54" s="185">
        <v>14</v>
      </c>
      <c r="L54" s="37">
        <v>12.173913043478262</v>
      </c>
      <c r="M54" s="36">
        <v>9.3333333333333339</v>
      </c>
      <c r="N54" s="186">
        <v>8.4848484848484844</v>
      </c>
      <c r="O54" s="200" t="str">
        <f t="shared" ref="O54:O61" si="7">IF(H54="","",IF(H54&gt;=23,"J",IF(H54&lt;23,"L")))</f>
        <v>J</v>
      </c>
      <c r="P54" s="73" t="str">
        <f t="shared" si="5"/>
        <v>J</v>
      </c>
      <c r="Q54" s="16" t="s">
        <v>130</v>
      </c>
      <c r="R54" s="66">
        <v>2</v>
      </c>
      <c r="S54" s="67">
        <v>2</v>
      </c>
      <c r="T54" s="68">
        <v>1</v>
      </c>
      <c r="U54" s="170">
        <v>1</v>
      </c>
      <c r="V54" s="89">
        <v>23</v>
      </c>
      <c r="W54" s="60">
        <v>23</v>
      </c>
      <c r="X54" s="18">
        <v>11.5</v>
      </c>
      <c r="Y54" s="163">
        <v>11.5</v>
      </c>
      <c r="Z54" s="185">
        <v>14</v>
      </c>
      <c r="AA54" s="37">
        <v>14</v>
      </c>
      <c r="AB54" s="36">
        <v>9.3333333333333339</v>
      </c>
      <c r="AC54" s="186">
        <v>9.3333333333333339</v>
      </c>
      <c r="AD54" s="200" t="str">
        <f t="shared" ref="AD54:AD61" si="8">IF(W54="","",IF(W54&gt;=23,"J",IF(W54&lt;23,"L")))</f>
        <v>J</v>
      </c>
      <c r="AE54" s="73" t="str">
        <f t="shared" si="6"/>
        <v>J</v>
      </c>
      <c r="AF54" s="16" t="s">
        <v>130</v>
      </c>
    </row>
    <row r="55" spans="1:32" ht="12" customHeight="1">
      <c r="A55" s="405" t="s">
        <v>23</v>
      </c>
      <c r="B55" s="406"/>
      <c r="C55" s="66">
        <v>3</v>
      </c>
      <c r="D55" s="67">
        <v>3</v>
      </c>
      <c r="E55" s="68">
        <v>3</v>
      </c>
      <c r="F55" s="170">
        <v>2</v>
      </c>
      <c r="G55" s="89">
        <v>34.5</v>
      </c>
      <c r="H55" s="60">
        <v>34.5</v>
      </c>
      <c r="I55" s="61">
        <v>34.5</v>
      </c>
      <c r="J55" s="149">
        <v>23</v>
      </c>
      <c r="K55" s="185">
        <v>7.333333333333333</v>
      </c>
      <c r="L55" s="37">
        <v>7.333333333333333</v>
      </c>
      <c r="M55" s="36">
        <v>3.6666666666666665</v>
      </c>
      <c r="N55" s="186">
        <v>4.4000000000000004</v>
      </c>
      <c r="O55" s="200" t="str">
        <f>IF(H55="","",IF(H55&gt;=23,"J",IF(H55&lt;23,"L")))</f>
        <v>J</v>
      </c>
      <c r="P55" s="73" t="str">
        <f>IF(H55="","",IF(H55&gt;=G55-8,"J",IF(H55&lt;G55-8,"L")))</f>
        <v>J</v>
      </c>
      <c r="Q55" s="16" t="s">
        <v>129</v>
      </c>
      <c r="R55" s="66">
        <v>3</v>
      </c>
      <c r="S55" s="67">
        <v>3</v>
      </c>
      <c r="T55" s="68">
        <v>2</v>
      </c>
      <c r="U55" s="170">
        <v>3</v>
      </c>
      <c r="V55" s="89">
        <v>34.5</v>
      </c>
      <c r="W55" s="60">
        <v>34.5</v>
      </c>
      <c r="X55" s="18">
        <v>23</v>
      </c>
      <c r="Y55" s="163">
        <v>34.5</v>
      </c>
      <c r="Z55" s="185">
        <v>7.333333333333333</v>
      </c>
      <c r="AA55" s="37">
        <v>7.333333333333333</v>
      </c>
      <c r="AB55" s="36">
        <v>4.4000000000000004</v>
      </c>
      <c r="AC55" s="186">
        <v>3.6666666666666665</v>
      </c>
      <c r="AD55" s="200" t="str">
        <f>IF(W55="","",IF(W55&gt;=23,"J",IF(W55&lt;23,"L")))</f>
        <v>J</v>
      </c>
      <c r="AE55" s="73" t="str">
        <f>IF(W55="","",IF(W55&gt;=V55-8,"J",IF(W55&lt;V55-8,"L")))</f>
        <v>J</v>
      </c>
      <c r="AF55" s="16" t="s">
        <v>130</v>
      </c>
    </row>
    <row r="56" spans="1:32" ht="12" customHeight="1">
      <c r="A56" s="405" t="s">
        <v>21</v>
      </c>
      <c r="B56" s="406"/>
      <c r="C56" s="66">
        <v>4</v>
      </c>
      <c r="D56" s="67">
        <v>4</v>
      </c>
      <c r="E56" s="68">
        <v>3</v>
      </c>
      <c r="F56" s="170">
        <v>2</v>
      </c>
      <c r="G56" s="89">
        <v>46</v>
      </c>
      <c r="H56" s="60">
        <v>46</v>
      </c>
      <c r="I56" s="61">
        <v>34.5</v>
      </c>
      <c r="J56" s="149">
        <v>23</v>
      </c>
      <c r="K56" s="185">
        <v>7</v>
      </c>
      <c r="L56" s="37">
        <v>7</v>
      </c>
      <c r="M56" s="36">
        <v>4</v>
      </c>
      <c r="N56" s="186">
        <v>4.666666666666667</v>
      </c>
      <c r="O56" s="200" t="str">
        <f>IF(H56="","",IF(H56&gt;=23,"J",IF(H56&lt;23,"L")))</f>
        <v>J</v>
      </c>
      <c r="P56" s="73" t="str">
        <f>IF(H56="","",IF(H56&gt;=G56-8,"J",IF(H56&lt;G56-8,"L")))</f>
        <v>J</v>
      </c>
      <c r="Q56" s="16" t="s">
        <v>130</v>
      </c>
      <c r="R56" s="66">
        <v>4</v>
      </c>
      <c r="S56" s="67">
        <v>4</v>
      </c>
      <c r="T56" s="68">
        <v>1</v>
      </c>
      <c r="U56" s="170">
        <v>1</v>
      </c>
      <c r="V56" s="89">
        <v>46</v>
      </c>
      <c r="W56" s="60">
        <v>46</v>
      </c>
      <c r="X56" s="18">
        <v>11.5</v>
      </c>
      <c r="Y56" s="163">
        <v>11.5</v>
      </c>
      <c r="Z56" s="185">
        <v>7</v>
      </c>
      <c r="AA56" s="37">
        <v>7</v>
      </c>
      <c r="AB56" s="36">
        <v>5.6</v>
      </c>
      <c r="AC56" s="186">
        <v>5.6</v>
      </c>
      <c r="AD56" s="200" t="str">
        <f>IF(W56="","",IF(W56&gt;=23,"J",IF(W56&lt;23,"L")))</f>
        <v>J</v>
      </c>
      <c r="AE56" s="73" t="str">
        <f>IF(W56="","",IF(W56&gt;=V56-8,"J",IF(W56&lt;V56-8,"L")))</f>
        <v>J</v>
      </c>
      <c r="AF56" s="16" t="s">
        <v>130</v>
      </c>
    </row>
    <row r="57" spans="1:32" ht="12" customHeight="1">
      <c r="A57" s="405" t="s">
        <v>24</v>
      </c>
      <c r="B57" s="406"/>
      <c r="C57" s="66">
        <v>3</v>
      </c>
      <c r="D57" s="67">
        <v>2</v>
      </c>
      <c r="E57" s="68">
        <v>1</v>
      </c>
      <c r="F57" s="170">
        <v>2</v>
      </c>
      <c r="G57" s="89">
        <v>34.5</v>
      </c>
      <c r="H57" s="60">
        <v>23</v>
      </c>
      <c r="I57" s="61">
        <v>11.5</v>
      </c>
      <c r="J57" s="149">
        <v>23</v>
      </c>
      <c r="K57" s="185">
        <v>5.333333333333333</v>
      </c>
      <c r="L57" s="37">
        <v>8</v>
      </c>
      <c r="M57" s="36">
        <v>4</v>
      </c>
      <c r="N57" s="186">
        <v>4</v>
      </c>
      <c r="O57" s="200" t="str">
        <f>IF(H57="","",IF(H57&gt;=23,"J",IF(H57&lt;23,"L")))</f>
        <v>J</v>
      </c>
      <c r="P57" s="73" t="str">
        <f>IF(H57="","",IF(H57&gt;=G57-8,"J",IF(H57&lt;G57-8,"L")))</f>
        <v>L</v>
      </c>
      <c r="Q57" s="16" t="s">
        <v>130</v>
      </c>
      <c r="R57" s="66">
        <v>2</v>
      </c>
      <c r="S57" s="67">
        <v>2</v>
      </c>
      <c r="T57" s="68">
        <v>1</v>
      </c>
      <c r="U57" s="170">
        <v>1</v>
      </c>
      <c r="V57" s="89">
        <v>23</v>
      </c>
      <c r="W57" s="60">
        <v>23</v>
      </c>
      <c r="X57" s="18">
        <v>11.5</v>
      </c>
      <c r="Y57" s="163">
        <v>11.5</v>
      </c>
      <c r="Z57" s="185">
        <v>8</v>
      </c>
      <c r="AA57" s="37">
        <v>8</v>
      </c>
      <c r="AB57" s="36">
        <v>5.333333333333333</v>
      </c>
      <c r="AC57" s="186">
        <v>5.333333333333333</v>
      </c>
      <c r="AD57" s="200" t="str">
        <f>IF(W57="","",IF(W57&gt;=23,"J",IF(W57&lt;23,"L")))</f>
        <v>J</v>
      </c>
      <c r="AE57" s="73" t="str">
        <f>IF(W57="","",IF(W57&gt;=V57-8,"J",IF(W57&lt;V57-8,"L")))</f>
        <v>J</v>
      </c>
      <c r="AF57" s="16" t="s">
        <v>130</v>
      </c>
    </row>
    <row r="58" spans="1:32" ht="12" customHeight="1">
      <c r="A58" s="405" t="s">
        <v>20</v>
      </c>
      <c r="B58" s="406"/>
      <c r="C58" s="66">
        <v>3</v>
      </c>
      <c r="D58" s="67">
        <v>3</v>
      </c>
      <c r="E58" s="68">
        <v>2</v>
      </c>
      <c r="F58" s="170">
        <v>2</v>
      </c>
      <c r="G58" s="89">
        <v>34.5</v>
      </c>
      <c r="H58" s="60">
        <v>34.5</v>
      </c>
      <c r="I58" s="61">
        <v>23</v>
      </c>
      <c r="J58" s="149">
        <v>23</v>
      </c>
      <c r="K58" s="185">
        <v>7.333333333333333</v>
      </c>
      <c r="L58" s="37">
        <v>7.333333333333333</v>
      </c>
      <c r="M58" s="36">
        <v>4.4000000000000004</v>
      </c>
      <c r="N58" s="186">
        <v>4.4000000000000004</v>
      </c>
      <c r="O58" s="200" t="str">
        <f t="shared" si="7"/>
        <v>J</v>
      </c>
      <c r="P58" s="73" t="str">
        <f t="shared" si="5"/>
        <v>J</v>
      </c>
      <c r="Q58" s="16" t="s">
        <v>130</v>
      </c>
      <c r="R58" s="66">
        <v>3</v>
      </c>
      <c r="S58" s="67">
        <v>3</v>
      </c>
      <c r="T58" s="68">
        <v>1</v>
      </c>
      <c r="U58" s="170">
        <v>1</v>
      </c>
      <c r="V58" s="89">
        <v>34.5</v>
      </c>
      <c r="W58" s="60">
        <v>34.5</v>
      </c>
      <c r="X58" s="18">
        <v>11.5</v>
      </c>
      <c r="Y58" s="163">
        <v>11.5</v>
      </c>
      <c r="Z58" s="185">
        <v>7.333333333333333</v>
      </c>
      <c r="AA58" s="37">
        <v>7.333333333333333</v>
      </c>
      <c r="AB58" s="36">
        <v>5.5</v>
      </c>
      <c r="AC58" s="186">
        <v>5.5</v>
      </c>
      <c r="AD58" s="200" t="str">
        <f t="shared" si="8"/>
        <v>J</v>
      </c>
      <c r="AE58" s="73" t="str">
        <f t="shared" si="6"/>
        <v>J</v>
      </c>
      <c r="AF58" s="16" t="s">
        <v>130</v>
      </c>
    </row>
    <row r="59" spans="1:32" ht="12" customHeight="1">
      <c r="A59" s="405" t="s">
        <v>22</v>
      </c>
      <c r="B59" s="406"/>
      <c r="C59" s="66">
        <v>4</v>
      </c>
      <c r="D59" s="67">
        <v>4</v>
      </c>
      <c r="E59" s="68">
        <v>3</v>
      </c>
      <c r="F59" s="170">
        <v>3</v>
      </c>
      <c r="G59" s="89">
        <v>46</v>
      </c>
      <c r="H59" s="60">
        <v>46</v>
      </c>
      <c r="I59" s="61">
        <v>34.5</v>
      </c>
      <c r="J59" s="149">
        <v>34.5</v>
      </c>
      <c r="K59" s="185">
        <v>7.25</v>
      </c>
      <c r="L59" s="37">
        <v>7.25</v>
      </c>
      <c r="M59" s="36">
        <v>4.1428571428571432</v>
      </c>
      <c r="N59" s="186">
        <v>4.1428571428571432</v>
      </c>
      <c r="O59" s="200" t="str">
        <f t="shared" si="7"/>
        <v>J</v>
      </c>
      <c r="P59" s="73" t="str">
        <f t="shared" si="5"/>
        <v>J</v>
      </c>
      <c r="Q59" s="16" t="s">
        <v>130</v>
      </c>
      <c r="R59" s="66">
        <v>3</v>
      </c>
      <c r="S59" s="67">
        <v>2</v>
      </c>
      <c r="T59" s="68">
        <v>2</v>
      </c>
      <c r="U59" s="170">
        <v>2</v>
      </c>
      <c r="V59" s="89">
        <v>34.5</v>
      </c>
      <c r="W59" s="60">
        <v>23</v>
      </c>
      <c r="X59" s="18">
        <v>23</v>
      </c>
      <c r="Y59" s="163">
        <v>23</v>
      </c>
      <c r="Z59" s="185">
        <v>9.6666666666666661</v>
      </c>
      <c r="AA59" s="37">
        <v>14.5</v>
      </c>
      <c r="AB59" s="36">
        <v>5.8</v>
      </c>
      <c r="AC59" s="186">
        <v>7.25</v>
      </c>
      <c r="AD59" s="200" t="str">
        <f t="shared" si="8"/>
        <v>J</v>
      </c>
      <c r="AE59" s="73" t="str">
        <f t="shared" si="6"/>
        <v>L</v>
      </c>
      <c r="AF59" s="16" t="s">
        <v>129</v>
      </c>
    </row>
    <row r="60" spans="1:32" ht="12" customHeight="1">
      <c r="A60" s="405" t="s">
        <v>101</v>
      </c>
      <c r="B60" s="406"/>
      <c r="C60" s="66">
        <v>1</v>
      </c>
      <c r="D60" s="67">
        <v>2</v>
      </c>
      <c r="E60" s="68">
        <v>1</v>
      </c>
      <c r="F60" s="170">
        <v>1</v>
      </c>
      <c r="G60" s="89">
        <v>11.5</v>
      </c>
      <c r="H60" s="60">
        <v>23</v>
      </c>
      <c r="I60" s="61">
        <v>11.5</v>
      </c>
      <c r="J60" s="149">
        <v>11.5</v>
      </c>
      <c r="K60" s="222" t="s">
        <v>124</v>
      </c>
      <c r="L60" s="49" t="s">
        <v>124</v>
      </c>
      <c r="M60" s="49" t="s">
        <v>124</v>
      </c>
      <c r="N60" s="223" t="s">
        <v>124</v>
      </c>
      <c r="O60" s="219" t="s">
        <v>124</v>
      </c>
      <c r="P60" s="220" t="s">
        <v>124</v>
      </c>
      <c r="Q60" s="16" t="s">
        <v>130</v>
      </c>
      <c r="R60" s="66">
        <v>0</v>
      </c>
      <c r="S60" s="67">
        <v>1</v>
      </c>
      <c r="T60" s="68">
        <v>0</v>
      </c>
      <c r="U60" s="170">
        <v>1</v>
      </c>
      <c r="V60" s="89">
        <v>0</v>
      </c>
      <c r="W60" s="60">
        <v>11.5</v>
      </c>
      <c r="X60" s="18">
        <v>0</v>
      </c>
      <c r="Y60" s="163">
        <v>11.5</v>
      </c>
      <c r="Z60" s="222" t="s">
        <v>124</v>
      </c>
      <c r="AA60" s="49" t="s">
        <v>124</v>
      </c>
      <c r="AB60" s="49" t="s">
        <v>124</v>
      </c>
      <c r="AC60" s="223" t="s">
        <v>124</v>
      </c>
      <c r="AD60" s="219" t="s">
        <v>124</v>
      </c>
      <c r="AE60" s="220" t="s">
        <v>124</v>
      </c>
      <c r="AF60" s="16" t="s">
        <v>130</v>
      </c>
    </row>
    <row r="61" spans="1:32" ht="12" customHeight="1" thickBot="1">
      <c r="A61" s="407" t="s">
        <v>71</v>
      </c>
      <c r="B61" s="408"/>
      <c r="C61" s="69">
        <v>13</v>
      </c>
      <c r="D61" s="70">
        <v>13</v>
      </c>
      <c r="E61" s="71">
        <v>1</v>
      </c>
      <c r="F61" s="171">
        <v>1</v>
      </c>
      <c r="G61" s="91">
        <v>149.5</v>
      </c>
      <c r="H61" s="62">
        <v>149.5</v>
      </c>
      <c r="I61" s="63">
        <v>11.5</v>
      </c>
      <c r="J61" s="150">
        <v>11.5</v>
      </c>
      <c r="K61" s="224" t="s">
        <v>124</v>
      </c>
      <c r="L61" s="24" t="s">
        <v>124</v>
      </c>
      <c r="M61" s="24" t="s">
        <v>124</v>
      </c>
      <c r="N61" s="225" t="s">
        <v>124</v>
      </c>
      <c r="O61" s="221" t="str">
        <f t="shared" si="7"/>
        <v>J</v>
      </c>
      <c r="P61" s="74" t="str">
        <f t="shared" si="5"/>
        <v>J</v>
      </c>
      <c r="Q61" s="22" t="s">
        <v>130</v>
      </c>
      <c r="R61" s="69">
        <v>13</v>
      </c>
      <c r="S61" s="70">
        <v>13</v>
      </c>
      <c r="T61" s="71">
        <v>0</v>
      </c>
      <c r="U61" s="171">
        <v>0</v>
      </c>
      <c r="V61" s="91">
        <v>149.5</v>
      </c>
      <c r="W61" s="62">
        <v>149.5</v>
      </c>
      <c r="X61" s="21">
        <v>0</v>
      </c>
      <c r="Y61" s="166">
        <v>0</v>
      </c>
      <c r="Z61" s="224" t="s">
        <v>124</v>
      </c>
      <c r="AA61" s="24" t="s">
        <v>124</v>
      </c>
      <c r="AB61" s="24" t="s">
        <v>124</v>
      </c>
      <c r="AC61" s="225" t="s">
        <v>124</v>
      </c>
      <c r="AD61" s="221" t="str">
        <f t="shared" si="8"/>
        <v>J</v>
      </c>
      <c r="AE61" s="74" t="str">
        <f t="shared" si="6"/>
        <v>J</v>
      </c>
      <c r="AF61" s="22" t="s">
        <v>130</v>
      </c>
    </row>
    <row r="62" spans="1:32" ht="12" customHeight="1" thickBot="1">
      <c r="A62" s="6"/>
      <c r="B62" s="5"/>
      <c r="C62" s="5"/>
      <c r="D62" s="5"/>
      <c r="E62" s="5"/>
      <c r="F62" s="5"/>
      <c r="G62" s="5"/>
      <c r="H62" s="5"/>
      <c r="I62" s="5"/>
      <c r="J62" s="5"/>
      <c r="K62" s="5"/>
      <c r="L62" s="5"/>
      <c r="M62" s="5"/>
      <c r="N62" s="5"/>
      <c r="O62" s="5"/>
      <c r="P62" s="5"/>
      <c r="Q62" s="5"/>
      <c r="R62" s="5"/>
      <c r="S62" s="5"/>
      <c r="T62" s="5"/>
      <c r="U62" s="48"/>
    </row>
    <row r="63" spans="1:32" s="10" customFormat="1" ht="18" customHeight="1" thickBot="1">
      <c r="A63" s="423" t="s">
        <v>102</v>
      </c>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c r="Z63" s="424"/>
      <c r="AA63" s="424"/>
      <c r="AB63" s="424"/>
      <c r="AC63" s="424"/>
      <c r="AD63" s="424"/>
      <c r="AE63" s="424"/>
      <c r="AF63" s="425"/>
    </row>
    <row r="64" spans="1:32" ht="15.75" customHeight="1" thickBot="1">
      <c r="A64" s="415" t="s">
        <v>0</v>
      </c>
      <c r="B64" s="416"/>
      <c r="C64" s="426" t="s">
        <v>63</v>
      </c>
      <c r="D64" s="427"/>
      <c r="E64" s="427"/>
      <c r="F64" s="427"/>
      <c r="G64" s="427"/>
      <c r="H64" s="427"/>
      <c r="I64" s="427"/>
      <c r="J64" s="427"/>
      <c r="K64" s="427"/>
      <c r="L64" s="427"/>
      <c r="M64" s="427"/>
      <c r="N64" s="427"/>
      <c r="O64" s="427"/>
      <c r="P64" s="427"/>
      <c r="Q64" s="428"/>
      <c r="R64" s="255" t="s">
        <v>64</v>
      </c>
      <c r="S64" s="256"/>
      <c r="T64" s="256"/>
      <c r="U64" s="256"/>
      <c r="V64" s="256"/>
      <c r="W64" s="256"/>
      <c r="X64" s="256"/>
      <c r="Y64" s="256"/>
      <c r="Z64" s="256"/>
      <c r="AA64" s="256"/>
      <c r="AB64" s="256"/>
      <c r="AC64" s="256"/>
      <c r="AD64" s="256"/>
      <c r="AE64" s="256"/>
      <c r="AF64" s="257"/>
    </row>
    <row r="65" spans="1:32" ht="69" customHeight="1" thickBot="1">
      <c r="A65" s="417"/>
      <c r="B65" s="418"/>
      <c r="C65" s="110" t="s">
        <v>119</v>
      </c>
      <c r="D65" s="111" t="s">
        <v>120</v>
      </c>
      <c r="E65" s="111" t="s">
        <v>107</v>
      </c>
      <c r="F65" s="190" t="s">
        <v>108</v>
      </c>
      <c r="G65" s="187" t="s">
        <v>116</v>
      </c>
      <c r="H65" s="111" t="s">
        <v>121</v>
      </c>
      <c r="I65" s="111" t="s">
        <v>111</v>
      </c>
      <c r="J65" s="112" t="s">
        <v>112</v>
      </c>
      <c r="K65" s="110" t="s">
        <v>65</v>
      </c>
      <c r="L65" s="111" t="s">
        <v>66</v>
      </c>
      <c r="M65" s="111" t="s">
        <v>67</v>
      </c>
      <c r="N65" s="190" t="s">
        <v>68</v>
      </c>
      <c r="O65" s="187" t="s">
        <v>113</v>
      </c>
      <c r="P65" s="111" t="s">
        <v>115</v>
      </c>
      <c r="Q65" s="113" t="s">
        <v>93</v>
      </c>
      <c r="R65" s="114" t="s">
        <v>119</v>
      </c>
      <c r="S65" s="115" t="s">
        <v>120</v>
      </c>
      <c r="T65" s="115" t="s">
        <v>107</v>
      </c>
      <c r="U65" s="116" t="s">
        <v>108</v>
      </c>
      <c r="V65" s="208" t="s">
        <v>116</v>
      </c>
      <c r="W65" s="115" t="s">
        <v>121</v>
      </c>
      <c r="X65" s="115" t="s">
        <v>111</v>
      </c>
      <c r="Y65" s="176" t="s">
        <v>112</v>
      </c>
      <c r="Z65" s="114" t="s">
        <v>65</v>
      </c>
      <c r="AA65" s="115" t="s">
        <v>66</v>
      </c>
      <c r="AB65" s="115" t="s">
        <v>67</v>
      </c>
      <c r="AC65" s="116" t="s">
        <v>68</v>
      </c>
      <c r="AD65" s="208" t="s">
        <v>113</v>
      </c>
      <c r="AE65" s="115" t="s">
        <v>115</v>
      </c>
      <c r="AF65" s="116" t="s">
        <v>93</v>
      </c>
    </row>
    <row r="66" spans="1:32" ht="12" customHeight="1">
      <c r="A66" s="419" t="s">
        <v>26</v>
      </c>
      <c r="B66" s="420"/>
      <c r="C66" s="98">
        <v>4</v>
      </c>
      <c r="D66" s="99">
        <v>3</v>
      </c>
      <c r="E66" s="100">
        <v>1</v>
      </c>
      <c r="F66" s="191">
        <v>1</v>
      </c>
      <c r="G66" s="56">
        <v>46</v>
      </c>
      <c r="H66" s="57">
        <v>34.5</v>
      </c>
      <c r="I66" s="58">
        <v>11.5</v>
      </c>
      <c r="J66" s="195">
        <v>11.5</v>
      </c>
      <c r="K66" s="181">
        <v>5</v>
      </c>
      <c r="L66" s="39">
        <v>6.666666666666667</v>
      </c>
      <c r="M66" s="38">
        <v>4</v>
      </c>
      <c r="N66" s="182">
        <v>5</v>
      </c>
      <c r="O66" s="199" t="str">
        <f t="shared" ref="O66:P71" si="9">IF(H66="","",IF(H66&gt;=23,"J",IF(H66&lt;23,"L")))</f>
        <v>J</v>
      </c>
      <c r="P66" s="101" t="str">
        <f t="shared" ref="P66:P69" si="10">IF(H66="","",IF(H66&gt;=G66-8,"J",IF(H66&lt;G66-8,"L")))</f>
        <v>L</v>
      </c>
      <c r="Q66" s="72" t="s">
        <v>130</v>
      </c>
      <c r="R66" s="98">
        <v>3</v>
      </c>
      <c r="S66" s="99">
        <v>3</v>
      </c>
      <c r="T66" s="100">
        <v>1</v>
      </c>
      <c r="U66" s="191">
        <v>0</v>
      </c>
      <c r="V66" s="56">
        <v>34.5</v>
      </c>
      <c r="W66" s="57">
        <v>34.5</v>
      </c>
      <c r="X66" s="64">
        <v>11.5</v>
      </c>
      <c r="Y66" s="178">
        <v>0</v>
      </c>
      <c r="Z66" s="181">
        <v>6.666666666666667</v>
      </c>
      <c r="AA66" s="39">
        <v>6.666666666666667</v>
      </c>
      <c r="AB66" s="38">
        <v>7.666666666666667</v>
      </c>
      <c r="AC66" s="182">
        <v>6.666666666666667</v>
      </c>
      <c r="AD66" s="199" t="str">
        <f t="shared" ref="AD66:AD71" si="11">IF(W66="","",IF(W66&gt;=23,"J",IF(W66&lt;23,"L")))</f>
        <v>J</v>
      </c>
      <c r="AE66" s="101" t="str">
        <f t="shared" ref="AE66:AE71" si="12">IF(W66="","",IF(W66&gt;=V66-8,"J",IF(W66&lt;V66-8,"L")))</f>
        <v>J</v>
      </c>
      <c r="AF66" s="72" t="s">
        <v>130</v>
      </c>
    </row>
    <row r="67" spans="1:32" ht="12" customHeight="1">
      <c r="A67" s="421" t="s">
        <v>47</v>
      </c>
      <c r="B67" s="422"/>
      <c r="C67" s="66">
        <v>4</v>
      </c>
      <c r="D67" s="67">
        <v>4</v>
      </c>
      <c r="E67" s="68">
        <v>0</v>
      </c>
      <c r="F67" s="192">
        <v>0</v>
      </c>
      <c r="G67" s="59">
        <v>46</v>
      </c>
      <c r="H67" s="60">
        <v>46</v>
      </c>
      <c r="I67" s="61">
        <v>0</v>
      </c>
      <c r="J67" s="196">
        <v>0</v>
      </c>
      <c r="K67" s="183" t="s">
        <v>124</v>
      </c>
      <c r="L67" s="40" t="s">
        <v>124</v>
      </c>
      <c r="M67" s="40" t="s">
        <v>124</v>
      </c>
      <c r="N67" s="184" t="s">
        <v>124</v>
      </c>
      <c r="O67" s="200" t="str">
        <f t="shared" si="9"/>
        <v>J</v>
      </c>
      <c r="P67" s="73" t="str">
        <f t="shared" si="10"/>
        <v>J</v>
      </c>
      <c r="Q67" s="16" t="s">
        <v>130</v>
      </c>
      <c r="R67" s="66">
        <v>3</v>
      </c>
      <c r="S67" s="67">
        <v>3</v>
      </c>
      <c r="T67" s="68">
        <v>0</v>
      </c>
      <c r="U67" s="192">
        <v>0</v>
      </c>
      <c r="V67" s="59">
        <v>34.5</v>
      </c>
      <c r="W67" s="60">
        <v>34.5</v>
      </c>
      <c r="X67" s="18">
        <v>0</v>
      </c>
      <c r="Y67" s="179">
        <v>0</v>
      </c>
      <c r="Z67" s="183" t="s">
        <v>124</v>
      </c>
      <c r="AA67" s="40" t="s">
        <v>124</v>
      </c>
      <c r="AB67" s="40" t="s">
        <v>124</v>
      </c>
      <c r="AC67" s="184" t="s">
        <v>124</v>
      </c>
      <c r="AD67" s="200" t="str">
        <f t="shared" si="11"/>
        <v>J</v>
      </c>
      <c r="AE67" s="73" t="str">
        <f t="shared" si="12"/>
        <v>J</v>
      </c>
      <c r="AF67" s="16" t="s">
        <v>130</v>
      </c>
    </row>
    <row r="68" spans="1:32" ht="12" customHeight="1">
      <c r="A68" s="421" t="s">
        <v>27</v>
      </c>
      <c r="B68" s="422"/>
      <c r="C68" s="66">
        <v>0</v>
      </c>
      <c r="D68" s="67">
        <v>0</v>
      </c>
      <c r="E68" s="68">
        <v>0</v>
      </c>
      <c r="F68" s="192">
        <v>0</v>
      </c>
      <c r="G68" s="59">
        <v>0</v>
      </c>
      <c r="H68" s="60">
        <v>0</v>
      </c>
      <c r="I68" s="61">
        <v>0</v>
      </c>
      <c r="J68" s="196">
        <v>0</v>
      </c>
      <c r="K68" s="183" t="s">
        <v>124</v>
      </c>
      <c r="L68" s="40" t="s">
        <v>124</v>
      </c>
      <c r="M68" s="40" t="s">
        <v>124</v>
      </c>
      <c r="N68" s="184" t="s">
        <v>124</v>
      </c>
      <c r="O68" s="199" t="str">
        <f>IF(H68="","",IF(C68=0,"J",IF(H68&gt;=23,"J",IF(H68&lt;23,"L"))))</f>
        <v>J</v>
      </c>
      <c r="P68" s="73" t="str">
        <f t="shared" si="10"/>
        <v>J</v>
      </c>
      <c r="Q68" s="16" t="s">
        <v>131</v>
      </c>
      <c r="R68" s="66">
        <v>0</v>
      </c>
      <c r="S68" s="67">
        <v>0</v>
      </c>
      <c r="T68" s="68">
        <v>0</v>
      </c>
      <c r="U68" s="192">
        <v>0</v>
      </c>
      <c r="V68" s="59">
        <v>0</v>
      </c>
      <c r="W68" s="60">
        <v>0</v>
      </c>
      <c r="X68" s="18">
        <v>0</v>
      </c>
      <c r="Y68" s="179">
        <v>0</v>
      </c>
      <c r="Z68" s="183" t="s">
        <v>124</v>
      </c>
      <c r="AA68" s="40" t="s">
        <v>124</v>
      </c>
      <c r="AB68" s="40" t="s">
        <v>124</v>
      </c>
      <c r="AC68" s="184" t="s">
        <v>124</v>
      </c>
      <c r="AD68" s="201" t="s">
        <v>124</v>
      </c>
      <c r="AE68" s="83" t="s">
        <v>124</v>
      </c>
      <c r="AF68" s="16" t="s">
        <v>131</v>
      </c>
    </row>
    <row r="69" spans="1:32" ht="12" customHeight="1">
      <c r="A69" s="421" t="s">
        <v>28</v>
      </c>
      <c r="B69" s="422"/>
      <c r="C69" s="66">
        <v>6</v>
      </c>
      <c r="D69" s="67">
        <v>6</v>
      </c>
      <c r="E69" s="68">
        <v>1</v>
      </c>
      <c r="F69" s="192">
        <v>0</v>
      </c>
      <c r="G69" s="59">
        <v>69</v>
      </c>
      <c r="H69" s="60">
        <v>69</v>
      </c>
      <c r="I69" s="61">
        <v>11.5</v>
      </c>
      <c r="J69" s="196">
        <v>0</v>
      </c>
      <c r="K69" s="183" t="s">
        <v>124</v>
      </c>
      <c r="L69" s="40" t="s">
        <v>124</v>
      </c>
      <c r="M69" s="40" t="s">
        <v>124</v>
      </c>
      <c r="N69" s="184" t="s">
        <v>124</v>
      </c>
      <c r="O69" s="200" t="str">
        <f t="shared" si="9"/>
        <v>J</v>
      </c>
      <c r="P69" s="73" t="str">
        <f t="shared" si="10"/>
        <v>J</v>
      </c>
      <c r="Q69" s="16" t="s">
        <v>130</v>
      </c>
      <c r="R69" s="66">
        <v>6</v>
      </c>
      <c r="S69" s="67">
        <v>7</v>
      </c>
      <c r="T69" s="68">
        <v>1</v>
      </c>
      <c r="U69" s="192">
        <v>0</v>
      </c>
      <c r="V69" s="59">
        <v>69</v>
      </c>
      <c r="W69" s="60">
        <v>80.5</v>
      </c>
      <c r="X69" s="18">
        <v>11.5</v>
      </c>
      <c r="Y69" s="179">
        <v>0</v>
      </c>
      <c r="Z69" s="183" t="s">
        <v>124</v>
      </c>
      <c r="AA69" s="40" t="s">
        <v>124</v>
      </c>
      <c r="AB69" s="40" t="s">
        <v>124</v>
      </c>
      <c r="AC69" s="184" t="s">
        <v>124</v>
      </c>
      <c r="AD69" s="200" t="str">
        <f t="shared" si="11"/>
        <v>J</v>
      </c>
      <c r="AE69" s="73" t="str">
        <f t="shared" si="12"/>
        <v>J</v>
      </c>
      <c r="AF69" s="16" t="s">
        <v>130</v>
      </c>
    </row>
    <row r="70" spans="1:32" ht="12" customHeight="1">
      <c r="A70" s="421" t="s">
        <v>29</v>
      </c>
      <c r="B70" s="422"/>
      <c r="C70" s="66">
        <v>1</v>
      </c>
      <c r="D70" s="67">
        <v>1</v>
      </c>
      <c r="E70" s="68">
        <v>1</v>
      </c>
      <c r="F70" s="192">
        <v>1</v>
      </c>
      <c r="G70" s="59">
        <v>11.5</v>
      </c>
      <c r="H70" s="60">
        <v>11.5</v>
      </c>
      <c r="I70" s="61">
        <v>11.5</v>
      </c>
      <c r="J70" s="196">
        <v>11.5</v>
      </c>
      <c r="K70" s="183" t="s">
        <v>124</v>
      </c>
      <c r="L70" s="40" t="s">
        <v>124</v>
      </c>
      <c r="M70" s="40" t="s">
        <v>124</v>
      </c>
      <c r="N70" s="184" t="s">
        <v>124</v>
      </c>
      <c r="O70" s="218" t="s">
        <v>124</v>
      </c>
      <c r="P70" s="83" t="s">
        <v>124</v>
      </c>
      <c r="Q70" s="16" t="s">
        <v>130</v>
      </c>
      <c r="R70" s="66">
        <v>0</v>
      </c>
      <c r="S70" s="67">
        <v>0</v>
      </c>
      <c r="T70" s="68">
        <v>2</v>
      </c>
      <c r="U70" s="192">
        <v>2</v>
      </c>
      <c r="V70" s="59">
        <v>0</v>
      </c>
      <c r="W70" s="60">
        <v>0</v>
      </c>
      <c r="X70" s="18">
        <v>23</v>
      </c>
      <c r="Y70" s="179">
        <v>23</v>
      </c>
      <c r="Z70" s="183" t="s">
        <v>124</v>
      </c>
      <c r="AA70" s="40" t="s">
        <v>124</v>
      </c>
      <c r="AB70" s="40" t="s">
        <v>124</v>
      </c>
      <c r="AC70" s="184" t="s">
        <v>124</v>
      </c>
      <c r="AD70" s="218" t="s">
        <v>124</v>
      </c>
      <c r="AE70" s="83" t="s">
        <v>124</v>
      </c>
      <c r="AF70" s="16" t="s">
        <v>130</v>
      </c>
    </row>
    <row r="71" spans="1:32" ht="12" customHeight="1">
      <c r="A71" s="421" t="s">
        <v>54</v>
      </c>
      <c r="B71" s="422"/>
      <c r="C71" s="66">
        <v>4</v>
      </c>
      <c r="D71" s="67">
        <v>4</v>
      </c>
      <c r="E71" s="68">
        <v>2</v>
      </c>
      <c r="F71" s="192">
        <v>2</v>
      </c>
      <c r="G71" s="59">
        <v>46</v>
      </c>
      <c r="H71" s="60">
        <v>46</v>
      </c>
      <c r="I71" s="61">
        <v>23</v>
      </c>
      <c r="J71" s="196">
        <v>23</v>
      </c>
      <c r="K71" s="185">
        <v>7</v>
      </c>
      <c r="L71" s="37">
        <v>7</v>
      </c>
      <c r="M71" s="36">
        <v>4.666666666666667</v>
      </c>
      <c r="N71" s="186">
        <v>4.666666666666667</v>
      </c>
      <c r="O71" s="200" t="str">
        <f t="shared" si="9"/>
        <v>J</v>
      </c>
      <c r="P71" s="73" t="str">
        <f t="shared" si="9"/>
        <v>J</v>
      </c>
      <c r="Q71" s="16" t="s">
        <v>130</v>
      </c>
      <c r="R71" s="66">
        <v>3</v>
      </c>
      <c r="S71" s="67">
        <v>3</v>
      </c>
      <c r="T71" s="68">
        <v>2</v>
      </c>
      <c r="U71" s="192">
        <v>2</v>
      </c>
      <c r="V71" s="59">
        <v>34.5</v>
      </c>
      <c r="W71" s="60">
        <v>34.5</v>
      </c>
      <c r="X71" s="18">
        <v>23</v>
      </c>
      <c r="Y71" s="179">
        <v>23</v>
      </c>
      <c r="Z71" s="185">
        <v>9.3333333333333339</v>
      </c>
      <c r="AA71" s="37">
        <v>9.3333333333333339</v>
      </c>
      <c r="AB71" s="36">
        <v>5.6</v>
      </c>
      <c r="AC71" s="186">
        <v>5.6</v>
      </c>
      <c r="AD71" s="200" t="str">
        <f t="shared" si="11"/>
        <v>J</v>
      </c>
      <c r="AE71" s="73" t="str">
        <f t="shared" si="12"/>
        <v>J</v>
      </c>
      <c r="AF71" s="16" t="s">
        <v>130</v>
      </c>
    </row>
    <row r="72" spans="1:32" ht="12" customHeight="1">
      <c r="A72" s="421" t="s">
        <v>55</v>
      </c>
      <c r="B72" s="422"/>
      <c r="C72" s="66">
        <v>10</v>
      </c>
      <c r="D72" s="67">
        <v>8.65</v>
      </c>
      <c r="E72" s="68">
        <v>2</v>
      </c>
      <c r="F72" s="192">
        <v>1</v>
      </c>
      <c r="G72" s="188">
        <v>111</v>
      </c>
      <c r="H72" s="20">
        <v>99.5</v>
      </c>
      <c r="I72" s="18">
        <v>23</v>
      </c>
      <c r="J72" s="180">
        <v>11.5</v>
      </c>
      <c r="K72" s="183" t="s">
        <v>124</v>
      </c>
      <c r="L72" s="40" t="s">
        <v>124</v>
      </c>
      <c r="M72" s="40" t="s">
        <v>124</v>
      </c>
      <c r="N72" s="184" t="s">
        <v>124</v>
      </c>
      <c r="O72" s="201" t="s">
        <v>124</v>
      </c>
      <c r="P72" s="83" t="s">
        <v>124</v>
      </c>
      <c r="Q72" s="16" t="s">
        <v>130</v>
      </c>
      <c r="R72" s="66">
        <v>9</v>
      </c>
      <c r="S72" s="67">
        <v>9</v>
      </c>
      <c r="T72" s="68">
        <v>2</v>
      </c>
      <c r="U72" s="192">
        <v>2</v>
      </c>
      <c r="V72" s="59">
        <v>103.5</v>
      </c>
      <c r="W72" s="19">
        <v>103.5</v>
      </c>
      <c r="X72" s="18">
        <v>23</v>
      </c>
      <c r="Y72" s="180">
        <v>23</v>
      </c>
      <c r="Z72" s="183" t="s">
        <v>124</v>
      </c>
      <c r="AA72" s="40" t="s">
        <v>124</v>
      </c>
      <c r="AB72" s="40" t="s">
        <v>124</v>
      </c>
      <c r="AC72" s="184" t="s">
        <v>124</v>
      </c>
      <c r="AD72" s="201" t="s">
        <v>124</v>
      </c>
      <c r="AE72" s="83" t="s">
        <v>124</v>
      </c>
      <c r="AF72" s="16" t="s">
        <v>130</v>
      </c>
    </row>
    <row r="73" spans="1:32" ht="12" customHeight="1">
      <c r="A73" s="421" t="s">
        <v>56</v>
      </c>
      <c r="B73" s="422"/>
      <c r="C73" s="66">
        <v>3</v>
      </c>
      <c r="D73" s="67">
        <v>3</v>
      </c>
      <c r="E73" s="68">
        <v>1</v>
      </c>
      <c r="F73" s="192">
        <v>1</v>
      </c>
      <c r="G73" s="188">
        <v>34.5</v>
      </c>
      <c r="H73" s="20">
        <v>34.5</v>
      </c>
      <c r="I73" s="18">
        <v>11.5</v>
      </c>
      <c r="J73" s="180">
        <v>11.5</v>
      </c>
      <c r="K73" s="183" t="s">
        <v>124</v>
      </c>
      <c r="L73" s="40" t="s">
        <v>124</v>
      </c>
      <c r="M73" s="40" t="s">
        <v>124</v>
      </c>
      <c r="N73" s="184" t="s">
        <v>124</v>
      </c>
      <c r="O73" s="201" t="s">
        <v>124</v>
      </c>
      <c r="P73" s="83" t="s">
        <v>124</v>
      </c>
      <c r="Q73" s="16" t="s">
        <v>130</v>
      </c>
      <c r="R73" s="66">
        <v>3</v>
      </c>
      <c r="S73" s="67">
        <v>2</v>
      </c>
      <c r="T73" s="68">
        <v>1</v>
      </c>
      <c r="U73" s="192">
        <v>1</v>
      </c>
      <c r="V73" s="59">
        <v>34.5</v>
      </c>
      <c r="W73" s="19">
        <v>23</v>
      </c>
      <c r="X73" s="18">
        <v>11.5</v>
      </c>
      <c r="Y73" s="180">
        <v>11.5</v>
      </c>
      <c r="Z73" s="183" t="s">
        <v>124</v>
      </c>
      <c r="AA73" s="40" t="s">
        <v>124</v>
      </c>
      <c r="AB73" s="40" t="s">
        <v>124</v>
      </c>
      <c r="AC73" s="184" t="s">
        <v>124</v>
      </c>
      <c r="AD73" s="201" t="s">
        <v>124</v>
      </c>
      <c r="AE73" s="83" t="s">
        <v>124</v>
      </c>
      <c r="AF73" s="16" t="s">
        <v>129</v>
      </c>
    </row>
    <row r="74" spans="1:32" ht="12" customHeight="1">
      <c r="A74" s="421" t="s">
        <v>57</v>
      </c>
      <c r="B74" s="422"/>
      <c r="C74" s="66">
        <v>2</v>
      </c>
      <c r="D74" s="67">
        <v>2</v>
      </c>
      <c r="E74" s="68">
        <v>1</v>
      </c>
      <c r="F74" s="192">
        <v>1</v>
      </c>
      <c r="G74" s="188">
        <v>23</v>
      </c>
      <c r="H74" s="20">
        <v>23</v>
      </c>
      <c r="I74" s="18">
        <v>11.5</v>
      </c>
      <c r="J74" s="180">
        <v>11.5</v>
      </c>
      <c r="K74" s="183" t="s">
        <v>124</v>
      </c>
      <c r="L74" s="40" t="s">
        <v>124</v>
      </c>
      <c r="M74" s="40" t="s">
        <v>124</v>
      </c>
      <c r="N74" s="184" t="s">
        <v>124</v>
      </c>
      <c r="O74" s="201" t="s">
        <v>124</v>
      </c>
      <c r="P74" s="83" t="s">
        <v>124</v>
      </c>
      <c r="Q74" s="16" t="s">
        <v>130</v>
      </c>
      <c r="R74" s="66">
        <v>2</v>
      </c>
      <c r="S74" s="67">
        <v>1</v>
      </c>
      <c r="T74" s="68">
        <v>1</v>
      </c>
      <c r="U74" s="192">
        <v>0</v>
      </c>
      <c r="V74" s="59">
        <v>23</v>
      </c>
      <c r="W74" s="19">
        <v>11.5</v>
      </c>
      <c r="X74" s="18">
        <v>11.5</v>
      </c>
      <c r="Y74" s="180">
        <v>0</v>
      </c>
      <c r="Z74" s="183" t="s">
        <v>124</v>
      </c>
      <c r="AA74" s="40" t="s">
        <v>124</v>
      </c>
      <c r="AB74" s="40" t="s">
        <v>124</v>
      </c>
      <c r="AC74" s="184" t="s">
        <v>124</v>
      </c>
      <c r="AD74" s="201" t="s">
        <v>124</v>
      </c>
      <c r="AE74" s="83" t="s">
        <v>124</v>
      </c>
      <c r="AF74" s="16" t="s">
        <v>129</v>
      </c>
    </row>
    <row r="75" spans="1:32" ht="12" customHeight="1">
      <c r="A75" s="421" t="s">
        <v>58</v>
      </c>
      <c r="B75" s="422"/>
      <c r="C75" s="66">
        <v>4</v>
      </c>
      <c r="D75" s="67">
        <v>3</v>
      </c>
      <c r="E75" s="68">
        <v>3</v>
      </c>
      <c r="F75" s="192">
        <v>2</v>
      </c>
      <c r="G75" s="188">
        <v>46</v>
      </c>
      <c r="H75" s="20">
        <v>34.5</v>
      </c>
      <c r="I75" s="18">
        <v>34.5</v>
      </c>
      <c r="J75" s="180">
        <v>23</v>
      </c>
      <c r="K75" s="183" t="s">
        <v>124</v>
      </c>
      <c r="L75" s="40" t="s">
        <v>124</v>
      </c>
      <c r="M75" s="40" t="s">
        <v>124</v>
      </c>
      <c r="N75" s="184" t="s">
        <v>124</v>
      </c>
      <c r="O75" s="201" t="s">
        <v>124</v>
      </c>
      <c r="P75" s="83" t="s">
        <v>124</v>
      </c>
      <c r="Q75" s="16" t="s">
        <v>129</v>
      </c>
      <c r="R75" s="66">
        <v>3</v>
      </c>
      <c r="S75" s="67">
        <v>3</v>
      </c>
      <c r="T75" s="68">
        <v>2</v>
      </c>
      <c r="U75" s="192">
        <v>2</v>
      </c>
      <c r="V75" s="59">
        <v>34.5</v>
      </c>
      <c r="W75" s="19">
        <v>34.5</v>
      </c>
      <c r="X75" s="18">
        <v>23</v>
      </c>
      <c r="Y75" s="180">
        <v>23</v>
      </c>
      <c r="Z75" s="183" t="s">
        <v>124</v>
      </c>
      <c r="AA75" s="40" t="s">
        <v>124</v>
      </c>
      <c r="AB75" s="40" t="s">
        <v>124</v>
      </c>
      <c r="AC75" s="184" t="s">
        <v>124</v>
      </c>
      <c r="AD75" s="201" t="s">
        <v>124</v>
      </c>
      <c r="AE75" s="83" t="s">
        <v>124</v>
      </c>
      <c r="AF75" s="16" t="s">
        <v>130</v>
      </c>
    </row>
    <row r="76" spans="1:32" ht="12" customHeight="1">
      <c r="A76" s="421" t="s">
        <v>59</v>
      </c>
      <c r="B76" s="422"/>
      <c r="C76" s="66">
        <v>1</v>
      </c>
      <c r="D76" s="67">
        <v>1</v>
      </c>
      <c r="E76" s="68">
        <v>1</v>
      </c>
      <c r="F76" s="192">
        <v>1</v>
      </c>
      <c r="G76" s="188">
        <v>11.5</v>
      </c>
      <c r="H76" s="20">
        <v>11.5</v>
      </c>
      <c r="I76" s="18">
        <v>11.5</v>
      </c>
      <c r="J76" s="180">
        <v>11.5</v>
      </c>
      <c r="K76" s="183" t="s">
        <v>124</v>
      </c>
      <c r="L76" s="40" t="s">
        <v>124</v>
      </c>
      <c r="M76" s="40" t="s">
        <v>124</v>
      </c>
      <c r="N76" s="184" t="s">
        <v>124</v>
      </c>
      <c r="O76" s="201" t="s">
        <v>124</v>
      </c>
      <c r="P76" s="83" t="s">
        <v>124</v>
      </c>
      <c r="Q76" s="16" t="s">
        <v>130</v>
      </c>
      <c r="R76" s="66">
        <v>1</v>
      </c>
      <c r="S76" s="67">
        <v>1</v>
      </c>
      <c r="T76" s="68">
        <v>1</v>
      </c>
      <c r="U76" s="192">
        <v>1</v>
      </c>
      <c r="V76" s="59">
        <v>11.5</v>
      </c>
      <c r="W76" s="19">
        <v>11.5</v>
      </c>
      <c r="X76" s="18">
        <v>11.5</v>
      </c>
      <c r="Y76" s="180">
        <v>11.5</v>
      </c>
      <c r="Z76" s="183" t="s">
        <v>124</v>
      </c>
      <c r="AA76" s="40" t="s">
        <v>124</v>
      </c>
      <c r="AB76" s="40" t="s">
        <v>124</v>
      </c>
      <c r="AC76" s="184" t="s">
        <v>124</v>
      </c>
      <c r="AD76" s="201" t="s">
        <v>124</v>
      </c>
      <c r="AE76" s="83" t="s">
        <v>124</v>
      </c>
      <c r="AF76" s="16" t="s">
        <v>130</v>
      </c>
    </row>
    <row r="77" spans="1:32" hidden="1">
      <c r="A77" s="431" t="s">
        <v>95</v>
      </c>
      <c r="B77" s="432"/>
      <c r="C77" s="89">
        <v>0</v>
      </c>
      <c r="D77" s="90">
        <v>0</v>
      </c>
      <c r="E77" s="18">
        <v>0</v>
      </c>
      <c r="F77" s="193">
        <v>0</v>
      </c>
      <c r="G77" s="188">
        <v>0</v>
      </c>
      <c r="H77" s="20">
        <v>0</v>
      </c>
      <c r="I77" s="18">
        <v>0</v>
      </c>
      <c r="J77" s="197">
        <v>0</v>
      </c>
      <c r="K77" s="204" t="s">
        <v>124</v>
      </c>
      <c r="L77" s="86" t="s">
        <v>124</v>
      </c>
      <c r="M77" s="85" t="s">
        <v>124</v>
      </c>
      <c r="N77" s="205" t="s">
        <v>124</v>
      </c>
      <c r="O77" s="202" t="s">
        <v>124</v>
      </c>
      <c r="P77" s="85" t="s">
        <v>124</v>
      </c>
      <c r="Q77" s="16">
        <v>0</v>
      </c>
      <c r="R77" s="66">
        <v>0</v>
      </c>
      <c r="S77" s="67">
        <v>0</v>
      </c>
      <c r="T77" s="68">
        <v>0</v>
      </c>
      <c r="U77" s="192">
        <v>0</v>
      </c>
      <c r="V77" s="209">
        <v>0</v>
      </c>
      <c r="W77" s="93">
        <v>0</v>
      </c>
      <c r="X77" s="93" t="s">
        <v>124</v>
      </c>
      <c r="Y77" s="212" t="s">
        <v>124</v>
      </c>
      <c r="Z77" s="177" t="s">
        <v>124</v>
      </c>
      <c r="AA77" s="83" t="s">
        <v>124</v>
      </c>
      <c r="AB77" s="83" t="s">
        <v>124</v>
      </c>
      <c r="AC77" s="215" t="s">
        <v>124</v>
      </c>
      <c r="AD77" s="201" t="s">
        <v>124</v>
      </c>
      <c r="AE77" s="83" t="s">
        <v>124</v>
      </c>
      <c r="AF77" s="16">
        <v>0</v>
      </c>
    </row>
    <row r="78" spans="1:32" hidden="1">
      <c r="A78" s="431" t="s">
        <v>97</v>
      </c>
      <c r="B78" s="432"/>
      <c r="C78" s="89">
        <v>0</v>
      </c>
      <c r="D78" s="90">
        <v>0</v>
      </c>
      <c r="E78" s="18">
        <v>0</v>
      </c>
      <c r="F78" s="193">
        <v>0</v>
      </c>
      <c r="G78" s="188">
        <v>0</v>
      </c>
      <c r="H78" s="20">
        <v>0</v>
      </c>
      <c r="I78" s="18">
        <v>0</v>
      </c>
      <c r="J78" s="197">
        <v>0</v>
      </c>
      <c r="K78" s="204" t="s">
        <v>124</v>
      </c>
      <c r="L78" s="86" t="s">
        <v>124</v>
      </c>
      <c r="M78" s="85" t="s">
        <v>124</v>
      </c>
      <c r="N78" s="205" t="s">
        <v>124</v>
      </c>
      <c r="O78" s="202" t="s">
        <v>124</v>
      </c>
      <c r="P78" s="85" t="s">
        <v>124</v>
      </c>
      <c r="Q78" s="16">
        <v>0</v>
      </c>
      <c r="R78" s="66">
        <v>0</v>
      </c>
      <c r="S78" s="67">
        <v>0</v>
      </c>
      <c r="T78" s="68">
        <v>0</v>
      </c>
      <c r="U78" s="192">
        <v>0</v>
      </c>
      <c r="V78" s="209">
        <v>0</v>
      </c>
      <c r="W78" s="93">
        <v>0</v>
      </c>
      <c r="X78" s="93" t="s">
        <v>124</v>
      </c>
      <c r="Y78" s="212" t="s">
        <v>124</v>
      </c>
      <c r="Z78" s="177" t="s">
        <v>124</v>
      </c>
      <c r="AA78" s="83" t="s">
        <v>124</v>
      </c>
      <c r="AB78" s="83" t="s">
        <v>124</v>
      </c>
      <c r="AC78" s="215" t="s">
        <v>124</v>
      </c>
      <c r="AD78" s="201" t="s">
        <v>124</v>
      </c>
      <c r="AE78" s="83" t="s">
        <v>124</v>
      </c>
      <c r="AF78" s="16">
        <v>0</v>
      </c>
    </row>
    <row r="79" spans="1:32" ht="13.5" hidden="1" thickBot="1">
      <c r="A79" s="429" t="s">
        <v>96</v>
      </c>
      <c r="B79" s="430"/>
      <c r="C79" s="91">
        <v>0</v>
      </c>
      <c r="D79" s="92">
        <v>0</v>
      </c>
      <c r="E79" s="21">
        <v>0</v>
      </c>
      <c r="F79" s="194">
        <v>0</v>
      </c>
      <c r="G79" s="189">
        <v>0</v>
      </c>
      <c r="H79" s="41">
        <v>0</v>
      </c>
      <c r="I79" s="21">
        <v>0</v>
      </c>
      <c r="J79" s="198">
        <v>0</v>
      </c>
      <c r="K79" s="206" t="s">
        <v>124</v>
      </c>
      <c r="L79" s="88" t="s">
        <v>124</v>
      </c>
      <c r="M79" s="87" t="s">
        <v>124</v>
      </c>
      <c r="N79" s="207" t="s">
        <v>124</v>
      </c>
      <c r="O79" s="203" t="s">
        <v>124</v>
      </c>
      <c r="P79" s="87" t="s">
        <v>124</v>
      </c>
      <c r="Q79" s="22">
        <v>0</v>
      </c>
      <c r="R79" s="69">
        <v>0</v>
      </c>
      <c r="S79" s="70">
        <v>0</v>
      </c>
      <c r="T79" s="71">
        <v>0</v>
      </c>
      <c r="U79" s="211">
        <v>0</v>
      </c>
      <c r="V79" s="210">
        <v>0</v>
      </c>
      <c r="W79" s="94">
        <v>0</v>
      </c>
      <c r="X79" s="94" t="s">
        <v>124</v>
      </c>
      <c r="Y79" s="213" t="s">
        <v>124</v>
      </c>
      <c r="Z79" s="216" t="s">
        <v>124</v>
      </c>
      <c r="AA79" s="84" t="s">
        <v>124</v>
      </c>
      <c r="AB79" s="84" t="s">
        <v>124</v>
      </c>
      <c r="AC79" s="217" t="s">
        <v>124</v>
      </c>
      <c r="AD79" s="214" t="s">
        <v>124</v>
      </c>
      <c r="AE79" s="84" t="s">
        <v>124</v>
      </c>
      <c r="AF79" s="22">
        <v>0</v>
      </c>
    </row>
    <row r="80" spans="1:32" ht="12" customHeight="1" thickBot="1">
      <c r="A80" s="11"/>
      <c r="B80" s="65"/>
      <c r="C80" s="12"/>
      <c r="D80" s="12"/>
      <c r="E80" s="9"/>
      <c r="F80" s="9"/>
      <c r="G80" s="5"/>
      <c r="H80" s="5"/>
      <c r="I80" s="5"/>
      <c r="J80" s="5"/>
      <c r="K80" s="5"/>
      <c r="L80" s="5"/>
      <c r="M80" s="5"/>
      <c r="N80" s="5"/>
      <c r="O80" s="5"/>
      <c r="P80" s="5"/>
      <c r="Q80" s="5"/>
      <c r="R80" s="5"/>
      <c r="S80" s="5"/>
      <c r="T80" s="5"/>
      <c r="U80" s="5"/>
      <c r="V80" s="13"/>
      <c r="W80" s="13"/>
      <c r="X80" s="13"/>
      <c r="Y80" s="13"/>
      <c r="Z80" s="13"/>
      <c r="AA80" s="13"/>
      <c r="AB80" s="13"/>
      <c r="AC80" s="13"/>
      <c r="AD80" s="13"/>
      <c r="AE80" s="13"/>
      <c r="AF80" s="13"/>
    </row>
    <row r="81" spans="1:32" ht="18" customHeight="1" thickBot="1">
      <c r="A81" s="356" t="s">
        <v>39</v>
      </c>
      <c r="B81" s="357"/>
      <c r="C81" s="357"/>
      <c r="D81" s="357"/>
      <c r="E81" s="357"/>
      <c r="F81" s="357"/>
      <c r="G81" s="357"/>
      <c r="H81" s="357"/>
      <c r="I81" s="357"/>
      <c r="J81" s="357"/>
      <c r="K81" s="357"/>
      <c r="L81" s="357"/>
      <c r="M81" s="357"/>
      <c r="N81" s="357"/>
      <c r="O81" s="357"/>
      <c r="P81" s="357"/>
      <c r="Q81" s="357"/>
      <c r="R81" s="357"/>
      <c r="S81" s="357"/>
      <c r="T81" s="357"/>
      <c r="U81" s="357"/>
      <c r="V81" s="358"/>
      <c r="W81" s="13"/>
      <c r="X81" s="13"/>
      <c r="Y81" s="13"/>
      <c r="Z81" s="13"/>
      <c r="AA81" s="13"/>
      <c r="AB81" s="13"/>
      <c r="AC81" s="13"/>
      <c r="AD81" s="13"/>
      <c r="AE81" s="13"/>
      <c r="AF81" s="13"/>
    </row>
    <row r="82" spans="1:32" ht="15.75" customHeight="1" thickBot="1">
      <c r="A82" s="371" t="s">
        <v>0</v>
      </c>
      <c r="B82" s="372"/>
      <c r="C82" s="351" t="s">
        <v>63</v>
      </c>
      <c r="D82" s="352"/>
      <c r="E82" s="352"/>
      <c r="F82" s="352"/>
      <c r="G82" s="352"/>
      <c r="H82" s="352"/>
      <c r="I82" s="352"/>
      <c r="J82" s="352"/>
      <c r="K82" s="352"/>
      <c r="L82" s="352"/>
      <c r="M82" s="352"/>
      <c r="N82" s="352"/>
      <c r="O82" s="352"/>
      <c r="P82" s="352"/>
      <c r="Q82" s="352"/>
      <c r="R82" s="352"/>
      <c r="S82" s="352"/>
      <c r="T82" s="353"/>
      <c r="U82" s="349" t="s">
        <v>64</v>
      </c>
      <c r="V82" s="350"/>
      <c r="W82" s="13"/>
      <c r="X82" s="13"/>
      <c r="Y82" s="13"/>
      <c r="Z82" s="13"/>
      <c r="AA82" s="13"/>
      <c r="AB82" s="13"/>
      <c r="AC82" s="13"/>
      <c r="AD82" s="13"/>
      <c r="AE82" s="13"/>
      <c r="AF82" s="13"/>
    </row>
    <row r="83" spans="1:32" ht="15" customHeight="1">
      <c r="A83" s="373"/>
      <c r="B83" s="374"/>
      <c r="C83" s="354" t="s">
        <v>91</v>
      </c>
      <c r="D83" s="355"/>
      <c r="E83" s="355"/>
      <c r="F83" s="355"/>
      <c r="G83" s="355"/>
      <c r="H83" s="355"/>
      <c r="I83" s="355"/>
      <c r="J83" s="355"/>
      <c r="K83" s="355" t="s">
        <v>92</v>
      </c>
      <c r="L83" s="355"/>
      <c r="M83" s="355"/>
      <c r="N83" s="355"/>
      <c r="O83" s="355"/>
      <c r="P83" s="355"/>
      <c r="Q83" s="355"/>
      <c r="R83" s="355"/>
      <c r="S83" s="359" t="s">
        <v>93</v>
      </c>
      <c r="T83" s="360"/>
      <c r="U83" s="363" t="s">
        <v>69</v>
      </c>
      <c r="V83" s="364"/>
      <c r="W83" s="13"/>
      <c r="X83" s="13"/>
      <c r="Y83" s="13"/>
      <c r="Z83" s="13"/>
      <c r="AA83" s="13"/>
      <c r="AB83" s="13"/>
      <c r="AC83" s="13"/>
      <c r="AD83" s="13"/>
      <c r="AE83" s="13"/>
      <c r="AF83" s="13"/>
    </row>
    <row r="84" spans="1:32" ht="45.75" customHeight="1" thickBot="1">
      <c r="A84" s="375"/>
      <c r="B84" s="376"/>
      <c r="C84" s="264" t="s">
        <v>88</v>
      </c>
      <c r="D84" s="265"/>
      <c r="E84" s="265" t="s">
        <v>89</v>
      </c>
      <c r="F84" s="265"/>
      <c r="G84" s="265" t="s">
        <v>117</v>
      </c>
      <c r="H84" s="265"/>
      <c r="I84" s="265" t="s">
        <v>118</v>
      </c>
      <c r="J84" s="265"/>
      <c r="K84" s="265" t="s">
        <v>88</v>
      </c>
      <c r="L84" s="265"/>
      <c r="M84" s="265" t="s">
        <v>89</v>
      </c>
      <c r="N84" s="265"/>
      <c r="O84" s="265" t="s">
        <v>117</v>
      </c>
      <c r="P84" s="265"/>
      <c r="Q84" s="265" t="s">
        <v>118</v>
      </c>
      <c r="R84" s="265"/>
      <c r="S84" s="361"/>
      <c r="T84" s="362"/>
      <c r="U84" s="365"/>
      <c r="V84" s="366"/>
      <c r="W84" s="13"/>
      <c r="X84" s="13"/>
      <c r="Y84" s="13"/>
      <c r="Z84" s="13"/>
      <c r="AA84" s="13"/>
      <c r="AB84" s="13"/>
      <c r="AC84" s="13"/>
      <c r="AD84" s="13"/>
      <c r="AE84" s="13"/>
      <c r="AF84" s="13"/>
    </row>
    <row r="85" spans="1:32" ht="12" customHeight="1">
      <c r="A85" s="437" t="s">
        <v>40</v>
      </c>
      <c r="B85" s="438"/>
      <c r="C85" s="266">
        <v>0</v>
      </c>
      <c r="D85" s="263"/>
      <c r="E85" s="269">
        <v>0</v>
      </c>
      <c r="F85" s="269"/>
      <c r="G85" s="263">
        <v>0</v>
      </c>
      <c r="H85" s="263"/>
      <c r="I85" s="348">
        <v>0</v>
      </c>
      <c r="J85" s="348"/>
      <c r="K85" s="263">
        <v>0</v>
      </c>
      <c r="L85" s="263"/>
      <c r="M85" s="269">
        <v>0</v>
      </c>
      <c r="N85" s="269"/>
      <c r="O85" s="263">
        <v>0</v>
      </c>
      <c r="P85" s="263"/>
      <c r="Q85" s="348">
        <v>0</v>
      </c>
      <c r="R85" s="348"/>
      <c r="S85" s="367">
        <v>0</v>
      </c>
      <c r="T85" s="368"/>
      <c r="U85" s="379" t="s">
        <v>134</v>
      </c>
      <c r="V85" s="380"/>
      <c r="W85" s="13"/>
      <c r="X85" s="13"/>
      <c r="Y85" s="13"/>
      <c r="Z85" s="13"/>
      <c r="AA85" s="13"/>
      <c r="AB85" s="13"/>
      <c r="AC85" s="13"/>
      <c r="AD85" s="13"/>
      <c r="AE85" s="13"/>
      <c r="AF85" s="13"/>
    </row>
    <row r="86" spans="1:32" ht="12" customHeight="1">
      <c r="A86" s="435" t="s">
        <v>17</v>
      </c>
      <c r="B86" s="436"/>
      <c r="C86" s="267">
        <v>0</v>
      </c>
      <c r="D86" s="261"/>
      <c r="E86" s="270">
        <v>0</v>
      </c>
      <c r="F86" s="270"/>
      <c r="G86" s="261">
        <v>0</v>
      </c>
      <c r="H86" s="261"/>
      <c r="I86" s="270">
        <v>0</v>
      </c>
      <c r="J86" s="270"/>
      <c r="K86" s="261">
        <v>0</v>
      </c>
      <c r="L86" s="261"/>
      <c r="M86" s="270">
        <v>0</v>
      </c>
      <c r="N86" s="270"/>
      <c r="O86" s="261">
        <v>0</v>
      </c>
      <c r="P86" s="261"/>
      <c r="Q86" s="270">
        <v>0</v>
      </c>
      <c r="R86" s="270"/>
      <c r="S86" s="369">
        <v>0</v>
      </c>
      <c r="T86" s="370"/>
      <c r="U86" s="381"/>
      <c r="V86" s="382"/>
      <c r="W86" s="13"/>
      <c r="X86" s="13"/>
      <c r="Y86" s="13"/>
      <c r="Z86" s="13"/>
      <c r="AA86" s="13"/>
      <c r="AB86" s="13"/>
      <c r="AC86" s="13"/>
      <c r="AD86" s="13"/>
      <c r="AE86" s="13"/>
      <c r="AF86" s="13"/>
    </row>
    <row r="87" spans="1:32" ht="12" customHeight="1">
      <c r="A87" s="435" t="s">
        <v>41</v>
      </c>
      <c r="B87" s="436"/>
      <c r="C87" s="267">
        <v>0</v>
      </c>
      <c r="D87" s="261"/>
      <c r="E87" s="271">
        <v>0</v>
      </c>
      <c r="F87" s="271"/>
      <c r="G87" s="261">
        <v>0</v>
      </c>
      <c r="H87" s="261"/>
      <c r="I87" s="270">
        <v>0</v>
      </c>
      <c r="J87" s="270"/>
      <c r="K87" s="261">
        <v>0</v>
      </c>
      <c r="L87" s="261"/>
      <c r="M87" s="271">
        <v>0</v>
      </c>
      <c r="N87" s="271"/>
      <c r="O87" s="261">
        <v>0</v>
      </c>
      <c r="P87" s="261"/>
      <c r="Q87" s="270">
        <v>0</v>
      </c>
      <c r="R87" s="270"/>
      <c r="S87" s="369">
        <v>0</v>
      </c>
      <c r="T87" s="370"/>
      <c r="U87" s="381"/>
      <c r="V87" s="382"/>
      <c r="W87" s="13"/>
      <c r="X87" s="13"/>
      <c r="Y87" s="13"/>
      <c r="Z87" s="13"/>
      <c r="AA87" s="13"/>
      <c r="AB87" s="13"/>
      <c r="AC87" s="13"/>
      <c r="AD87" s="13"/>
      <c r="AE87" s="13"/>
      <c r="AF87" s="13"/>
    </row>
    <row r="88" spans="1:32" ht="12" customHeight="1">
      <c r="A88" s="435" t="s">
        <v>42</v>
      </c>
      <c r="B88" s="436"/>
      <c r="C88" s="267">
        <v>0</v>
      </c>
      <c r="D88" s="261"/>
      <c r="E88" s="271">
        <v>0</v>
      </c>
      <c r="F88" s="271"/>
      <c r="G88" s="261">
        <v>0</v>
      </c>
      <c r="H88" s="261"/>
      <c r="I88" s="270">
        <v>0</v>
      </c>
      <c r="J88" s="270"/>
      <c r="K88" s="261">
        <v>0</v>
      </c>
      <c r="L88" s="261"/>
      <c r="M88" s="271">
        <v>0</v>
      </c>
      <c r="N88" s="271"/>
      <c r="O88" s="261">
        <v>0</v>
      </c>
      <c r="P88" s="261"/>
      <c r="Q88" s="270">
        <v>0</v>
      </c>
      <c r="R88" s="270"/>
      <c r="S88" s="369">
        <v>0</v>
      </c>
      <c r="T88" s="370"/>
      <c r="U88" s="381"/>
      <c r="V88" s="382"/>
      <c r="W88" s="13"/>
      <c r="X88" s="13"/>
      <c r="Y88" s="13"/>
      <c r="Z88" s="13"/>
      <c r="AA88" s="13"/>
      <c r="AB88" s="13"/>
      <c r="AC88" s="13"/>
      <c r="AD88" s="13"/>
      <c r="AE88" s="13"/>
      <c r="AF88" s="13"/>
    </row>
    <row r="89" spans="1:32" ht="12" customHeight="1">
      <c r="A89" s="435" t="s">
        <v>43</v>
      </c>
      <c r="B89" s="436"/>
      <c r="C89" s="267">
        <v>0</v>
      </c>
      <c r="D89" s="261"/>
      <c r="E89" s="271">
        <v>0</v>
      </c>
      <c r="F89" s="271"/>
      <c r="G89" s="261">
        <v>0</v>
      </c>
      <c r="H89" s="261"/>
      <c r="I89" s="271">
        <v>0</v>
      </c>
      <c r="J89" s="271"/>
      <c r="K89" s="261">
        <v>0</v>
      </c>
      <c r="L89" s="261"/>
      <c r="M89" s="271">
        <v>0</v>
      </c>
      <c r="N89" s="271"/>
      <c r="O89" s="261">
        <v>0</v>
      </c>
      <c r="P89" s="261"/>
      <c r="Q89" s="271">
        <v>0</v>
      </c>
      <c r="R89" s="271"/>
      <c r="S89" s="369">
        <v>0</v>
      </c>
      <c r="T89" s="370"/>
      <c r="U89" s="381"/>
      <c r="V89" s="382"/>
      <c r="W89" s="13"/>
      <c r="X89" s="13"/>
      <c r="Y89" s="13"/>
      <c r="Z89" s="13"/>
      <c r="AA89" s="13"/>
      <c r="AB89" s="13"/>
      <c r="AC89" s="13"/>
      <c r="AD89" s="13"/>
      <c r="AE89" s="13"/>
      <c r="AF89" s="13"/>
    </row>
    <row r="90" spans="1:32" ht="12" customHeight="1">
      <c r="A90" s="435" t="s">
        <v>104</v>
      </c>
      <c r="B90" s="436"/>
      <c r="C90" s="267">
        <v>0</v>
      </c>
      <c r="D90" s="261"/>
      <c r="E90" s="271">
        <v>0</v>
      </c>
      <c r="F90" s="271"/>
      <c r="G90" s="261">
        <v>0</v>
      </c>
      <c r="H90" s="261"/>
      <c r="I90" s="270">
        <v>0</v>
      </c>
      <c r="J90" s="270"/>
      <c r="K90" s="261">
        <v>0</v>
      </c>
      <c r="L90" s="261"/>
      <c r="M90" s="271">
        <v>0</v>
      </c>
      <c r="N90" s="271"/>
      <c r="O90" s="261">
        <v>0</v>
      </c>
      <c r="P90" s="261"/>
      <c r="Q90" s="270">
        <v>0</v>
      </c>
      <c r="R90" s="270"/>
      <c r="S90" s="369">
        <v>0</v>
      </c>
      <c r="T90" s="370"/>
      <c r="U90" s="381"/>
      <c r="V90" s="382"/>
      <c r="W90" s="13"/>
      <c r="X90" s="13"/>
      <c r="Y90" s="13"/>
      <c r="Z90" s="13"/>
      <c r="AA90" s="13"/>
      <c r="AB90" s="13"/>
      <c r="AC90" s="13"/>
      <c r="AD90" s="13"/>
      <c r="AE90" s="13"/>
      <c r="AF90" s="13"/>
    </row>
    <row r="91" spans="1:32" ht="12" customHeight="1">
      <c r="A91" s="435" t="s">
        <v>44</v>
      </c>
      <c r="B91" s="436"/>
      <c r="C91" s="267">
        <v>0</v>
      </c>
      <c r="D91" s="261"/>
      <c r="E91" s="271">
        <v>0</v>
      </c>
      <c r="F91" s="271"/>
      <c r="G91" s="261">
        <v>0</v>
      </c>
      <c r="H91" s="261"/>
      <c r="I91" s="270">
        <v>0</v>
      </c>
      <c r="J91" s="270"/>
      <c r="K91" s="261">
        <v>0</v>
      </c>
      <c r="L91" s="261"/>
      <c r="M91" s="271">
        <v>0</v>
      </c>
      <c r="N91" s="271"/>
      <c r="O91" s="261">
        <v>0</v>
      </c>
      <c r="P91" s="261"/>
      <c r="Q91" s="270">
        <v>0</v>
      </c>
      <c r="R91" s="270"/>
      <c r="S91" s="369">
        <v>0</v>
      </c>
      <c r="T91" s="370"/>
      <c r="U91" s="381"/>
      <c r="V91" s="382"/>
      <c r="W91" s="13"/>
      <c r="X91" s="13"/>
      <c r="Y91" s="13"/>
      <c r="Z91" s="13"/>
      <c r="AA91" s="13"/>
      <c r="AB91" s="13"/>
      <c r="AC91" s="13"/>
      <c r="AD91" s="13"/>
      <c r="AE91" s="13"/>
      <c r="AF91" s="13"/>
    </row>
    <row r="92" spans="1:32" ht="12" customHeight="1">
      <c r="A92" s="435" t="s">
        <v>25</v>
      </c>
      <c r="B92" s="436"/>
      <c r="C92" s="267">
        <v>0</v>
      </c>
      <c r="D92" s="261"/>
      <c r="E92" s="271">
        <v>0</v>
      </c>
      <c r="F92" s="271"/>
      <c r="G92" s="261">
        <v>0</v>
      </c>
      <c r="H92" s="261"/>
      <c r="I92" s="271">
        <v>0</v>
      </c>
      <c r="J92" s="271"/>
      <c r="K92" s="261">
        <v>0</v>
      </c>
      <c r="L92" s="261"/>
      <c r="M92" s="271">
        <v>0</v>
      </c>
      <c r="N92" s="271"/>
      <c r="O92" s="261">
        <v>0</v>
      </c>
      <c r="P92" s="261"/>
      <c r="Q92" s="271">
        <v>0</v>
      </c>
      <c r="R92" s="271"/>
      <c r="S92" s="369">
        <v>0</v>
      </c>
      <c r="T92" s="370"/>
      <c r="U92" s="381"/>
      <c r="V92" s="382"/>
      <c r="W92" s="13"/>
      <c r="X92" s="13"/>
      <c r="Y92" s="13"/>
      <c r="Z92" s="13"/>
      <c r="AA92" s="13"/>
      <c r="AB92" s="13"/>
      <c r="AC92" s="13"/>
      <c r="AD92" s="13"/>
      <c r="AE92" s="13"/>
      <c r="AF92" s="13"/>
    </row>
    <row r="93" spans="1:32" ht="12" customHeight="1" thickBot="1">
      <c r="A93" s="433" t="s">
        <v>45</v>
      </c>
      <c r="B93" s="434"/>
      <c r="C93" s="268">
        <v>0</v>
      </c>
      <c r="D93" s="262"/>
      <c r="E93" s="346">
        <v>0</v>
      </c>
      <c r="F93" s="346"/>
      <c r="G93" s="262">
        <v>0</v>
      </c>
      <c r="H93" s="262"/>
      <c r="I93" s="347">
        <v>0</v>
      </c>
      <c r="J93" s="347"/>
      <c r="K93" s="262">
        <v>0</v>
      </c>
      <c r="L93" s="262"/>
      <c r="M93" s="346">
        <v>0</v>
      </c>
      <c r="N93" s="346"/>
      <c r="O93" s="262">
        <v>0</v>
      </c>
      <c r="P93" s="262"/>
      <c r="Q93" s="347">
        <v>0</v>
      </c>
      <c r="R93" s="347"/>
      <c r="S93" s="377">
        <v>0</v>
      </c>
      <c r="T93" s="378"/>
      <c r="U93" s="383"/>
      <c r="V93" s="384"/>
      <c r="W93" s="13"/>
      <c r="X93" s="13"/>
      <c r="Y93" s="13"/>
      <c r="Z93" s="13"/>
      <c r="AA93" s="13"/>
      <c r="AB93" s="13"/>
      <c r="AC93" s="13"/>
      <c r="AD93" s="13"/>
      <c r="AE93" s="13"/>
      <c r="AF93" s="13"/>
    </row>
    <row r="94" spans="1:32" ht="18" customHeight="1" thickBot="1">
      <c r="A94" s="356" t="s">
        <v>90</v>
      </c>
      <c r="B94" s="357"/>
      <c r="C94" s="357"/>
      <c r="D94" s="357"/>
      <c r="E94" s="357"/>
      <c r="F94" s="357"/>
      <c r="G94" s="357"/>
      <c r="H94" s="357"/>
      <c r="I94" s="357"/>
      <c r="J94" s="357"/>
      <c r="K94" s="357"/>
      <c r="L94" s="357"/>
      <c r="M94" s="357"/>
      <c r="N94" s="357"/>
      <c r="O94" s="357"/>
      <c r="P94" s="357"/>
      <c r="Q94" s="357"/>
      <c r="R94" s="357"/>
      <c r="S94" s="357"/>
      <c r="T94" s="357"/>
      <c r="U94" s="357"/>
      <c r="V94" s="358"/>
      <c r="W94" s="13"/>
      <c r="X94" s="13"/>
      <c r="Y94" s="13"/>
      <c r="Z94" s="13"/>
      <c r="AA94" s="13"/>
      <c r="AB94" s="13"/>
      <c r="AC94" s="13"/>
      <c r="AD94" s="13"/>
      <c r="AE94" s="13"/>
      <c r="AF94" s="13"/>
    </row>
    <row r="95" spans="1:32" ht="15.75" customHeight="1" thickBot="1">
      <c r="A95" s="371" t="s">
        <v>0</v>
      </c>
      <c r="B95" s="372"/>
      <c r="C95" s="351" t="s">
        <v>63</v>
      </c>
      <c r="D95" s="352"/>
      <c r="E95" s="352"/>
      <c r="F95" s="352"/>
      <c r="G95" s="352"/>
      <c r="H95" s="352"/>
      <c r="I95" s="352"/>
      <c r="J95" s="352"/>
      <c r="K95" s="352"/>
      <c r="L95" s="352"/>
      <c r="M95" s="352"/>
      <c r="N95" s="352"/>
      <c r="O95" s="352"/>
      <c r="P95" s="352"/>
      <c r="Q95" s="352"/>
      <c r="R95" s="352"/>
      <c r="S95" s="352"/>
      <c r="T95" s="353"/>
      <c r="U95" s="349" t="s">
        <v>64</v>
      </c>
      <c r="V95" s="350"/>
      <c r="W95" s="13"/>
      <c r="X95" s="13"/>
      <c r="Y95" s="13"/>
      <c r="Z95" s="13"/>
      <c r="AA95" s="13"/>
      <c r="AB95" s="13"/>
      <c r="AC95" s="13"/>
      <c r="AD95" s="13"/>
      <c r="AE95" s="13"/>
      <c r="AF95" s="13"/>
    </row>
    <row r="96" spans="1:32" ht="15" customHeight="1">
      <c r="A96" s="373"/>
      <c r="B96" s="374"/>
      <c r="C96" s="385" t="s">
        <v>91</v>
      </c>
      <c r="D96" s="386"/>
      <c r="E96" s="386"/>
      <c r="F96" s="386"/>
      <c r="G96" s="386"/>
      <c r="H96" s="386"/>
      <c r="I96" s="386"/>
      <c r="J96" s="386"/>
      <c r="K96" s="386" t="s">
        <v>92</v>
      </c>
      <c r="L96" s="386"/>
      <c r="M96" s="386"/>
      <c r="N96" s="386"/>
      <c r="O96" s="386"/>
      <c r="P96" s="386"/>
      <c r="Q96" s="386"/>
      <c r="R96" s="386"/>
      <c r="S96" s="393" t="s">
        <v>93</v>
      </c>
      <c r="T96" s="393"/>
      <c r="U96" s="387" t="s">
        <v>69</v>
      </c>
      <c r="V96" s="388"/>
      <c r="W96" s="13"/>
      <c r="X96" s="13"/>
      <c r="Y96" s="13"/>
      <c r="Z96" s="13"/>
      <c r="AA96" s="13"/>
      <c r="AB96" s="13"/>
      <c r="AC96" s="13"/>
      <c r="AD96" s="13"/>
      <c r="AE96" s="13"/>
      <c r="AF96" s="13"/>
    </row>
    <row r="97" spans="1:32" ht="45.75" customHeight="1" thickBot="1">
      <c r="A97" s="375"/>
      <c r="B97" s="376"/>
      <c r="C97" s="394" t="s">
        <v>88</v>
      </c>
      <c r="D97" s="361"/>
      <c r="E97" s="361" t="s">
        <v>89</v>
      </c>
      <c r="F97" s="361"/>
      <c r="G97" s="361" t="s">
        <v>117</v>
      </c>
      <c r="H97" s="361"/>
      <c r="I97" s="361" t="s">
        <v>118</v>
      </c>
      <c r="J97" s="361"/>
      <c r="K97" s="361" t="s">
        <v>88</v>
      </c>
      <c r="L97" s="361"/>
      <c r="M97" s="361" t="s">
        <v>89</v>
      </c>
      <c r="N97" s="361"/>
      <c r="O97" s="361" t="s">
        <v>117</v>
      </c>
      <c r="P97" s="361"/>
      <c r="Q97" s="361" t="s">
        <v>118</v>
      </c>
      <c r="R97" s="361"/>
      <c r="S97" s="361"/>
      <c r="T97" s="361"/>
      <c r="U97" s="389"/>
      <c r="V97" s="366"/>
      <c r="W97" s="13"/>
      <c r="X97" s="13"/>
      <c r="Y97" s="13"/>
      <c r="Z97" s="13"/>
      <c r="AA97" s="13"/>
      <c r="AB97" s="13"/>
      <c r="AC97" s="13"/>
      <c r="AD97" s="13"/>
      <c r="AE97" s="13"/>
      <c r="AF97" s="13"/>
    </row>
    <row r="98" spans="1:32" ht="12" customHeight="1">
      <c r="A98" s="437" t="s">
        <v>103</v>
      </c>
      <c r="B98" s="438"/>
      <c r="C98" s="266">
        <v>0</v>
      </c>
      <c r="D98" s="263"/>
      <c r="E98" s="269">
        <v>0</v>
      </c>
      <c r="F98" s="269"/>
      <c r="G98" s="263">
        <v>0</v>
      </c>
      <c r="H98" s="263"/>
      <c r="I98" s="348">
        <v>0</v>
      </c>
      <c r="J98" s="348"/>
      <c r="K98" s="263">
        <v>0</v>
      </c>
      <c r="L98" s="263"/>
      <c r="M98" s="269">
        <v>0</v>
      </c>
      <c r="N98" s="269"/>
      <c r="O98" s="263">
        <v>0</v>
      </c>
      <c r="P98" s="263"/>
      <c r="Q98" s="348">
        <v>0</v>
      </c>
      <c r="R98" s="348"/>
      <c r="S98" s="367">
        <v>0</v>
      </c>
      <c r="T98" s="367"/>
      <c r="U98" s="390" t="s">
        <v>133</v>
      </c>
      <c r="V98" s="380"/>
      <c r="W98" s="13"/>
      <c r="X98" s="13"/>
      <c r="Y98" s="13"/>
      <c r="Z98" s="13"/>
      <c r="AA98" s="13"/>
      <c r="AB98" s="13"/>
      <c r="AC98" s="13"/>
      <c r="AD98" s="13"/>
      <c r="AE98" s="13"/>
      <c r="AF98" s="13"/>
    </row>
    <row r="99" spans="1:32" ht="12" customHeight="1">
      <c r="A99" s="435" t="s">
        <v>46</v>
      </c>
      <c r="B99" s="436"/>
      <c r="C99" s="267">
        <v>0</v>
      </c>
      <c r="D99" s="261"/>
      <c r="E99" s="270">
        <v>0</v>
      </c>
      <c r="F99" s="270"/>
      <c r="G99" s="261">
        <v>0</v>
      </c>
      <c r="H99" s="261"/>
      <c r="I99" s="270">
        <v>0</v>
      </c>
      <c r="J99" s="270"/>
      <c r="K99" s="261">
        <v>0</v>
      </c>
      <c r="L99" s="261"/>
      <c r="M99" s="270">
        <v>0</v>
      </c>
      <c r="N99" s="270"/>
      <c r="O99" s="261">
        <v>0</v>
      </c>
      <c r="P99" s="261"/>
      <c r="Q99" s="270">
        <v>0</v>
      </c>
      <c r="R99" s="270"/>
      <c r="S99" s="369">
        <v>0</v>
      </c>
      <c r="T99" s="369"/>
      <c r="U99" s="391"/>
      <c r="V99" s="382"/>
      <c r="W99" s="13"/>
      <c r="X99" s="13"/>
      <c r="Y99" s="13"/>
      <c r="Z99" s="13"/>
      <c r="AA99" s="13"/>
      <c r="AB99" s="13"/>
      <c r="AC99" s="13"/>
      <c r="AD99" s="13"/>
      <c r="AE99" s="13"/>
      <c r="AF99" s="13"/>
    </row>
    <row r="100" spans="1:32" ht="12" customHeight="1">
      <c r="A100" s="435" t="s">
        <v>43</v>
      </c>
      <c r="B100" s="436"/>
      <c r="C100" s="267">
        <v>0</v>
      </c>
      <c r="D100" s="261"/>
      <c r="E100" s="271">
        <v>0</v>
      </c>
      <c r="F100" s="271"/>
      <c r="G100" s="261">
        <v>0</v>
      </c>
      <c r="H100" s="261"/>
      <c r="I100" s="270">
        <v>0</v>
      </c>
      <c r="J100" s="270"/>
      <c r="K100" s="261">
        <v>0</v>
      </c>
      <c r="L100" s="261"/>
      <c r="M100" s="271">
        <v>0</v>
      </c>
      <c r="N100" s="271"/>
      <c r="O100" s="261">
        <v>0</v>
      </c>
      <c r="P100" s="261"/>
      <c r="Q100" s="270">
        <v>0</v>
      </c>
      <c r="R100" s="270"/>
      <c r="S100" s="369">
        <v>0</v>
      </c>
      <c r="T100" s="369"/>
      <c r="U100" s="391"/>
      <c r="V100" s="382"/>
      <c r="W100" s="13"/>
      <c r="X100" s="13"/>
      <c r="Y100" s="13"/>
      <c r="Z100" s="13"/>
      <c r="AA100" s="13"/>
      <c r="AB100" s="13"/>
      <c r="AC100" s="13"/>
      <c r="AD100" s="13"/>
      <c r="AE100" s="13"/>
      <c r="AF100" s="13"/>
    </row>
    <row r="101" spans="1:32" ht="12" customHeight="1" thickBot="1">
      <c r="A101" s="433" t="s">
        <v>44</v>
      </c>
      <c r="B101" s="434"/>
      <c r="C101" s="268">
        <v>0</v>
      </c>
      <c r="D101" s="262"/>
      <c r="E101" s="346">
        <v>0</v>
      </c>
      <c r="F101" s="346"/>
      <c r="G101" s="262">
        <v>0</v>
      </c>
      <c r="H101" s="262"/>
      <c r="I101" s="347">
        <v>0</v>
      </c>
      <c r="J101" s="347"/>
      <c r="K101" s="262">
        <v>0</v>
      </c>
      <c r="L101" s="262"/>
      <c r="M101" s="346">
        <v>0</v>
      </c>
      <c r="N101" s="346"/>
      <c r="O101" s="262">
        <v>0</v>
      </c>
      <c r="P101" s="262"/>
      <c r="Q101" s="347">
        <v>0</v>
      </c>
      <c r="R101" s="347"/>
      <c r="S101" s="377">
        <v>0</v>
      </c>
      <c r="T101" s="377"/>
      <c r="U101" s="392"/>
      <c r="V101" s="384"/>
      <c r="W101" s="13"/>
      <c r="X101" s="13"/>
      <c r="Y101" s="13"/>
      <c r="Z101" s="13"/>
      <c r="AA101" s="13"/>
      <c r="AB101" s="13"/>
      <c r="AC101" s="13"/>
      <c r="AD101" s="13"/>
      <c r="AE101" s="13"/>
      <c r="AF101" s="13"/>
    </row>
    <row r="102" spans="1:32" ht="12" customHeight="1" thickBot="1">
      <c r="A102" s="11"/>
      <c r="B102" s="65"/>
      <c r="C102" s="12"/>
      <c r="D102" s="12"/>
      <c r="E102" s="9"/>
      <c r="F102" s="9"/>
      <c r="G102" s="5"/>
      <c r="H102" s="5"/>
      <c r="I102" s="5"/>
      <c r="J102" s="5"/>
      <c r="K102" s="5"/>
      <c r="L102" s="5"/>
      <c r="M102" s="5"/>
      <c r="N102" s="5"/>
      <c r="O102" s="5"/>
      <c r="P102" s="5"/>
      <c r="Q102" s="5"/>
      <c r="R102" s="5"/>
      <c r="S102" s="5"/>
      <c r="T102" s="5"/>
      <c r="U102" s="5"/>
      <c r="V102" s="13"/>
      <c r="W102" s="13"/>
      <c r="X102" s="13"/>
      <c r="Y102" s="13"/>
      <c r="Z102" s="13"/>
      <c r="AA102" s="13"/>
      <c r="AB102" s="13"/>
      <c r="AC102" s="13"/>
      <c r="AD102" s="13"/>
      <c r="AE102" s="13"/>
      <c r="AF102" s="13"/>
    </row>
    <row r="103" spans="1:32" ht="18" customHeight="1" thickBot="1">
      <c r="A103" s="453" t="s">
        <v>48</v>
      </c>
      <c r="B103" s="454"/>
      <c r="C103" s="454"/>
      <c r="D103" s="454"/>
      <c r="E103" s="454"/>
      <c r="F103" s="454"/>
      <c r="G103" s="454"/>
      <c r="H103" s="454"/>
      <c r="I103" s="454"/>
      <c r="J103" s="454"/>
      <c r="K103" s="454"/>
      <c r="L103" s="454"/>
      <c r="M103" s="454"/>
      <c r="N103" s="454"/>
      <c r="O103" s="454"/>
      <c r="P103" s="454"/>
      <c r="Q103" s="455"/>
      <c r="R103" s="128"/>
      <c r="S103" s="128"/>
      <c r="T103" s="128"/>
      <c r="U103" s="5"/>
      <c r="V103" s="13"/>
      <c r="W103" s="13"/>
      <c r="X103" s="13"/>
      <c r="Y103" s="13"/>
      <c r="Z103" s="13"/>
      <c r="AA103" s="13"/>
      <c r="AB103" s="13"/>
      <c r="AC103" s="13"/>
      <c r="AD103" s="13"/>
      <c r="AE103" s="13"/>
      <c r="AF103" s="13"/>
    </row>
    <row r="104" spans="1:32" ht="15.75" customHeight="1">
      <c r="A104" s="439" t="s">
        <v>0</v>
      </c>
      <c r="B104" s="440"/>
      <c r="C104" s="456" t="s">
        <v>73</v>
      </c>
      <c r="D104" s="457"/>
      <c r="E104" s="458"/>
      <c r="F104" s="468" t="s">
        <v>63</v>
      </c>
      <c r="G104" s="469"/>
      <c r="H104" s="469"/>
      <c r="I104" s="469"/>
      <c r="J104" s="469"/>
      <c r="K104" s="470"/>
      <c r="L104" s="471" t="s">
        <v>64</v>
      </c>
      <c r="M104" s="472"/>
      <c r="N104" s="472"/>
      <c r="O104" s="472"/>
      <c r="P104" s="472"/>
      <c r="Q104" s="473"/>
      <c r="R104" s="5"/>
      <c r="S104" s="5"/>
      <c r="T104" s="129"/>
      <c r="U104" s="5"/>
      <c r="V104" s="13"/>
      <c r="W104" s="13"/>
      <c r="X104" s="13"/>
      <c r="Y104" s="13"/>
      <c r="Z104" s="13"/>
      <c r="AA104" s="13"/>
      <c r="AB104" s="13"/>
      <c r="AC104" s="13"/>
      <c r="AD104" s="13"/>
      <c r="AE104" s="13"/>
      <c r="AF104" s="13"/>
    </row>
    <row r="105" spans="1:32" ht="16.5" customHeight="1">
      <c r="A105" s="441"/>
      <c r="B105" s="442"/>
      <c r="C105" s="459"/>
      <c r="D105" s="460"/>
      <c r="E105" s="461"/>
      <c r="F105" s="474" t="s">
        <v>74</v>
      </c>
      <c r="G105" s="475"/>
      <c r="H105" s="475" t="s">
        <v>75</v>
      </c>
      <c r="I105" s="475"/>
      <c r="J105" s="476" t="s">
        <v>94</v>
      </c>
      <c r="K105" s="477"/>
      <c r="L105" s="395" t="s">
        <v>76</v>
      </c>
      <c r="M105" s="396"/>
      <c r="N105" s="396" t="s">
        <v>77</v>
      </c>
      <c r="O105" s="396"/>
      <c r="P105" s="397" t="s">
        <v>69</v>
      </c>
      <c r="Q105" s="398"/>
      <c r="R105" s="5"/>
      <c r="S105" s="5"/>
      <c r="T105" s="5"/>
      <c r="U105" s="5"/>
      <c r="V105" s="13"/>
      <c r="W105" s="13"/>
      <c r="X105" s="13"/>
      <c r="Y105" s="13"/>
      <c r="Z105" s="13"/>
      <c r="AA105" s="13"/>
      <c r="AB105" s="13"/>
      <c r="AC105" s="13"/>
      <c r="AD105" s="13"/>
      <c r="AE105" s="13"/>
      <c r="AF105" s="13"/>
    </row>
    <row r="106" spans="1:32" ht="17.25" customHeight="1" thickBot="1">
      <c r="A106" s="443"/>
      <c r="B106" s="444"/>
      <c r="C106" s="462"/>
      <c r="D106" s="463"/>
      <c r="E106" s="464"/>
      <c r="F106" s="121" t="s">
        <v>78</v>
      </c>
      <c r="G106" s="134" t="s">
        <v>79</v>
      </c>
      <c r="H106" s="134" t="s">
        <v>78</v>
      </c>
      <c r="I106" s="134" t="s">
        <v>79</v>
      </c>
      <c r="J106" s="478"/>
      <c r="K106" s="479"/>
      <c r="L106" s="124" t="s">
        <v>78</v>
      </c>
      <c r="M106" s="133" t="s">
        <v>79</v>
      </c>
      <c r="N106" s="133" t="s">
        <v>78</v>
      </c>
      <c r="O106" s="133" t="s">
        <v>79</v>
      </c>
      <c r="P106" s="389"/>
      <c r="Q106" s="366"/>
      <c r="R106" s="5"/>
      <c r="S106" s="5"/>
      <c r="T106" s="5"/>
      <c r="U106" s="5"/>
      <c r="V106" s="13"/>
      <c r="W106" s="13"/>
      <c r="X106" s="13"/>
      <c r="Y106" s="13"/>
      <c r="Z106" s="13"/>
      <c r="AA106" s="13"/>
      <c r="AB106" s="13"/>
      <c r="AC106" s="13"/>
      <c r="AD106" s="13"/>
      <c r="AE106" s="13"/>
      <c r="AF106" s="13"/>
    </row>
    <row r="107" spans="1:32" ht="12" customHeight="1">
      <c r="A107" s="447" t="s">
        <v>80</v>
      </c>
      <c r="B107" s="448"/>
      <c r="C107" s="465" t="s">
        <v>81</v>
      </c>
      <c r="D107" s="466"/>
      <c r="E107" s="467"/>
      <c r="F107" s="117">
        <v>3</v>
      </c>
      <c r="G107" s="118">
        <v>3</v>
      </c>
      <c r="H107" s="42">
        <v>7</v>
      </c>
      <c r="I107" s="118">
        <v>7</v>
      </c>
      <c r="J107" s="272" t="s">
        <v>130</v>
      </c>
      <c r="K107" s="273"/>
      <c r="L107" s="125">
        <v>4</v>
      </c>
      <c r="M107" s="119">
        <v>4</v>
      </c>
      <c r="N107" s="132">
        <v>2</v>
      </c>
      <c r="O107" s="119">
        <v>2</v>
      </c>
      <c r="P107" s="272" t="s">
        <v>130</v>
      </c>
      <c r="Q107" s="273"/>
      <c r="R107" s="5"/>
      <c r="S107" s="5"/>
      <c r="T107" s="5"/>
      <c r="U107" s="5"/>
      <c r="V107" s="13"/>
      <c r="W107" s="13"/>
      <c r="X107" s="13"/>
      <c r="Y107" s="13"/>
      <c r="Z107" s="13"/>
      <c r="AA107" s="13"/>
      <c r="AB107" s="13"/>
      <c r="AC107" s="13"/>
      <c r="AD107" s="13"/>
      <c r="AE107" s="13"/>
      <c r="AF107" s="13"/>
    </row>
    <row r="108" spans="1:32" ht="12" customHeight="1">
      <c r="A108" s="447"/>
      <c r="B108" s="448"/>
      <c r="C108" s="278" t="s">
        <v>82</v>
      </c>
      <c r="D108" s="279"/>
      <c r="E108" s="280"/>
      <c r="F108" s="26">
        <v>0</v>
      </c>
      <c r="G108" s="27">
        <v>0</v>
      </c>
      <c r="H108" s="28">
        <v>0</v>
      </c>
      <c r="I108" s="27">
        <v>0</v>
      </c>
      <c r="J108" s="274"/>
      <c r="K108" s="275"/>
      <c r="L108" s="126">
        <v>0</v>
      </c>
      <c r="M108" s="33">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7"/>
      <c r="B109" s="448"/>
      <c r="C109" s="278" t="s">
        <v>83</v>
      </c>
      <c r="D109" s="279"/>
      <c r="E109" s="280"/>
      <c r="F109" s="26">
        <v>0</v>
      </c>
      <c r="G109" s="29">
        <v>0</v>
      </c>
      <c r="H109" s="28">
        <v>0</v>
      </c>
      <c r="I109" s="29">
        <v>0</v>
      </c>
      <c r="J109" s="274"/>
      <c r="K109" s="275"/>
      <c r="L109" s="126">
        <v>0</v>
      </c>
      <c r="M109" s="34">
        <v>0</v>
      </c>
      <c r="N109" s="130">
        <v>0</v>
      </c>
      <c r="O109" s="34">
        <v>0</v>
      </c>
      <c r="P109" s="274"/>
      <c r="Q109" s="275"/>
      <c r="R109" s="5"/>
      <c r="S109" s="5"/>
      <c r="T109" s="5"/>
      <c r="U109" s="5"/>
      <c r="V109" s="13"/>
      <c r="W109" s="13"/>
      <c r="X109" s="13"/>
      <c r="Y109" s="13"/>
      <c r="Z109" s="13"/>
      <c r="AA109" s="13"/>
      <c r="AB109" s="13"/>
      <c r="AC109" s="13"/>
      <c r="AD109" s="13"/>
      <c r="AE109" s="13"/>
      <c r="AF109" s="13"/>
    </row>
    <row r="110" spans="1:32" ht="12" customHeight="1">
      <c r="A110" s="451"/>
      <c r="B110" s="452"/>
      <c r="C110" s="281" t="s">
        <v>84</v>
      </c>
      <c r="D110" s="282"/>
      <c r="E110" s="283"/>
      <c r="F110" s="26">
        <v>0</v>
      </c>
      <c r="G110" s="29">
        <v>0</v>
      </c>
      <c r="H110" s="28">
        <v>0</v>
      </c>
      <c r="I110" s="29">
        <v>0</v>
      </c>
      <c r="J110" s="274"/>
      <c r="K110" s="275"/>
      <c r="L110" s="126">
        <v>0</v>
      </c>
      <c r="M110" s="34">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5" t="s">
        <v>85</v>
      </c>
      <c r="B111" s="446"/>
      <c r="C111" s="281" t="s">
        <v>81</v>
      </c>
      <c r="D111" s="282"/>
      <c r="E111" s="283"/>
      <c r="F111" s="26">
        <v>2</v>
      </c>
      <c r="G111" s="29">
        <v>2</v>
      </c>
      <c r="H111" s="28">
        <v>2</v>
      </c>
      <c r="I111" s="29">
        <v>2</v>
      </c>
      <c r="J111" s="274" t="s">
        <v>130</v>
      </c>
      <c r="K111" s="275"/>
      <c r="L111" s="126">
        <v>0</v>
      </c>
      <c r="M111" s="34">
        <v>0</v>
      </c>
      <c r="N111" s="130">
        <v>0</v>
      </c>
      <c r="O111" s="34">
        <v>0</v>
      </c>
      <c r="P111" s="274" t="s">
        <v>133</v>
      </c>
      <c r="Q111" s="275"/>
      <c r="R111" s="5"/>
      <c r="S111" s="5"/>
      <c r="T111" s="5"/>
      <c r="U111" s="5"/>
      <c r="V111" s="13"/>
      <c r="W111" s="13"/>
      <c r="X111" s="13"/>
      <c r="Y111" s="13"/>
      <c r="Z111" s="13"/>
      <c r="AA111" s="13"/>
      <c r="AB111" s="13"/>
      <c r="AC111" s="13"/>
      <c r="AD111" s="13"/>
      <c r="AE111" s="13"/>
      <c r="AF111" s="13"/>
    </row>
    <row r="112" spans="1:32" ht="12" customHeight="1">
      <c r="A112" s="447"/>
      <c r="B112" s="448"/>
      <c r="C112" s="278" t="s">
        <v>82</v>
      </c>
      <c r="D112" s="279"/>
      <c r="E112" s="280"/>
      <c r="F112" s="26">
        <v>0</v>
      </c>
      <c r="G112" s="27">
        <v>0</v>
      </c>
      <c r="H112" s="28">
        <v>0</v>
      </c>
      <c r="I112" s="27">
        <v>0</v>
      </c>
      <c r="J112" s="274"/>
      <c r="K112" s="275"/>
      <c r="L112" s="126">
        <v>0</v>
      </c>
      <c r="M112" s="33">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7"/>
      <c r="B113" s="448"/>
      <c r="C113" s="278" t="s">
        <v>83</v>
      </c>
      <c r="D113" s="279"/>
      <c r="E113" s="280"/>
      <c r="F113" s="26">
        <v>1</v>
      </c>
      <c r="G113" s="29">
        <v>1</v>
      </c>
      <c r="H113" s="28">
        <v>1</v>
      </c>
      <c r="I113" s="29">
        <v>1</v>
      </c>
      <c r="J113" s="274"/>
      <c r="K113" s="275"/>
      <c r="L113" s="126">
        <v>0</v>
      </c>
      <c r="M113" s="34">
        <v>0</v>
      </c>
      <c r="N113" s="130">
        <v>0</v>
      </c>
      <c r="O113" s="34">
        <v>0</v>
      </c>
      <c r="P113" s="274"/>
      <c r="Q113" s="275"/>
      <c r="R113" s="5"/>
      <c r="S113" s="5"/>
      <c r="T113" s="5"/>
      <c r="U113" s="5"/>
      <c r="V113" s="13"/>
      <c r="W113" s="13"/>
      <c r="X113" s="13"/>
      <c r="Y113" s="13"/>
      <c r="Z113" s="13"/>
      <c r="AA113" s="13"/>
      <c r="AB113" s="13"/>
      <c r="AC113" s="13"/>
      <c r="AD113" s="13"/>
      <c r="AE113" s="13"/>
      <c r="AF113" s="13"/>
    </row>
    <row r="114" spans="1:32" ht="12" customHeight="1">
      <c r="A114" s="451"/>
      <c r="B114" s="452"/>
      <c r="C114" s="281" t="s">
        <v>84</v>
      </c>
      <c r="D114" s="282"/>
      <c r="E114" s="283"/>
      <c r="F114" s="26">
        <v>0</v>
      </c>
      <c r="G114" s="29">
        <v>0</v>
      </c>
      <c r="H114" s="28">
        <v>0</v>
      </c>
      <c r="I114" s="29">
        <v>0</v>
      </c>
      <c r="J114" s="274"/>
      <c r="K114" s="275"/>
      <c r="L114" s="126">
        <v>0</v>
      </c>
      <c r="M114" s="34">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45" t="s">
        <v>86</v>
      </c>
      <c r="B115" s="446"/>
      <c r="C115" s="281" t="s">
        <v>81</v>
      </c>
      <c r="D115" s="282"/>
      <c r="E115" s="283"/>
      <c r="F115" s="26">
        <v>1</v>
      </c>
      <c r="G115" s="29">
        <v>1</v>
      </c>
      <c r="H115" s="28">
        <v>2</v>
      </c>
      <c r="I115" s="29">
        <v>2</v>
      </c>
      <c r="J115" s="274" t="s">
        <v>130</v>
      </c>
      <c r="K115" s="275"/>
      <c r="L115" s="126">
        <v>1</v>
      </c>
      <c r="M115" s="34">
        <v>1</v>
      </c>
      <c r="N115" s="130">
        <v>0</v>
      </c>
      <c r="O115" s="34">
        <v>0</v>
      </c>
      <c r="P115" s="274" t="s">
        <v>133</v>
      </c>
      <c r="Q115" s="275"/>
      <c r="R115" s="5"/>
      <c r="S115" s="5"/>
      <c r="T115" s="5"/>
      <c r="U115" s="5"/>
      <c r="V115" s="13"/>
      <c r="W115" s="13"/>
      <c r="X115" s="13"/>
      <c r="Y115" s="13"/>
      <c r="Z115" s="13"/>
      <c r="AA115" s="13"/>
      <c r="AB115" s="13"/>
      <c r="AC115" s="13"/>
      <c r="AD115" s="13"/>
      <c r="AE115" s="13"/>
      <c r="AF115" s="13"/>
    </row>
    <row r="116" spans="1:32" ht="12" customHeight="1">
      <c r="A116" s="447"/>
      <c r="B116" s="448"/>
      <c r="C116" s="278" t="s">
        <v>82</v>
      </c>
      <c r="D116" s="279"/>
      <c r="E116" s="280"/>
      <c r="F116" s="26">
        <v>0</v>
      </c>
      <c r="G116" s="27">
        <v>0</v>
      </c>
      <c r="H116" s="28">
        <v>0</v>
      </c>
      <c r="I116" s="27">
        <v>0</v>
      </c>
      <c r="J116" s="274"/>
      <c r="K116" s="275"/>
      <c r="L116" s="126">
        <v>0</v>
      </c>
      <c r="M116" s="33">
        <v>0</v>
      </c>
      <c r="N116" s="130">
        <v>0</v>
      </c>
      <c r="O116" s="34">
        <v>0</v>
      </c>
      <c r="P116" s="274"/>
      <c r="Q116" s="275"/>
      <c r="R116" s="5"/>
      <c r="S116" s="5"/>
      <c r="T116" s="5"/>
      <c r="U116" s="5"/>
      <c r="V116" s="13"/>
      <c r="W116" s="13"/>
      <c r="X116" s="13"/>
      <c r="Y116" s="13"/>
      <c r="Z116" s="13"/>
      <c r="AA116" s="13"/>
      <c r="AB116" s="13"/>
      <c r="AC116" s="13"/>
      <c r="AD116" s="13"/>
      <c r="AE116" s="13"/>
      <c r="AF116" s="13"/>
    </row>
    <row r="117" spans="1:32" ht="12" customHeight="1">
      <c r="A117" s="451"/>
      <c r="B117" s="452"/>
      <c r="C117" s="278" t="s">
        <v>83</v>
      </c>
      <c r="D117" s="279"/>
      <c r="E117" s="280"/>
      <c r="F117" s="26">
        <v>0</v>
      </c>
      <c r="G117" s="29">
        <v>0</v>
      </c>
      <c r="H117" s="28">
        <v>0</v>
      </c>
      <c r="I117" s="29">
        <v>0</v>
      </c>
      <c r="J117" s="274"/>
      <c r="K117" s="275"/>
      <c r="L117" s="126">
        <v>0</v>
      </c>
      <c r="M117" s="34">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5" t="s">
        <v>87</v>
      </c>
      <c r="B118" s="446"/>
      <c r="C118" s="281" t="s">
        <v>81</v>
      </c>
      <c r="D118" s="282"/>
      <c r="E118" s="283"/>
      <c r="F118" s="26">
        <v>0</v>
      </c>
      <c r="G118" s="29">
        <v>0</v>
      </c>
      <c r="H118" s="28">
        <v>0</v>
      </c>
      <c r="I118" s="29">
        <v>0</v>
      </c>
      <c r="J118" s="274" t="s">
        <v>133</v>
      </c>
      <c r="K118" s="275"/>
      <c r="L118" s="126">
        <v>0</v>
      </c>
      <c r="M118" s="34">
        <v>0</v>
      </c>
      <c r="N118" s="130">
        <v>0</v>
      </c>
      <c r="O118" s="34">
        <v>0</v>
      </c>
      <c r="P118" s="274" t="s">
        <v>133</v>
      </c>
      <c r="Q118" s="275"/>
      <c r="R118" s="5"/>
      <c r="S118" s="5"/>
      <c r="T118" s="5"/>
      <c r="U118" s="5"/>
      <c r="V118" s="13"/>
      <c r="W118" s="13"/>
      <c r="X118" s="13"/>
      <c r="Y118" s="13"/>
      <c r="Z118" s="13"/>
      <c r="AA118" s="13"/>
      <c r="AB118" s="13"/>
      <c r="AC118" s="13"/>
      <c r="AD118" s="13"/>
      <c r="AE118" s="13"/>
      <c r="AF118" s="13"/>
    </row>
    <row r="119" spans="1:32" ht="12" customHeight="1">
      <c r="A119" s="447"/>
      <c r="B119" s="448"/>
      <c r="C119" s="278" t="s">
        <v>82</v>
      </c>
      <c r="D119" s="279"/>
      <c r="E119" s="280"/>
      <c r="F119" s="26">
        <v>0</v>
      </c>
      <c r="G119" s="27">
        <v>0</v>
      </c>
      <c r="H119" s="28">
        <v>0</v>
      </c>
      <c r="I119" s="27">
        <v>0</v>
      </c>
      <c r="J119" s="274"/>
      <c r="K119" s="275"/>
      <c r="L119" s="126">
        <v>0</v>
      </c>
      <c r="M119" s="33">
        <v>0</v>
      </c>
      <c r="N119" s="130">
        <v>0</v>
      </c>
      <c r="O119" s="34">
        <v>0</v>
      </c>
      <c r="P119" s="274"/>
      <c r="Q119" s="275"/>
      <c r="R119" s="5"/>
      <c r="S119" s="5"/>
      <c r="T119" s="5"/>
      <c r="U119" s="5"/>
      <c r="V119" s="13"/>
      <c r="W119" s="13"/>
      <c r="X119" s="13"/>
      <c r="Y119" s="13"/>
      <c r="Z119" s="13"/>
      <c r="AA119" s="13"/>
      <c r="AB119" s="13"/>
      <c r="AC119" s="13"/>
      <c r="AD119" s="13"/>
      <c r="AE119" s="13"/>
      <c r="AF119" s="13"/>
    </row>
    <row r="120" spans="1:32" ht="12" customHeight="1">
      <c r="A120" s="447"/>
      <c r="B120" s="448"/>
      <c r="C120" s="278" t="s">
        <v>83</v>
      </c>
      <c r="D120" s="279"/>
      <c r="E120" s="280"/>
      <c r="F120" s="26">
        <v>0</v>
      </c>
      <c r="G120" s="29">
        <v>0</v>
      </c>
      <c r="H120" s="28">
        <v>0</v>
      </c>
      <c r="I120" s="29">
        <v>0</v>
      </c>
      <c r="J120" s="274"/>
      <c r="K120" s="275"/>
      <c r="L120" s="126">
        <v>0</v>
      </c>
      <c r="M120" s="34">
        <v>0</v>
      </c>
      <c r="N120" s="130">
        <v>0</v>
      </c>
      <c r="O120" s="34">
        <v>0</v>
      </c>
      <c r="P120" s="274"/>
      <c r="Q120" s="275"/>
      <c r="R120" s="5"/>
      <c r="S120" s="5"/>
      <c r="T120" s="5"/>
      <c r="U120" s="5"/>
      <c r="V120" s="13"/>
      <c r="W120" s="13"/>
      <c r="X120" s="13"/>
      <c r="Y120" s="13"/>
      <c r="Z120" s="13"/>
      <c r="AA120" s="13"/>
      <c r="AB120" s="13"/>
      <c r="AC120" s="13"/>
      <c r="AD120" s="13"/>
      <c r="AE120" s="13"/>
      <c r="AF120" s="13"/>
    </row>
    <row r="121" spans="1:32" ht="12" customHeight="1" thickBot="1">
      <c r="A121" s="449"/>
      <c r="B121" s="450"/>
      <c r="C121" s="287" t="s">
        <v>84</v>
      </c>
      <c r="D121" s="288"/>
      <c r="E121" s="289"/>
      <c r="F121" s="30">
        <v>0</v>
      </c>
      <c r="G121" s="31">
        <v>0</v>
      </c>
      <c r="H121" s="32">
        <v>0</v>
      </c>
      <c r="I121" s="31">
        <v>0</v>
      </c>
      <c r="J121" s="276"/>
      <c r="K121" s="277"/>
      <c r="L121" s="127">
        <v>0</v>
      </c>
      <c r="M121" s="35">
        <v>0</v>
      </c>
      <c r="N121" s="131">
        <v>0</v>
      </c>
      <c r="O121" s="35">
        <v>0</v>
      </c>
      <c r="P121" s="276"/>
      <c r="Q121" s="277"/>
      <c r="R121" s="5"/>
      <c r="S121" s="5"/>
      <c r="T121" s="5"/>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row r="128" spans="1:32">
      <c r="Q128" s="10"/>
      <c r="R128" s="10"/>
      <c r="S128" s="10"/>
      <c r="T128" s="10"/>
    </row>
    <row r="129" spans="17:20">
      <c r="Q129" s="10"/>
      <c r="R129" s="10"/>
      <c r="S129" s="10"/>
      <c r="T129" s="10"/>
    </row>
  </sheetData>
  <mergeCells count="277">
    <mergeCell ref="A118:B121"/>
    <mergeCell ref="C118:E118"/>
    <mergeCell ref="J118:K121"/>
    <mergeCell ref="P118:Q121"/>
    <mergeCell ref="C119:E119"/>
    <mergeCell ref="C120:E120"/>
    <mergeCell ref="C121:E121"/>
    <mergeCell ref="A115:B117"/>
    <mergeCell ref="C115:E115"/>
    <mergeCell ref="J115:K117"/>
    <mergeCell ref="P115:Q117"/>
    <mergeCell ref="C116:E116"/>
    <mergeCell ref="C117:E117"/>
    <mergeCell ref="A107:B110"/>
    <mergeCell ref="C107:E107"/>
    <mergeCell ref="J107:K110"/>
    <mergeCell ref="P107:Q110"/>
    <mergeCell ref="C108:E108"/>
    <mergeCell ref="C109:E109"/>
    <mergeCell ref="C110:E110"/>
    <mergeCell ref="A111:B114"/>
    <mergeCell ref="C111:E111"/>
    <mergeCell ref="J111:K114"/>
    <mergeCell ref="P111:Q114"/>
    <mergeCell ref="C112:E112"/>
    <mergeCell ref="C113:E113"/>
    <mergeCell ref="C114:E114"/>
    <mergeCell ref="A103:Q103"/>
    <mergeCell ref="A104:B106"/>
    <mergeCell ref="C104:E106"/>
    <mergeCell ref="F104:K104"/>
    <mergeCell ref="L104:Q104"/>
    <mergeCell ref="F105:G105"/>
    <mergeCell ref="H105:I105"/>
    <mergeCell ref="J105:K106"/>
    <mergeCell ref="L105:M105"/>
    <mergeCell ref="N105:O105"/>
    <mergeCell ref="P105:Q106"/>
    <mergeCell ref="A101:B101"/>
    <mergeCell ref="C101:D101"/>
    <mergeCell ref="E101:F101"/>
    <mergeCell ref="G101:H101"/>
    <mergeCell ref="I101:J101"/>
    <mergeCell ref="K101:L101"/>
    <mergeCell ref="A100:B100"/>
    <mergeCell ref="C100:D100"/>
    <mergeCell ref="E100:F100"/>
    <mergeCell ref="G100:H100"/>
    <mergeCell ref="I100:J100"/>
    <mergeCell ref="K100:L100"/>
    <mergeCell ref="A99:B99"/>
    <mergeCell ref="C99:D99"/>
    <mergeCell ref="E99:F99"/>
    <mergeCell ref="G99:H99"/>
    <mergeCell ref="I99:J99"/>
    <mergeCell ref="K99:L99"/>
    <mergeCell ref="K98:L98"/>
    <mergeCell ref="M98:N98"/>
    <mergeCell ref="O98:P98"/>
    <mergeCell ref="A98:B98"/>
    <mergeCell ref="C98:D98"/>
    <mergeCell ref="E98:F98"/>
    <mergeCell ref="G98:H98"/>
    <mergeCell ref="Q98:R98"/>
    <mergeCell ref="S98:T98"/>
    <mergeCell ref="U98:V101"/>
    <mergeCell ref="M99:N99"/>
    <mergeCell ref="O99:P99"/>
    <mergeCell ref="Q99:R99"/>
    <mergeCell ref="S99:T99"/>
    <mergeCell ref="I97:J97"/>
    <mergeCell ref="K97:L97"/>
    <mergeCell ref="M97:N97"/>
    <mergeCell ref="O97:P97"/>
    <mergeCell ref="Q97:R97"/>
    <mergeCell ref="I98:J98"/>
    <mergeCell ref="M100:N100"/>
    <mergeCell ref="O100:P100"/>
    <mergeCell ref="Q100:R100"/>
    <mergeCell ref="S100:T100"/>
    <mergeCell ref="M101:N101"/>
    <mergeCell ref="O101:P101"/>
    <mergeCell ref="Q101:R101"/>
    <mergeCell ref="S101:T101"/>
    <mergeCell ref="A95:B97"/>
    <mergeCell ref="C95:T95"/>
    <mergeCell ref="U95:V95"/>
    <mergeCell ref="C96:J96"/>
    <mergeCell ref="K96:R96"/>
    <mergeCell ref="S96:T97"/>
    <mergeCell ref="U96:V97"/>
    <mergeCell ref="C97:D97"/>
    <mergeCell ref="E97:F97"/>
    <mergeCell ref="G97:H97"/>
    <mergeCell ref="A94:V94"/>
    <mergeCell ref="K92:L92"/>
    <mergeCell ref="M92:N92"/>
    <mergeCell ref="O92:P92"/>
    <mergeCell ref="Q92:R92"/>
    <mergeCell ref="S92:T92"/>
    <mergeCell ref="A93:B93"/>
    <mergeCell ref="C93:D93"/>
    <mergeCell ref="E93:F93"/>
    <mergeCell ref="G93:H93"/>
    <mergeCell ref="I93:J93"/>
    <mergeCell ref="S91:T91"/>
    <mergeCell ref="A92:B92"/>
    <mergeCell ref="C92:D92"/>
    <mergeCell ref="E92:F92"/>
    <mergeCell ref="G92:H92"/>
    <mergeCell ref="I92:J92"/>
    <mergeCell ref="K93:L93"/>
    <mergeCell ref="M93:N93"/>
    <mergeCell ref="O93:P93"/>
    <mergeCell ref="Q93:R93"/>
    <mergeCell ref="S93:T93"/>
    <mergeCell ref="A91:B91"/>
    <mergeCell ref="C91:D91"/>
    <mergeCell ref="E91:F91"/>
    <mergeCell ref="G91:H91"/>
    <mergeCell ref="I91:J91"/>
    <mergeCell ref="K91:L91"/>
    <mergeCell ref="M91:N91"/>
    <mergeCell ref="O91:P91"/>
    <mergeCell ref="Q91:R91"/>
    <mergeCell ref="S89:T89"/>
    <mergeCell ref="A90:B90"/>
    <mergeCell ref="C90:D90"/>
    <mergeCell ref="E90:F90"/>
    <mergeCell ref="G90:H90"/>
    <mergeCell ref="I90:J90"/>
    <mergeCell ref="K90:L90"/>
    <mergeCell ref="M90:N90"/>
    <mergeCell ref="O90:P90"/>
    <mergeCell ref="Q90:R90"/>
    <mergeCell ref="S90:T90"/>
    <mergeCell ref="A89:B89"/>
    <mergeCell ref="C89:D89"/>
    <mergeCell ref="E89:F89"/>
    <mergeCell ref="G89:H89"/>
    <mergeCell ref="I89:J89"/>
    <mergeCell ref="K89:L89"/>
    <mergeCell ref="M89:N89"/>
    <mergeCell ref="O89:P89"/>
    <mergeCell ref="Q89:R89"/>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M85:N85"/>
    <mergeCell ref="O85:P85"/>
    <mergeCell ref="Q85:R85"/>
    <mergeCell ref="S85:T85"/>
    <mergeCell ref="U85:V93"/>
    <mergeCell ref="A86:B86"/>
    <mergeCell ref="C86:D86"/>
    <mergeCell ref="E86:F86"/>
    <mergeCell ref="G86:H86"/>
    <mergeCell ref="I86:J86"/>
    <mergeCell ref="A85:B85"/>
    <mergeCell ref="C85:D85"/>
    <mergeCell ref="E85:F85"/>
    <mergeCell ref="G85:H85"/>
    <mergeCell ref="I85:J85"/>
    <mergeCell ref="K85:L85"/>
    <mergeCell ref="K86:L86"/>
    <mergeCell ref="M86:N86"/>
    <mergeCell ref="O86:P86"/>
    <mergeCell ref="Q86:R86"/>
    <mergeCell ref="S86:T86"/>
    <mergeCell ref="A87:B87"/>
    <mergeCell ref="C87:D87"/>
    <mergeCell ref="E87:F87"/>
    <mergeCell ref="G84:H84"/>
    <mergeCell ref="I84:J84"/>
    <mergeCell ref="K84:L84"/>
    <mergeCell ref="M84:N84"/>
    <mergeCell ref="O84:P84"/>
    <mergeCell ref="Q84:R84"/>
    <mergeCell ref="A81:V81"/>
    <mergeCell ref="A82:B84"/>
    <mergeCell ref="C82:T82"/>
    <mergeCell ref="U82:V82"/>
    <mergeCell ref="C83:J83"/>
    <mergeCell ref="K83:R83"/>
    <mergeCell ref="S83:T84"/>
    <mergeCell ref="U83:V84"/>
    <mergeCell ref="C84:D84"/>
    <mergeCell ref="E84:F84"/>
    <mergeCell ref="A74:B74"/>
    <mergeCell ref="A75:B75"/>
    <mergeCell ref="A76:B76"/>
    <mergeCell ref="A77:B77"/>
    <mergeCell ref="A78:B78"/>
    <mergeCell ref="A79:B79"/>
    <mergeCell ref="A68:B68"/>
    <mergeCell ref="A69:B69"/>
    <mergeCell ref="A70:B70"/>
    <mergeCell ref="A71:B71"/>
    <mergeCell ref="A72:B72"/>
    <mergeCell ref="A73:B73"/>
    <mergeCell ref="A63:AF63"/>
    <mergeCell ref="A64:B65"/>
    <mergeCell ref="C64:Q64"/>
    <mergeCell ref="R64:AF64"/>
    <mergeCell ref="A66:B66"/>
    <mergeCell ref="A67:B67"/>
    <mergeCell ref="A56:B56"/>
    <mergeCell ref="A59:B59"/>
    <mergeCell ref="A55:B55"/>
    <mergeCell ref="A57:B57"/>
    <mergeCell ref="A60:B60"/>
    <mergeCell ref="A61:B61"/>
    <mergeCell ref="A51:B52"/>
    <mergeCell ref="C51:Q51"/>
    <mergeCell ref="R51:AF51"/>
    <mergeCell ref="A53:B53"/>
    <mergeCell ref="A54:B54"/>
    <mergeCell ref="A58:B58"/>
    <mergeCell ref="A42:B42"/>
    <mergeCell ref="A43:B43"/>
    <mergeCell ref="A41:B41"/>
    <mergeCell ref="A44:B44"/>
    <mergeCell ref="A46:B46"/>
    <mergeCell ref="A50:AF50"/>
    <mergeCell ref="A47:B47"/>
    <mergeCell ref="A48:B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5 J107 P107 J111 P111 J115 J118 P118 AF66:AF79 Q66:Q79 AF53:AF61 Q53:Q61 Q27:Q48 AF27:AF48">
    <cfRule type="containsText" dxfId="7698" priority="496" stopIfTrue="1" operator="containsText" text="G">
      <formula>NOT(ISERROR(SEARCH("G",J27)))</formula>
    </cfRule>
    <cfRule type="containsText" dxfId="7697" priority="497" stopIfTrue="1" operator="containsText" text="A">
      <formula>NOT(ISERROR(SEARCH("A",J27)))</formula>
    </cfRule>
    <cfRule type="containsText" dxfId="7696" priority="498" stopIfTrue="1" operator="containsText" text="R">
      <formula>NOT(ISERROR(SEARCH("R",J27)))</formula>
    </cfRule>
  </conditionalFormatting>
  <conditionalFormatting sqref="J107 P107 J111 P111 J115 P115 J118 P118">
    <cfRule type="containsText" dxfId="7695" priority="495" stopIfTrue="1" operator="containsText" text="No Service">
      <formula>NOT(ISERROR(SEARCH("No Service",J107)))</formula>
    </cfRule>
  </conditionalFormatting>
  <conditionalFormatting sqref="U98 S85:S93 U85 S98:S101">
    <cfRule type="containsText" dxfId="7694" priority="490" stopIfTrue="1" operator="containsText" text="On Call">
      <formula>NOT(ISERROR(SEARCH("On Call",S85)))</formula>
    </cfRule>
    <cfRule type="containsText" dxfId="7693" priority="491" stopIfTrue="1" operator="containsText" text="No Service">
      <formula>NOT(ISERROR(SEARCH("No Service",S85)))</formula>
    </cfRule>
    <cfRule type="containsText" dxfId="7692" priority="492" stopIfTrue="1" operator="containsText" text="G">
      <formula>NOT(ISERROR(SEARCH("G",S85)))</formula>
    </cfRule>
    <cfRule type="containsText" dxfId="7691" priority="493" stopIfTrue="1" operator="containsText" text="A">
      <formula>NOT(ISERROR(SEARCH("A",S85)))</formula>
    </cfRule>
    <cfRule type="containsText" dxfId="7690" priority="494" stopIfTrue="1" operator="containsText" text="R">
      <formula>NOT(ISERROR(SEARCH("R",S85)))</formula>
    </cfRule>
  </conditionalFormatting>
  <conditionalFormatting sqref="H27">
    <cfRule type="cellIs" dxfId="7689" priority="489" operator="greaterThan">
      <formula>$G$27</formula>
    </cfRule>
  </conditionalFormatting>
  <conditionalFormatting sqref="H28">
    <cfRule type="cellIs" dxfId="7688" priority="488" operator="greaterThan">
      <formula>$G$28</formula>
    </cfRule>
  </conditionalFormatting>
  <conditionalFormatting sqref="H29">
    <cfRule type="cellIs" dxfId="7687" priority="487" operator="greaterThan">
      <formula>$G$29</formula>
    </cfRule>
  </conditionalFormatting>
  <conditionalFormatting sqref="H32">
    <cfRule type="cellIs" dxfId="7686" priority="486" operator="greaterThan">
      <formula>$G$32</formula>
    </cfRule>
  </conditionalFormatting>
  <conditionalFormatting sqref="H33">
    <cfRule type="cellIs" dxfId="7685" priority="485" operator="greaterThan">
      <formula>$G$33</formula>
    </cfRule>
  </conditionalFormatting>
  <conditionalFormatting sqref="H34">
    <cfRule type="cellIs" dxfId="7684" priority="484" operator="greaterThan">
      <formula>$G$34</formula>
    </cfRule>
  </conditionalFormatting>
  <conditionalFormatting sqref="H30">
    <cfRule type="cellIs" dxfId="7683" priority="483" operator="greaterThan">
      <formula>$G$30</formula>
    </cfRule>
  </conditionalFormatting>
  <conditionalFormatting sqref="H31">
    <cfRule type="cellIs" dxfId="7682" priority="482" operator="greaterThan">
      <formula>$G$31</formula>
    </cfRule>
  </conditionalFormatting>
  <conditionalFormatting sqref="H35">
    <cfRule type="cellIs" dxfId="7681" priority="481" operator="greaterThan">
      <formula>$G$35</formula>
    </cfRule>
  </conditionalFormatting>
  <conditionalFormatting sqref="H36">
    <cfRule type="cellIs" dxfId="7680" priority="480" operator="greaterThan">
      <formula>$G$36</formula>
    </cfRule>
  </conditionalFormatting>
  <conditionalFormatting sqref="H37">
    <cfRule type="cellIs" dxfId="7679" priority="479" operator="greaterThan">
      <formula>$G$37</formula>
    </cfRule>
  </conditionalFormatting>
  <conditionalFormatting sqref="H38">
    <cfRule type="cellIs" dxfId="7678" priority="478" operator="greaterThan">
      <formula>$G$38</formula>
    </cfRule>
  </conditionalFormatting>
  <conditionalFormatting sqref="H41">
    <cfRule type="cellIs" dxfId="7677" priority="477" operator="greaterThan">
      <formula>$G$41</formula>
    </cfRule>
  </conditionalFormatting>
  <conditionalFormatting sqref="H39">
    <cfRule type="cellIs" dxfId="7676" priority="476" operator="greaterThan">
      <formula>$G$39</formula>
    </cfRule>
  </conditionalFormatting>
  <conditionalFormatting sqref="H40">
    <cfRule type="cellIs" dxfId="7675" priority="475" operator="greaterThan">
      <formula>$G$40</formula>
    </cfRule>
  </conditionalFormatting>
  <conditionalFormatting sqref="H45">
    <cfRule type="cellIs" dxfId="7674" priority="474" operator="greaterThan">
      <formula>$G$45</formula>
    </cfRule>
  </conditionalFormatting>
  <conditionalFormatting sqref="H42">
    <cfRule type="cellIs" dxfId="7673" priority="473" operator="greaterThan">
      <formula>$G$42</formula>
    </cfRule>
  </conditionalFormatting>
  <conditionalFormatting sqref="H43">
    <cfRule type="cellIs" dxfId="7672" priority="472" operator="greaterThan">
      <formula>$G$43</formula>
    </cfRule>
  </conditionalFormatting>
  <conditionalFormatting sqref="H44">
    <cfRule type="cellIs" dxfId="7671" priority="471" operator="greaterThan">
      <formula>$G$44</formula>
    </cfRule>
  </conditionalFormatting>
  <conditionalFormatting sqref="H46">
    <cfRule type="cellIs" dxfId="7670" priority="470" operator="greaterThan">
      <formula>$G$46</formula>
    </cfRule>
  </conditionalFormatting>
  <conditionalFormatting sqref="H53">
    <cfRule type="cellIs" dxfId="7669" priority="469" operator="greaterThan">
      <formula>$G$53</formula>
    </cfRule>
  </conditionalFormatting>
  <conditionalFormatting sqref="H54">
    <cfRule type="cellIs" dxfId="7668" priority="468" operator="greaterThan">
      <formula>$G$54</formula>
    </cfRule>
  </conditionalFormatting>
  <conditionalFormatting sqref="H58">
    <cfRule type="cellIs" dxfId="7667" priority="467" operator="greaterThan">
      <formula>$G$58</formula>
    </cfRule>
  </conditionalFormatting>
  <conditionalFormatting sqref="H56">
    <cfRule type="cellIs" dxfId="7666" priority="466" operator="greaterThan">
      <formula>$G$56</formula>
    </cfRule>
  </conditionalFormatting>
  <conditionalFormatting sqref="H59">
    <cfRule type="cellIs" dxfId="7665" priority="465" operator="greaterThan">
      <formula>$G$59</formula>
    </cfRule>
  </conditionalFormatting>
  <conditionalFormatting sqref="H55">
    <cfRule type="cellIs" dxfId="7664" priority="464" operator="greaterThan">
      <formula>$G$55</formula>
    </cfRule>
  </conditionalFormatting>
  <conditionalFormatting sqref="H61">
    <cfRule type="cellIs" dxfId="7663" priority="463" operator="greaterThan">
      <formula>$G$61</formula>
    </cfRule>
  </conditionalFormatting>
  <conditionalFormatting sqref="H66">
    <cfRule type="cellIs" dxfId="7662" priority="462" operator="greaterThan">
      <formula>$G$66</formula>
    </cfRule>
  </conditionalFormatting>
  <conditionalFormatting sqref="H67">
    <cfRule type="cellIs" dxfId="7661" priority="461" operator="greaterThan">
      <formula>$G$67</formula>
    </cfRule>
  </conditionalFormatting>
  <conditionalFormatting sqref="H68">
    <cfRule type="cellIs" dxfId="7660" priority="460" operator="greaterThan">
      <formula>$G$68</formula>
    </cfRule>
  </conditionalFormatting>
  <conditionalFormatting sqref="H69">
    <cfRule type="cellIs" dxfId="7659" priority="459" operator="greaterThan">
      <formula>$G$69</formula>
    </cfRule>
  </conditionalFormatting>
  <conditionalFormatting sqref="H70">
    <cfRule type="cellIs" dxfId="7658" priority="458" operator="greaterThan">
      <formula>$G$70</formula>
    </cfRule>
  </conditionalFormatting>
  <conditionalFormatting sqref="H71">
    <cfRule type="cellIs" dxfId="7657" priority="457" operator="greaterThan">
      <formula>$G$71</formula>
    </cfRule>
  </conditionalFormatting>
  <conditionalFormatting sqref="H72">
    <cfRule type="cellIs" dxfId="7656" priority="456" operator="greaterThan">
      <formula>$G$72</formula>
    </cfRule>
  </conditionalFormatting>
  <conditionalFormatting sqref="H73">
    <cfRule type="cellIs" dxfId="7655" priority="455" operator="greaterThan">
      <formula>$G$73</formula>
    </cfRule>
  </conditionalFormatting>
  <conditionalFormatting sqref="H74">
    <cfRule type="cellIs" dxfId="7654" priority="454" operator="greaterThan">
      <formula>$G$74</formula>
    </cfRule>
  </conditionalFormatting>
  <conditionalFormatting sqref="H75">
    <cfRule type="cellIs" dxfId="7653" priority="453" operator="greaterThan">
      <formula>$G$75</formula>
    </cfRule>
  </conditionalFormatting>
  <conditionalFormatting sqref="H76">
    <cfRule type="cellIs" dxfId="7652" priority="452" operator="greaterThan">
      <formula>G76</formula>
    </cfRule>
  </conditionalFormatting>
  <conditionalFormatting sqref="J27">
    <cfRule type="cellIs" dxfId="7651" priority="451" operator="greaterThan">
      <formula>$I$27</formula>
    </cfRule>
  </conditionalFormatting>
  <conditionalFormatting sqref="J28">
    <cfRule type="cellIs" dxfId="7650" priority="450" operator="greaterThan">
      <formula>$I$28</formula>
    </cfRule>
  </conditionalFormatting>
  <conditionalFormatting sqref="J29">
    <cfRule type="cellIs" dxfId="7649" priority="449" operator="greaterThan">
      <formula>$I$29</formula>
    </cfRule>
  </conditionalFormatting>
  <conditionalFormatting sqref="J32">
    <cfRule type="cellIs" dxfId="7648" priority="448" operator="greaterThan">
      <formula>$I$32</formula>
    </cfRule>
  </conditionalFormatting>
  <conditionalFormatting sqref="J33">
    <cfRule type="cellIs" dxfId="7647" priority="447" operator="greaterThan">
      <formula>$I$33</formula>
    </cfRule>
  </conditionalFormatting>
  <conditionalFormatting sqref="J34">
    <cfRule type="cellIs" dxfId="7646" priority="446" operator="greaterThan">
      <formula>$I$34</formula>
    </cfRule>
  </conditionalFormatting>
  <conditionalFormatting sqref="J30">
    <cfRule type="cellIs" dxfId="7645" priority="445" operator="greaterThan">
      <formula>$I$30</formula>
    </cfRule>
  </conditionalFormatting>
  <conditionalFormatting sqref="J31">
    <cfRule type="cellIs" dxfId="7644" priority="444" operator="greaterThan">
      <formula>$I$31</formula>
    </cfRule>
  </conditionalFormatting>
  <conditionalFormatting sqref="W27">
    <cfRule type="cellIs" dxfId="7643" priority="443" operator="greaterThan">
      <formula>$V$27</formula>
    </cfRule>
  </conditionalFormatting>
  <conditionalFormatting sqref="W28">
    <cfRule type="cellIs" dxfId="7642" priority="442" operator="greaterThan">
      <formula>$V$28</formula>
    </cfRule>
  </conditionalFormatting>
  <conditionalFormatting sqref="W29">
    <cfRule type="cellIs" dxfId="7641" priority="441" operator="greaterThan">
      <formula>$V$29</formula>
    </cfRule>
  </conditionalFormatting>
  <conditionalFormatting sqref="W32">
    <cfRule type="cellIs" dxfId="7640" priority="440" operator="greaterThan">
      <formula>$V$32</formula>
    </cfRule>
  </conditionalFormatting>
  <conditionalFormatting sqref="W33">
    <cfRule type="cellIs" dxfId="7639" priority="439" operator="greaterThan">
      <formula>$V$33</formula>
    </cfRule>
  </conditionalFormatting>
  <conditionalFormatting sqref="W34">
    <cfRule type="cellIs" dxfId="7638" priority="438" operator="greaterThan">
      <formula>$V$34</formula>
    </cfRule>
  </conditionalFormatting>
  <conditionalFormatting sqref="W30">
    <cfRule type="cellIs" dxfId="7637" priority="437" operator="greaterThan">
      <formula>$V$30</formula>
    </cfRule>
  </conditionalFormatting>
  <conditionalFormatting sqref="W31">
    <cfRule type="cellIs" dxfId="7636" priority="436" operator="greaterThan">
      <formula>$V$31</formula>
    </cfRule>
  </conditionalFormatting>
  <conditionalFormatting sqref="Y27">
    <cfRule type="cellIs" dxfId="7635" priority="435" operator="greaterThan">
      <formula>$X$27</formula>
    </cfRule>
  </conditionalFormatting>
  <conditionalFormatting sqref="Y28">
    <cfRule type="cellIs" dxfId="7634" priority="434" operator="greaterThan">
      <formula>$X$28</formula>
    </cfRule>
  </conditionalFormatting>
  <conditionalFormatting sqref="Y29">
    <cfRule type="cellIs" dxfId="7633" priority="433" operator="greaterThan">
      <formula>$X$29</formula>
    </cfRule>
  </conditionalFormatting>
  <conditionalFormatting sqref="Y32">
    <cfRule type="cellIs" dxfId="7632" priority="432" operator="greaterThan">
      <formula>$X$32</formula>
    </cfRule>
  </conditionalFormatting>
  <conditionalFormatting sqref="Y33">
    <cfRule type="cellIs" dxfId="7631" priority="431" operator="greaterThan">
      <formula>$X$33</formula>
    </cfRule>
  </conditionalFormatting>
  <conditionalFormatting sqref="Y34">
    <cfRule type="cellIs" dxfId="7630" priority="430" operator="greaterThan">
      <formula>$X$34</formula>
    </cfRule>
  </conditionalFormatting>
  <conditionalFormatting sqref="Y30">
    <cfRule type="cellIs" dxfId="7629" priority="429" operator="greaterThan">
      <formula>$X$30</formula>
    </cfRule>
  </conditionalFormatting>
  <conditionalFormatting sqref="Y31">
    <cfRule type="cellIs" dxfId="7628" priority="428" operator="greaterThan">
      <formula>$X$31</formula>
    </cfRule>
  </conditionalFormatting>
  <conditionalFormatting sqref="J35">
    <cfRule type="cellIs" dxfId="7627" priority="427" operator="greaterThan">
      <formula>$I$35</formula>
    </cfRule>
  </conditionalFormatting>
  <conditionalFormatting sqref="J36">
    <cfRule type="cellIs" dxfId="7626" priority="426" operator="greaterThan">
      <formula>$I$36</formula>
    </cfRule>
  </conditionalFormatting>
  <conditionalFormatting sqref="J37">
    <cfRule type="cellIs" dxfId="7625" priority="425" operator="greaterThan">
      <formula>$I$37</formula>
    </cfRule>
  </conditionalFormatting>
  <conditionalFormatting sqref="J38">
    <cfRule type="cellIs" dxfId="7624" priority="424" operator="greaterThan">
      <formula>$I$38</formula>
    </cfRule>
  </conditionalFormatting>
  <conditionalFormatting sqref="J41">
    <cfRule type="cellIs" dxfId="7623" priority="423" operator="greaterThan">
      <formula>$I$41</formula>
    </cfRule>
  </conditionalFormatting>
  <conditionalFormatting sqref="J39">
    <cfRule type="cellIs" dxfId="7622" priority="422" operator="greaterThan">
      <formula>$I$39</formula>
    </cfRule>
  </conditionalFormatting>
  <conditionalFormatting sqref="J40">
    <cfRule type="cellIs" dxfId="7621" priority="421" operator="greaterThan">
      <formula>$I$40</formula>
    </cfRule>
  </conditionalFormatting>
  <conditionalFormatting sqref="J45">
    <cfRule type="cellIs" dxfId="7620" priority="420" operator="greaterThan">
      <formula>$I$45</formula>
    </cfRule>
  </conditionalFormatting>
  <conditionalFormatting sqref="J42">
    <cfRule type="cellIs" dxfId="7619" priority="419" operator="greaterThan">
      <formula>$I$42</formula>
    </cfRule>
  </conditionalFormatting>
  <conditionalFormatting sqref="J43">
    <cfRule type="cellIs" dxfId="7618" priority="418" operator="greaterThan">
      <formula>$I$43</formula>
    </cfRule>
  </conditionalFormatting>
  <conditionalFormatting sqref="J44">
    <cfRule type="cellIs" dxfId="7617" priority="417" operator="greaterThan">
      <formula>$I$44</formula>
    </cfRule>
  </conditionalFormatting>
  <conditionalFormatting sqref="J46">
    <cfRule type="cellIs" dxfId="7616" priority="416" operator="greaterThan">
      <formula>$I$46</formula>
    </cfRule>
  </conditionalFormatting>
  <conditionalFormatting sqref="W35">
    <cfRule type="cellIs" dxfId="7615" priority="415" operator="greaterThan">
      <formula>$V$35</formula>
    </cfRule>
  </conditionalFormatting>
  <conditionalFormatting sqref="W36">
    <cfRule type="cellIs" dxfId="7614" priority="414" operator="greaterThan">
      <formula>$V$36</formula>
    </cfRule>
  </conditionalFormatting>
  <conditionalFormatting sqref="W37">
    <cfRule type="cellIs" dxfId="7613" priority="413" operator="greaterThan">
      <formula>$V$37</formula>
    </cfRule>
  </conditionalFormatting>
  <conditionalFormatting sqref="W38">
    <cfRule type="cellIs" dxfId="7612" priority="412" operator="greaterThan">
      <formula>$V$38</formula>
    </cfRule>
  </conditionalFormatting>
  <conditionalFormatting sqref="W41">
    <cfRule type="cellIs" dxfId="7611" priority="411" operator="greaterThan">
      <formula>$V$41</formula>
    </cfRule>
  </conditionalFormatting>
  <conditionalFormatting sqref="W39">
    <cfRule type="cellIs" dxfId="7610" priority="410" operator="greaterThan">
      <formula>$V$39</formula>
    </cfRule>
  </conditionalFormatting>
  <conditionalFormatting sqref="W40">
    <cfRule type="cellIs" dxfId="7609" priority="409" operator="greaterThan">
      <formula>$V$40</formula>
    </cfRule>
  </conditionalFormatting>
  <conditionalFormatting sqref="W45">
    <cfRule type="cellIs" dxfId="7608" priority="408" operator="greaterThan">
      <formula>$V$45</formula>
    </cfRule>
  </conditionalFormatting>
  <conditionalFormatting sqref="W42">
    <cfRule type="cellIs" dxfId="7607" priority="407" operator="greaterThan">
      <formula>$V$42</formula>
    </cfRule>
  </conditionalFormatting>
  <conditionalFormatting sqref="W43">
    <cfRule type="cellIs" dxfId="7606" priority="406" operator="greaterThan">
      <formula>$V$43</formula>
    </cfRule>
  </conditionalFormatting>
  <conditionalFormatting sqref="W44">
    <cfRule type="cellIs" dxfId="7605" priority="405" operator="greaterThan">
      <formula>$V$44</formula>
    </cfRule>
  </conditionalFormatting>
  <conditionalFormatting sqref="W46">
    <cfRule type="cellIs" dxfId="7604" priority="404" operator="greaterThan">
      <formula>$V$46</formula>
    </cfRule>
  </conditionalFormatting>
  <conditionalFormatting sqref="Y35">
    <cfRule type="cellIs" dxfId="7603" priority="403" operator="greaterThan">
      <formula>$X$35</formula>
    </cfRule>
  </conditionalFormatting>
  <conditionalFormatting sqref="Y36">
    <cfRule type="cellIs" dxfId="7602" priority="402" operator="greaterThan">
      <formula>$X$36</formula>
    </cfRule>
  </conditionalFormatting>
  <conditionalFormatting sqref="Y37">
    <cfRule type="cellIs" dxfId="7601" priority="401" operator="greaterThan">
      <formula>$X$37</formula>
    </cfRule>
  </conditionalFormatting>
  <conditionalFormatting sqref="Y38">
    <cfRule type="cellIs" dxfId="7600" priority="400" operator="greaterThan">
      <formula>$X$38</formula>
    </cfRule>
  </conditionalFormatting>
  <conditionalFormatting sqref="Y41">
    <cfRule type="cellIs" dxfId="7599" priority="399" operator="greaterThan">
      <formula>$X$41</formula>
    </cfRule>
  </conditionalFormatting>
  <conditionalFormatting sqref="Y39">
    <cfRule type="cellIs" dxfId="7598" priority="398" operator="greaterThan">
      <formula>$X$39</formula>
    </cfRule>
  </conditionalFormatting>
  <conditionalFormatting sqref="Y40">
    <cfRule type="cellIs" dxfId="7597" priority="397" operator="greaterThan">
      <formula>$X$40</formula>
    </cfRule>
  </conditionalFormatting>
  <conditionalFormatting sqref="Y45">
    <cfRule type="cellIs" dxfId="7596" priority="396" operator="greaterThan">
      <formula>$X$45</formula>
    </cfRule>
  </conditionalFormatting>
  <conditionalFormatting sqref="Y42">
    <cfRule type="cellIs" dxfId="7595" priority="395" operator="greaterThan">
      <formula>$X$42</formula>
    </cfRule>
  </conditionalFormatting>
  <conditionalFormatting sqref="Y43">
    <cfRule type="cellIs" dxfId="7594" priority="394" operator="greaterThan">
      <formula>$X$43</formula>
    </cfRule>
  </conditionalFormatting>
  <conditionalFormatting sqref="Y44">
    <cfRule type="cellIs" dxfId="7593" priority="393" operator="greaterThan">
      <formula>$X$44</formula>
    </cfRule>
  </conditionalFormatting>
  <conditionalFormatting sqref="Y46">
    <cfRule type="cellIs" dxfId="7592" priority="392" operator="greaterThan">
      <formula>$X$46</formula>
    </cfRule>
  </conditionalFormatting>
  <conditionalFormatting sqref="J53">
    <cfRule type="cellIs" dxfId="7591" priority="391" operator="greaterThan">
      <formula>$I$53</formula>
    </cfRule>
  </conditionalFormatting>
  <conditionalFormatting sqref="J54">
    <cfRule type="cellIs" dxfId="7590" priority="390" operator="greaterThan">
      <formula>$I$54</formula>
    </cfRule>
  </conditionalFormatting>
  <conditionalFormatting sqref="J58">
    <cfRule type="cellIs" dxfId="7589" priority="389" operator="greaterThan">
      <formula>$I$58</formula>
    </cfRule>
  </conditionalFormatting>
  <conditionalFormatting sqref="J56">
    <cfRule type="cellIs" dxfId="7588" priority="388" operator="greaterThan">
      <formula>$I$56</formula>
    </cfRule>
  </conditionalFormatting>
  <conditionalFormatting sqref="J59">
    <cfRule type="cellIs" dxfId="7587" priority="387" operator="greaterThan">
      <formula>$I$59</formula>
    </cfRule>
  </conditionalFormatting>
  <conditionalFormatting sqref="J55">
    <cfRule type="cellIs" dxfId="7586" priority="386" operator="greaterThan">
      <formula>$I$55</formula>
    </cfRule>
  </conditionalFormatting>
  <conditionalFormatting sqref="J61">
    <cfRule type="cellIs" dxfId="7585" priority="385" operator="greaterThan">
      <formula>$I$61</formula>
    </cfRule>
  </conditionalFormatting>
  <conditionalFormatting sqref="W53">
    <cfRule type="cellIs" dxfId="7584" priority="384" operator="greaterThan">
      <formula>$V$53</formula>
    </cfRule>
  </conditionalFormatting>
  <conditionalFormatting sqref="W54">
    <cfRule type="cellIs" dxfId="7583" priority="383" operator="greaterThan">
      <formula>$V$54</formula>
    </cfRule>
  </conditionalFormatting>
  <conditionalFormatting sqref="W58">
    <cfRule type="cellIs" dxfId="7582" priority="382" operator="greaterThan">
      <formula>$V$58</formula>
    </cfRule>
  </conditionalFormatting>
  <conditionalFormatting sqref="W56">
    <cfRule type="cellIs" dxfId="7581" priority="381" operator="greaterThan">
      <formula>$V$56</formula>
    </cfRule>
  </conditionalFormatting>
  <conditionalFormatting sqref="W59">
    <cfRule type="cellIs" dxfId="7580" priority="380" operator="greaterThan">
      <formula>$V$59</formula>
    </cfRule>
  </conditionalFormatting>
  <conditionalFormatting sqref="W55">
    <cfRule type="cellIs" dxfId="7579" priority="379" operator="greaterThan">
      <formula>$V$55</formula>
    </cfRule>
  </conditionalFormatting>
  <conditionalFormatting sqref="W61">
    <cfRule type="cellIs" dxfId="7578" priority="378" operator="greaterThan">
      <formula>$V$61</formula>
    </cfRule>
  </conditionalFormatting>
  <conditionalFormatting sqref="Y53">
    <cfRule type="cellIs" dxfId="7577" priority="377" operator="greaterThan">
      <formula>$X$53</formula>
    </cfRule>
  </conditionalFormatting>
  <conditionalFormatting sqref="Y54">
    <cfRule type="cellIs" dxfId="7576" priority="376" operator="greaterThan">
      <formula>$X$54</formula>
    </cfRule>
  </conditionalFormatting>
  <conditionalFormatting sqref="Y58">
    <cfRule type="cellIs" dxfId="7575" priority="375" operator="greaterThan">
      <formula>$X$58</formula>
    </cfRule>
  </conditionalFormatting>
  <conditionalFormatting sqref="Y56">
    <cfRule type="cellIs" dxfId="7574" priority="374" operator="greaterThan">
      <formula>$X$56</formula>
    </cfRule>
  </conditionalFormatting>
  <conditionalFormatting sqref="Y59">
    <cfRule type="cellIs" dxfId="7573" priority="373" operator="greaterThan">
      <formula>$X$59</formula>
    </cfRule>
  </conditionalFormatting>
  <conditionalFormatting sqref="Y55">
    <cfRule type="cellIs" dxfId="7572" priority="372" operator="greaterThan">
      <formula>$X$55</formula>
    </cfRule>
  </conditionalFormatting>
  <conditionalFormatting sqref="Y61">
    <cfRule type="cellIs" dxfId="7571" priority="371" operator="greaterThan">
      <formula>$X$61</formula>
    </cfRule>
  </conditionalFormatting>
  <conditionalFormatting sqref="J66">
    <cfRule type="cellIs" dxfId="7570" priority="370" operator="greaterThan">
      <formula>$I$66</formula>
    </cfRule>
  </conditionalFormatting>
  <conditionalFormatting sqref="J67">
    <cfRule type="cellIs" dxfId="7569" priority="369" operator="greaterThan">
      <formula>$I$67</formula>
    </cfRule>
  </conditionalFormatting>
  <conditionalFormatting sqref="J68">
    <cfRule type="cellIs" dxfId="7568" priority="368" operator="greaterThan">
      <formula>$I$68</formula>
    </cfRule>
  </conditionalFormatting>
  <conditionalFormatting sqref="J69">
    <cfRule type="cellIs" dxfId="7567" priority="367" operator="greaterThan">
      <formula>$I$69</formula>
    </cfRule>
  </conditionalFormatting>
  <conditionalFormatting sqref="J70">
    <cfRule type="cellIs" dxfId="7566" priority="366" operator="greaterThan">
      <formula>$I$70</formula>
    </cfRule>
  </conditionalFormatting>
  <conditionalFormatting sqref="W66">
    <cfRule type="cellIs" dxfId="7565" priority="365" operator="greaterThan">
      <formula>$V$66</formula>
    </cfRule>
  </conditionalFormatting>
  <conditionalFormatting sqref="W67">
    <cfRule type="cellIs" dxfId="7564" priority="364" operator="greaterThan">
      <formula>$V$67</formula>
    </cfRule>
  </conditionalFormatting>
  <conditionalFormatting sqref="W68">
    <cfRule type="cellIs" dxfId="7563" priority="363" operator="greaterThan">
      <formula>$V$68</formula>
    </cfRule>
  </conditionalFormatting>
  <conditionalFormatting sqref="W69">
    <cfRule type="cellIs" dxfId="7562" priority="362" operator="greaterThan">
      <formula>$V$69</formula>
    </cfRule>
  </conditionalFormatting>
  <conditionalFormatting sqref="W70">
    <cfRule type="cellIs" dxfId="7561" priority="361" operator="greaterThan">
      <formula>$V$70</formula>
    </cfRule>
  </conditionalFormatting>
  <conditionalFormatting sqref="Y66">
    <cfRule type="cellIs" dxfId="7560" priority="360" operator="greaterThan">
      <formula>$X$66</formula>
    </cfRule>
  </conditionalFormatting>
  <conditionalFormatting sqref="Y67">
    <cfRule type="cellIs" dxfId="7559" priority="359" operator="greaterThan">
      <formula>$X$67</formula>
    </cfRule>
  </conditionalFormatting>
  <conditionalFormatting sqref="Y68">
    <cfRule type="cellIs" dxfId="7558" priority="358" operator="greaterThan">
      <formula>$X$68</formula>
    </cfRule>
  </conditionalFormatting>
  <conditionalFormatting sqref="Y69">
    <cfRule type="cellIs" dxfId="7557" priority="357" operator="greaterThan">
      <formula>$X$69</formula>
    </cfRule>
  </conditionalFormatting>
  <conditionalFormatting sqref="Y70">
    <cfRule type="cellIs" dxfId="7556" priority="356" operator="greaterThan">
      <formula>$X$70</formula>
    </cfRule>
  </conditionalFormatting>
  <conditionalFormatting sqref="J71">
    <cfRule type="cellIs" dxfId="7555" priority="355" operator="greaterThan">
      <formula>$I$71</formula>
    </cfRule>
  </conditionalFormatting>
  <conditionalFormatting sqref="W71">
    <cfRule type="cellIs" dxfId="7554" priority="354" operator="greaterThan">
      <formula>$V$71</formula>
    </cfRule>
  </conditionalFormatting>
  <conditionalFormatting sqref="Y71">
    <cfRule type="cellIs" dxfId="7553" priority="353" operator="greaterThan">
      <formula>$X$71</formula>
    </cfRule>
  </conditionalFormatting>
  <conditionalFormatting sqref="J72">
    <cfRule type="cellIs" dxfId="7552" priority="352" operator="greaterThan">
      <formula>$I$72</formula>
    </cfRule>
  </conditionalFormatting>
  <conditionalFormatting sqref="J73">
    <cfRule type="cellIs" dxfId="7551" priority="351" operator="greaterThan">
      <formula>$I$73</formula>
    </cfRule>
  </conditionalFormatting>
  <conditionalFormatting sqref="J74">
    <cfRule type="cellIs" dxfId="7550" priority="350" operator="greaterThan">
      <formula>$I$74</formula>
    </cfRule>
  </conditionalFormatting>
  <conditionalFormatting sqref="J75">
    <cfRule type="cellIs" dxfId="7549" priority="349" operator="greaterThan">
      <formula>$I$75</formula>
    </cfRule>
  </conditionalFormatting>
  <conditionalFormatting sqref="J76">
    <cfRule type="cellIs" dxfId="7548" priority="348" operator="greaterThan">
      <formula>$I$76</formula>
    </cfRule>
  </conditionalFormatting>
  <conditionalFormatting sqref="W72">
    <cfRule type="cellIs" dxfId="7547" priority="347" operator="greaterThan">
      <formula>$V$72</formula>
    </cfRule>
  </conditionalFormatting>
  <conditionalFormatting sqref="W73">
    <cfRule type="cellIs" dxfId="7546" priority="346" operator="greaterThan">
      <formula>$V$73</formula>
    </cfRule>
  </conditionalFormatting>
  <conditionalFormatting sqref="W74">
    <cfRule type="cellIs" dxfId="7545" priority="345" operator="greaterThan">
      <formula>$V$74</formula>
    </cfRule>
  </conditionalFormatting>
  <conditionalFormatting sqref="W75">
    <cfRule type="cellIs" dxfId="7544" priority="344" operator="greaterThan">
      <formula>$V$75</formula>
    </cfRule>
  </conditionalFormatting>
  <conditionalFormatting sqref="W76">
    <cfRule type="cellIs" dxfId="7543" priority="343" operator="greaterThan">
      <formula>$V$76</formula>
    </cfRule>
  </conditionalFormatting>
  <conditionalFormatting sqref="Y72">
    <cfRule type="cellIs" dxfId="7542" priority="342" operator="greaterThan">
      <formula>$X$72</formula>
    </cfRule>
  </conditionalFormatting>
  <conditionalFormatting sqref="Y73">
    <cfRule type="cellIs" dxfId="7541" priority="341" operator="greaterThan">
      <formula>$X$73</formula>
    </cfRule>
  </conditionalFormatting>
  <conditionalFormatting sqref="Y74">
    <cfRule type="cellIs" dxfId="7540" priority="340" operator="greaterThan">
      <formula>$X$74</formula>
    </cfRule>
  </conditionalFormatting>
  <conditionalFormatting sqref="Y75">
    <cfRule type="cellIs" dxfId="7539" priority="339" operator="greaterThan">
      <formula>$X$75</formula>
    </cfRule>
  </conditionalFormatting>
  <conditionalFormatting sqref="Y76">
    <cfRule type="cellIs" dxfId="7538" priority="338" operator="greaterThan">
      <formula>$X$76</formula>
    </cfRule>
  </conditionalFormatting>
  <conditionalFormatting sqref="H57">
    <cfRule type="cellIs" dxfId="7537" priority="337" operator="greaterThan">
      <formula>$G$57</formula>
    </cfRule>
  </conditionalFormatting>
  <conditionalFormatting sqref="J57">
    <cfRule type="cellIs" dxfId="7536" priority="336" operator="greaterThan">
      <formula>$I$57</formula>
    </cfRule>
  </conditionalFormatting>
  <conditionalFormatting sqref="W57">
    <cfRule type="cellIs" dxfId="7535" priority="335" operator="greaterThan">
      <formula>$V$57</formula>
    </cfRule>
  </conditionalFormatting>
  <conditionalFormatting sqref="Y57">
    <cfRule type="cellIs" dxfId="7534" priority="334" operator="greaterThan">
      <formula>$X$57</formula>
    </cfRule>
  </conditionalFormatting>
  <conditionalFormatting sqref="H60">
    <cfRule type="cellIs" dxfId="7533" priority="333" operator="greaterThan">
      <formula>$G$60</formula>
    </cfRule>
  </conditionalFormatting>
  <conditionalFormatting sqref="J60">
    <cfRule type="cellIs" dxfId="7532" priority="332" operator="greaterThan">
      <formula>$I$60</formula>
    </cfRule>
  </conditionalFormatting>
  <conditionalFormatting sqref="W60">
    <cfRule type="cellIs" dxfId="7531" priority="331" operator="greaterThan">
      <formula>$V$60</formula>
    </cfRule>
  </conditionalFormatting>
  <conditionalFormatting sqref="Y60">
    <cfRule type="cellIs" dxfId="7530" priority="330" operator="greaterThan">
      <formula>$X$60</formula>
    </cfRule>
  </conditionalFormatting>
  <conditionalFormatting sqref="O27">
    <cfRule type="expression" dxfId="7529" priority="328">
      <formula>H27&gt;=23</formula>
    </cfRule>
    <cfRule type="expression" dxfId="7528" priority="329">
      <formula>H27&lt;23</formula>
    </cfRule>
  </conditionalFormatting>
  <conditionalFormatting sqref="P27">
    <cfRule type="expression" dxfId="7527" priority="326">
      <formula>H27&gt;=G27-8</formula>
    </cfRule>
    <cfRule type="expression" dxfId="7526" priority="327">
      <formula>H27&lt;G27-8</formula>
    </cfRule>
  </conditionalFormatting>
  <conditionalFormatting sqref="O28">
    <cfRule type="expression" dxfId="7525" priority="324">
      <formula>H28&gt;=23</formula>
    </cfRule>
    <cfRule type="expression" dxfId="7524" priority="325">
      <formula>H28&lt;23</formula>
    </cfRule>
  </conditionalFormatting>
  <conditionalFormatting sqref="P28">
    <cfRule type="expression" dxfId="7523" priority="322">
      <formula>H28&gt;=G28-8</formula>
    </cfRule>
    <cfRule type="expression" dxfId="7522" priority="323">
      <formula>H28&lt;G28-8</formula>
    </cfRule>
  </conditionalFormatting>
  <conditionalFormatting sqref="O29">
    <cfRule type="expression" dxfId="7521" priority="320">
      <formula>H29&gt;=23</formula>
    </cfRule>
    <cfRule type="expression" dxfId="7520" priority="321">
      <formula>H29&lt;23</formula>
    </cfRule>
  </conditionalFormatting>
  <conditionalFormatting sqref="P29">
    <cfRule type="expression" dxfId="7519" priority="318">
      <formula>H29&gt;=G29-8</formula>
    </cfRule>
    <cfRule type="expression" dxfId="7518" priority="319">
      <formula>H29&lt;G29-8</formula>
    </cfRule>
  </conditionalFormatting>
  <conditionalFormatting sqref="O32">
    <cfRule type="expression" dxfId="7517" priority="316">
      <formula>H32&gt;=23</formula>
    </cfRule>
    <cfRule type="expression" dxfId="7516" priority="317">
      <formula>H32&lt;23</formula>
    </cfRule>
  </conditionalFormatting>
  <conditionalFormatting sqref="P32">
    <cfRule type="expression" dxfId="7515" priority="314">
      <formula>H32&gt;=G32-8</formula>
    </cfRule>
    <cfRule type="expression" dxfId="7514" priority="315">
      <formula>H32&lt;G32-8</formula>
    </cfRule>
  </conditionalFormatting>
  <conditionalFormatting sqref="O33">
    <cfRule type="expression" dxfId="7513" priority="312">
      <formula>H33&gt;=23</formula>
    </cfRule>
    <cfRule type="expression" dxfId="7512" priority="313">
      <formula>H33&lt;23</formula>
    </cfRule>
  </conditionalFormatting>
  <conditionalFormatting sqref="P33">
    <cfRule type="expression" dxfId="7511" priority="310">
      <formula>H33&gt;=G33-8</formula>
    </cfRule>
    <cfRule type="expression" dxfId="7510" priority="311">
      <formula>H33&lt;G33-8</formula>
    </cfRule>
  </conditionalFormatting>
  <conditionalFormatting sqref="O34">
    <cfRule type="expression" dxfId="7509" priority="308">
      <formula>H34&gt;=23</formula>
    </cfRule>
    <cfRule type="expression" dxfId="7508" priority="309">
      <formula>H34&lt;23</formula>
    </cfRule>
  </conditionalFormatting>
  <conditionalFormatting sqref="P34">
    <cfRule type="expression" dxfId="7507" priority="306">
      <formula>H34&gt;=G34-8</formula>
    </cfRule>
    <cfRule type="expression" dxfId="7506" priority="307">
      <formula>H34&lt;G34-8</formula>
    </cfRule>
  </conditionalFormatting>
  <conditionalFormatting sqref="O30">
    <cfRule type="expression" dxfId="7505" priority="304">
      <formula>H30&gt;=23</formula>
    </cfRule>
    <cfRule type="expression" dxfId="7504" priority="305">
      <formula>H30&lt;23</formula>
    </cfRule>
  </conditionalFormatting>
  <conditionalFormatting sqref="P30">
    <cfRule type="expression" dxfId="7503" priority="302">
      <formula>H30&gt;=G30-8</formula>
    </cfRule>
    <cfRule type="expression" dxfId="7502" priority="303">
      <formula>H30&lt;G30-8</formula>
    </cfRule>
  </conditionalFormatting>
  <conditionalFormatting sqref="O31">
    <cfRule type="expression" dxfId="7501" priority="300">
      <formula>H31&gt;=23</formula>
    </cfRule>
    <cfRule type="expression" dxfId="7500" priority="301">
      <formula>H31&lt;23</formula>
    </cfRule>
  </conditionalFormatting>
  <conditionalFormatting sqref="P31">
    <cfRule type="expression" dxfId="7499" priority="298">
      <formula>H31&gt;=G31-8</formula>
    </cfRule>
    <cfRule type="expression" dxfId="7498" priority="299">
      <formula>H31&lt;G31-8</formula>
    </cfRule>
  </conditionalFormatting>
  <conditionalFormatting sqref="O35">
    <cfRule type="expression" dxfId="7497" priority="296">
      <formula>H35&gt;=23</formula>
    </cfRule>
    <cfRule type="expression" dxfId="7496" priority="297">
      <formula>H35&lt;23</formula>
    </cfRule>
  </conditionalFormatting>
  <conditionalFormatting sqref="P35">
    <cfRule type="expression" dxfId="7495" priority="294">
      <formula>H35&gt;=G35-8</formula>
    </cfRule>
    <cfRule type="expression" dxfId="7494" priority="295">
      <formula>H35&lt;G35-8</formula>
    </cfRule>
  </conditionalFormatting>
  <conditionalFormatting sqref="O36">
    <cfRule type="expression" dxfId="7493" priority="292">
      <formula>H36&gt;=23</formula>
    </cfRule>
    <cfRule type="expression" dxfId="7492" priority="293">
      <formula>H36&lt;23</formula>
    </cfRule>
  </conditionalFormatting>
  <conditionalFormatting sqref="P36">
    <cfRule type="expression" dxfId="7491" priority="290">
      <formula>H36&gt;=G36-8</formula>
    </cfRule>
    <cfRule type="expression" dxfId="7490" priority="291">
      <formula>H36&lt;G36-8</formula>
    </cfRule>
  </conditionalFormatting>
  <conditionalFormatting sqref="O37">
    <cfRule type="expression" dxfId="7489" priority="288">
      <formula>H37&gt;=23</formula>
    </cfRule>
    <cfRule type="expression" dxfId="7488" priority="289">
      <formula>H37&lt;23</formula>
    </cfRule>
  </conditionalFormatting>
  <conditionalFormatting sqref="P37">
    <cfRule type="expression" dxfId="7487" priority="286">
      <formula>H37&gt;=G37-8</formula>
    </cfRule>
    <cfRule type="expression" dxfId="7486" priority="287">
      <formula>H37&lt;G37-8</formula>
    </cfRule>
  </conditionalFormatting>
  <conditionalFormatting sqref="O39">
    <cfRule type="expression" dxfId="7485" priority="280">
      <formula>H39&gt;=23</formula>
    </cfRule>
    <cfRule type="expression" dxfId="7484" priority="281">
      <formula>H39&lt;23</formula>
    </cfRule>
  </conditionalFormatting>
  <conditionalFormatting sqref="P39">
    <cfRule type="expression" dxfId="7483" priority="278">
      <formula>H39&gt;=G39-8</formula>
    </cfRule>
    <cfRule type="expression" dxfId="7482" priority="279">
      <formula>H39&lt;G39-8</formula>
    </cfRule>
  </conditionalFormatting>
  <conditionalFormatting sqref="O40">
    <cfRule type="expression" dxfId="7481" priority="276">
      <formula>H40&gt;=23</formula>
    </cfRule>
    <cfRule type="expression" dxfId="7480" priority="277">
      <formula>H40&lt;23</formula>
    </cfRule>
  </conditionalFormatting>
  <conditionalFormatting sqref="P40">
    <cfRule type="expression" dxfId="7479" priority="274">
      <formula>H40&gt;=G40-8</formula>
    </cfRule>
    <cfRule type="expression" dxfId="7478" priority="275">
      <formula>H40&lt;G40-8</formula>
    </cfRule>
  </conditionalFormatting>
  <conditionalFormatting sqref="O45">
    <cfRule type="expression" dxfId="7477" priority="272">
      <formula>H45&gt;=23</formula>
    </cfRule>
    <cfRule type="expression" dxfId="7476" priority="273">
      <formula>H45&lt;23</formula>
    </cfRule>
  </conditionalFormatting>
  <conditionalFormatting sqref="P45">
    <cfRule type="expression" dxfId="7475" priority="270">
      <formula>H45&gt;=G45-8</formula>
    </cfRule>
    <cfRule type="expression" dxfId="7474" priority="271">
      <formula>H45&lt;G45-8</formula>
    </cfRule>
  </conditionalFormatting>
  <conditionalFormatting sqref="O42">
    <cfRule type="expression" dxfId="7473" priority="268">
      <formula>H42&gt;=23</formula>
    </cfRule>
    <cfRule type="expression" dxfId="7472" priority="269">
      <formula>H42&lt;23</formula>
    </cfRule>
  </conditionalFormatting>
  <conditionalFormatting sqref="P42">
    <cfRule type="expression" dxfId="7471" priority="266">
      <formula>H42&gt;=G42-8</formula>
    </cfRule>
    <cfRule type="expression" dxfId="7470" priority="267">
      <formula>H42&lt;G42-8</formula>
    </cfRule>
  </conditionalFormatting>
  <conditionalFormatting sqref="O43">
    <cfRule type="expression" dxfId="7469" priority="264">
      <formula>H43&gt;=23</formula>
    </cfRule>
    <cfRule type="expression" dxfId="7468" priority="265">
      <formula>H43&lt;23</formula>
    </cfRule>
  </conditionalFormatting>
  <conditionalFormatting sqref="P43">
    <cfRule type="expression" dxfId="7467" priority="262">
      <formula>H43&gt;=G43-8</formula>
    </cfRule>
    <cfRule type="expression" dxfId="7466" priority="263">
      <formula>H43&lt;G43-8</formula>
    </cfRule>
  </conditionalFormatting>
  <conditionalFormatting sqref="O41">
    <cfRule type="expression" dxfId="7465" priority="260">
      <formula>H41&gt;=23</formula>
    </cfRule>
    <cfRule type="expression" dxfId="7464" priority="261">
      <formula>H41&lt;23</formula>
    </cfRule>
  </conditionalFormatting>
  <conditionalFormatting sqref="P41">
    <cfRule type="expression" dxfId="7463" priority="258">
      <formula>H41&gt;=G41-8</formula>
    </cfRule>
    <cfRule type="expression" dxfId="7462" priority="259">
      <formula>H41&lt;G41-8</formula>
    </cfRule>
  </conditionalFormatting>
  <conditionalFormatting sqref="O44">
    <cfRule type="expression" dxfId="7461" priority="256">
      <formula>H44&gt;=23</formula>
    </cfRule>
    <cfRule type="expression" dxfId="7460" priority="257">
      <formula>H44&lt;23</formula>
    </cfRule>
  </conditionalFormatting>
  <conditionalFormatting sqref="P44">
    <cfRule type="expression" dxfId="7459" priority="254">
      <formula>H44&gt;=G44-8</formula>
    </cfRule>
    <cfRule type="expression" dxfId="7458" priority="255">
      <formula>H44&lt;G44-8</formula>
    </cfRule>
  </conditionalFormatting>
  <conditionalFormatting sqref="O46">
    <cfRule type="expression" dxfId="7457" priority="252">
      <formula>H46&gt;=23</formula>
    </cfRule>
    <cfRule type="expression" dxfId="7456" priority="253">
      <formula>H46&lt;23</formula>
    </cfRule>
  </conditionalFormatting>
  <conditionalFormatting sqref="P46">
    <cfRule type="expression" dxfId="7455" priority="250">
      <formula>H46&gt;=G46-8</formula>
    </cfRule>
    <cfRule type="expression" dxfId="7454" priority="251">
      <formula>H46&lt;G46-8</formula>
    </cfRule>
  </conditionalFormatting>
  <conditionalFormatting sqref="O53">
    <cfRule type="expression" dxfId="7453" priority="247">
      <formula>C53=0</formula>
    </cfRule>
    <cfRule type="expression" dxfId="7452" priority="248">
      <formula>H53&gt;=23</formula>
    </cfRule>
    <cfRule type="expression" dxfId="7451" priority="249">
      <formula>H53&lt;23</formula>
    </cfRule>
  </conditionalFormatting>
  <conditionalFormatting sqref="P53">
    <cfRule type="expression" dxfId="7450" priority="245">
      <formula>H53&gt;=G53-8</formula>
    </cfRule>
    <cfRule type="expression" dxfId="7449" priority="246">
      <formula>H53&lt;G53-8</formula>
    </cfRule>
  </conditionalFormatting>
  <conditionalFormatting sqref="O54">
    <cfRule type="expression" dxfId="7448" priority="243">
      <formula>H54&gt;=23</formula>
    </cfRule>
    <cfRule type="expression" dxfId="7447" priority="244">
      <formula>H54&lt;23</formula>
    </cfRule>
  </conditionalFormatting>
  <conditionalFormatting sqref="P54">
    <cfRule type="expression" dxfId="7446" priority="241">
      <formula>H54&gt;=G54-8</formula>
    </cfRule>
    <cfRule type="expression" dxfId="7445" priority="242">
      <formula>H54&lt;G54-8</formula>
    </cfRule>
  </conditionalFormatting>
  <conditionalFormatting sqref="O58">
    <cfRule type="expression" dxfId="7444" priority="239">
      <formula>H58&gt;=23</formula>
    </cfRule>
    <cfRule type="expression" dxfId="7443" priority="240">
      <formula>H58&lt;23</formula>
    </cfRule>
  </conditionalFormatting>
  <conditionalFormatting sqref="P58">
    <cfRule type="expression" dxfId="7442" priority="237">
      <formula>H58&gt;=G58-8</formula>
    </cfRule>
    <cfRule type="expression" dxfId="7441" priority="238">
      <formula>H58&lt;G58-8</formula>
    </cfRule>
  </conditionalFormatting>
  <conditionalFormatting sqref="O56">
    <cfRule type="expression" dxfId="7440" priority="235">
      <formula>H56&gt;=23</formula>
    </cfRule>
    <cfRule type="expression" dxfId="7439" priority="236">
      <formula>H56&lt;23</formula>
    </cfRule>
  </conditionalFormatting>
  <conditionalFormatting sqref="P56">
    <cfRule type="expression" dxfId="7438" priority="233">
      <formula>H56&gt;=G56-8</formula>
    </cfRule>
    <cfRule type="expression" dxfId="7437" priority="234">
      <formula>H56&lt;G56-8</formula>
    </cfRule>
  </conditionalFormatting>
  <conditionalFormatting sqref="O59">
    <cfRule type="expression" dxfId="7436" priority="231">
      <formula>H59&gt;=23</formula>
    </cfRule>
    <cfRule type="expression" dxfId="7435" priority="232">
      <formula>H59&lt;23</formula>
    </cfRule>
  </conditionalFormatting>
  <conditionalFormatting sqref="P59">
    <cfRule type="expression" dxfId="7434" priority="229">
      <formula>H59&gt;=G59-8</formula>
    </cfRule>
    <cfRule type="expression" dxfId="7433" priority="230">
      <formula>H59&lt;G59-8</formula>
    </cfRule>
  </conditionalFormatting>
  <conditionalFormatting sqref="O55">
    <cfRule type="expression" dxfId="7432" priority="227">
      <formula>H55&gt;=23</formula>
    </cfRule>
    <cfRule type="expression" dxfId="7431" priority="228">
      <formula>H55&lt;23</formula>
    </cfRule>
  </conditionalFormatting>
  <conditionalFormatting sqref="P55">
    <cfRule type="expression" dxfId="7430" priority="225">
      <formula>H55&gt;=G55-8</formula>
    </cfRule>
    <cfRule type="expression" dxfId="7429" priority="226">
      <formula>H55&lt;G55-8</formula>
    </cfRule>
  </conditionalFormatting>
  <conditionalFormatting sqref="O57">
    <cfRule type="expression" dxfId="7428" priority="223">
      <formula>H57&gt;=23</formula>
    </cfRule>
    <cfRule type="expression" dxfId="7427" priority="224">
      <formula>H57&lt;23</formula>
    </cfRule>
  </conditionalFormatting>
  <conditionalFormatting sqref="P57">
    <cfRule type="expression" dxfId="7426" priority="221">
      <formula>H57&gt;=G57-8</formula>
    </cfRule>
    <cfRule type="expression" dxfId="7425" priority="222">
      <formula>H57&lt;G57-8</formula>
    </cfRule>
  </conditionalFormatting>
  <conditionalFormatting sqref="O61">
    <cfRule type="expression" dxfId="7424" priority="215">
      <formula>H61&gt;=23</formula>
    </cfRule>
    <cfRule type="expression" dxfId="7423" priority="216">
      <formula>H61&lt;23</formula>
    </cfRule>
  </conditionalFormatting>
  <conditionalFormatting sqref="P61">
    <cfRule type="expression" dxfId="7422" priority="213">
      <formula>H61&gt;=G61-8</formula>
    </cfRule>
    <cfRule type="expression" dxfId="7421" priority="214">
      <formula>H61&lt;G61-8</formula>
    </cfRule>
  </conditionalFormatting>
  <conditionalFormatting sqref="O66">
    <cfRule type="expression" dxfId="7420" priority="211">
      <formula>H66&gt;=23</formula>
    </cfRule>
    <cfRule type="expression" dxfId="7419" priority="212">
      <formula>H66&lt;23</formula>
    </cfRule>
  </conditionalFormatting>
  <conditionalFormatting sqref="P66">
    <cfRule type="expression" dxfId="7418" priority="209">
      <formula>H66&gt;=G66-8</formula>
    </cfRule>
    <cfRule type="expression" dxfId="7417" priority="210">
      <formula>H66&lt;G66-8</formula>
    </cfRule>
  </conditionalFormatting>
  <conditionalFormatting sqref="O67">
    <cfRule type="expression" dxfId="7416" priority="207">
      <formula>H67&gt;=23</formula>
    </cfRule>
    <cfRule type="expression" dxfId="7415" priority="208">
      <formula>H67&lt;23</formula>
    </cfRule>
  </conditionalFormatting>
  <conditionalFormatting sqref="P67">
    <cfRule type="expression" dxfId="7414" priority="205">
      <formula>H67&gt;=G67-8</formula>
    </cfRule>
    <cfRule type="expression" dxfId="7413" priority="206">
      <formula>H67&lt;G67-8</formula>
    </cfRule>
  </conditionalFormatting>
  <conditionalFormatting sqref="P68">
    <cfRule type="expression" dxfId="7410" priority="201">
      <formula>H68&gt;=G68-8</formula>
    </cfRule>
    <cfRule type="expression" dxfId="7409" priority="202">
      <formula>H68&lt;G68-8</formula>
    </cfRule>
  </conditionalFormatting>
  <conditionalFormatting sqref="O69">
    <cfRule type="expression" dxfId="7408" priority="199">
      <formula>H69&gt;=23</formula>
    </cfRule>
    <cfRule type="expression" dxfId="7407" priority="200">
      <formula>H69&lt;23</formula>
    </cfRule>
  </conditionalFormatting>
  <conditionalFormatting sqref="P69">
    <cfRule type="expression" dxfId="7406" priority="197">
      <formula>H69&gt;=G69-8</formula>
    </cfRule>
    <cfRule type="expression" dxfId="7405" priority="198">
      <formula>H69&lt;G69-8</formula>
    </cfRule>
  </conditionalFormatting>
  <conditionalFormatting sqref="O71">
    <cfRule type="expression" dxfId="7404" priority="193">
      <formula>H71&gt;=23</formula>
    </cfRule>
    <cfRule type="expression" dxfId="7403" priority="194">
      <formula>H71&lt;23</formula>
    </cfRule>
  </conditionalFormatting>
  <conditionalFormatting sqref="P71">
    <cfRule type="expression" dxfId="7402" priority="191">
      <formula>H71&gt;=G71-8</formula>
    </cfRule>
    <cfRule type="expression" dxfId="7401" priority="192">
      <formula>H71&lt;G71-8</formula>
    </cfRule>
  </conditionalFormatting>
  <conditionalFormatting sqref="AD53">
    <cfRule type="expression" dxfId="7400" priority="188">
      <formula>R53=0</formula>
    </cfRule>
    <cfRule type="expression" dxfId="7399" priority="189">
      <formula>W53&gt;=23</formula>
    </cfRule>
    <cfRule type="expression" dxfId="7398" priority="190">
      <formula>W53&lt;23</formula>
    </cfRule>
  </conditionalFormatting>
  <conditionalFormatting sqref="AE53">
    <cfRule type="expression" dxfId="7397" priority="186">
      <formula>W53&gt;=V53-8</formula>
    </cfRule>
    <cfRule type="expression" dxfId="7396" priority="187">
      <formula>W53&lt;V53-8</formula>
    </cfRule>
  </conditionalFormatting>
  <conditionalFormatting sqref="AD27">
    <cfRule type="expression" dxfId="7395" priority="184">
      <formula>W27&gt;=23</formula>
    </cfRule>
    <cfRule type="expression" dxfId="7394" priority="185">
      <formula>W27&lt;23</formula>
    </cfRule>
  </conditionalFormatting>
  <conditionalFormatting sqref="AE27">
    <cfRule type="expression" dxfId="7393" priority="182">
      <formula>W27&gt;=V27-8</formula>
    </cfRule>
    <cfRule type="expression" dxfId="7392" priority="183">
      <formula>W27&lt;V27-8</formula>
    </cfRule>
  </conditionalFormatting>
  <conditionalFormatting sqref="AD28">
    <cfRule type="expression" dxfId="7391" priority="180">
      <formula>W28&gt;=23</formula>
    </cfRule>
    <cfRule type="expression" dxfId="7390" priority="181">
      <formula>W28&lt;23</formula>
    </cfRule>
  </conditionalFormatting>
  <conditionalFormatting sqref="AE28">
    <cfRule type="expression" dxfId="7389" priority="178">
      <formula>W28&gt;=V28-8</formula>
    </cfRule>
    <cfRule type="expression" dxfId="7388" priority="179">
      <formula>W28&lt;V28-8</formula>
    </cfRule>
  </conditionalFormatting>
  <conditionalFormatting sqref="AD32">
    <cfRule type="expression" dxfId="7387" priority="176">
      <formula>W32&gt;=23</formula>
    </cfRule>
    <cfRule type="expression" dxfId="7386" priority="177">
      <formula>W32&lt;23</formula>
    </cfRule>
  </conditionalFormatting>
  <conditionalFormatting sqref="AE32">
    <cfRule type="expression" dxfId="7385" priority="174">
      <formula>W32&gt;=V32-8</formula>
    </cfRule>
    <cfRule type="expression" dxfId="7384" priority="175">
      <formula>W32&lt;V32-8</formula>
    </cfRule>
  </conditionalFormatting>
  <conditionalFormatting sqref="AD33">
    <cfRule type="expression" dxfId="7383" priority="172">
      <formula>W33&gt;=23</formula>
    </cfRule>
    <cfRule type="expression" dxfId="7382" priority="173">
      <formula>W33&lt;23</formula>
    </cfRule>
  </conditionalFormatting>
  <conditionalFormatting sqref="AE33">
    <cfRule type="expression" dxfId="7381" priority="170">
      <formula>W33&gt;=V33-8</formula>
    </cfRule>
    <cfRule type="expression" dxfId="7380" priority="171">
      <formula>W33&lt;V33-8</formula>
    </cfRule>
  </conditionalFormatting>
  <conditionalFormatting sqref="AD34">
    <cfRule type="expression" dxfId="7379" priority="168">
      <formula>W34&gt;=23</formula>
    </cfRule>
    <cfRule type="expression" dxfId="7378" priority="169">
      <formula>W34&lt;23</formula>
    </cfRule>
  </conditionalFormatting>
  <conditionalFormatting sqref="AE34">
    <cfRule type="expression" dxfId="7377" priority="166">
      <formula>W34&gt;=V34-8</formula>
    </cfRule>
    <cfRule type="expression" dxfId="7376" priority="167">
      <formula>W34&lt;V34-8</formula>
    </cfRule>
  </conditionalFormatting>
  <conditionalFormatting sqref="AD30">
    <cfRule type="expression" dxfId="7375" priority="164">
      <formula>W30&gt;=23</formula>
    </cfRule>
    <cfRule type="expression" dxfId="7374" priority="165">
      <formula>W30&lt;23</formula>
    </cfRule>
  </conditionalFormatting>
  <conditionalFormatting sqref="AE30">
    <cfRule type="expression" dxfId="7373" priority="162">
      <formula>W30&gt;=V30-8</formula>
    </cfRule>
    <cfRule type="expression" dxfId="7372" priority="163">
      <formula>W30&lt;V30-8</formula>
    </cfRule>
  </conditionalFormatting>
  <conditionalFormatting sqref="AD31">
    <cfRule type="expression" dxfId="7371" priority="160">
      <formula>W31&gt;=23</formula>
    </cfRule>
    <cfRule type="expression" dxfId="7370" priority="161">
      <formula>W31&lt;23</formula>
    </cfRule>
  </conditionalFormatting>
  <conditionalFormatting sqref="AE31">
    <cfRule type="expression" dxfId="7369" priority="158">
      <formula>W31&gt;=V31-8</formula>
    </cfRule>
    <cfRule type="expression" dxfId="7368" priority="159">
      <formula>W31&lt;V31-8</formula>
    </cfRule>
  </conditionalFormatting>
  <conditionalFormatting sqref="AD35">
    <cfRule type="expression" dxfId="7367" priority="156">
      <formula>W35&gt;=23</formula>
    </cfRule>
    <cfRule type="expression" dxfId="7366" priority="157">
      <formula>W35&lt;23</formula>
    </cfRule>
  </conditionalFormatting>
  <conditionalFormatting sqref="AE35">
    <cfRule type="expression" dxfId="7365" priority="154">
      <formula>W35&gt;=V35-8</formula>
    </cfRule>
    <cfRule type="expression" dxfId="7364" priority="155">
      <formula>W35&lt;V35-8</formula>
    </cfRule>
  </conditionalFormatting>
  <conditionalFormatting sqref="AD36">
    <cfRule type="expression" dxfId="7363" priority="152">
      <formula>W36&gt;=23</formula>
    </cfRule>
    <cfRule type="expression" dxfId="7362" priority="153">
      <formula>W36&lt;23</formula>
    </cfRule>
  </conditionalFormatting>
  <conditionalFormatting sqref="AE36">
    <cfRule type="expression" dxfId="7361" priority="150">
      <formula>W36&gt;=V36-8</formula>
    </cfRule>
    <cfRule type="expression" dxfId="7360" priority="151">
      <formula>W36&lt;V36-8</formula>
    </cfRule>
  </conditionalFormatting>
  <conditionalFormatting sqref="AD37">
    <cfRule type="expression" dxfId="7359" priority="148">
      <formula>W37&gt;=23</formula>
    </cfRule>
    <cfRule type="expression" dxfId="7358" priority="149">
      <formula>W37&lt;23</formula>
    </cfRule>
  </conditionalFormatting>
  <conditionalFormatting sqref="AE37">
    <cfRule type="expression" dxfId="7357" priority="146">
      <formula>W37&gt;=V37-8</formula>
    </cfRule>
    <cfRule type="expression" dxfId="7356" priority="147">
      <formula>W37&lt;V37-8</formula>
    </cfRule>
  </conditionalFormatting>
  <conditionalFormatting sqref="AD39">
    <cfRule type="expression" dxfId="7355" priority="144">
      <formula>W39&gt;=23</formula>
    </cfRule>
    <cfRule type="expression" dxfId="7354" priority="145">
      <formula>W39&lt;23</formula>
    </cfRule>
  </conditionalFormatting>
  <conditionalFormatting sqref="AE39">
    <cfRule type="expression" dxfId="7353" priority="142">
      <formula>W39&gt;=V39-8</formula>
    </cfRule>
    <cfRule type="expression" dxfId="7352" priority="143">
      <formula>W39&lt;V39-8</formula>
    </cfRule>
  </conditionalFormatting>
  <conditionalFormatting sqref="AD40">
    <cfRule type="expression" dxfId="7351" priority="140">
      <formula>W40&gt;=23</formula>
    </cfRule>
    <cfRule type="expression" dxfId="7350" priority="141">
      <formula>W40&lt;23</formula>
    </cfRule>
  </conditionalFormatting>
  <conditionalFormatting sqref="AE40">
    <cfRule type="expression" dxfId="7349" priority="138">
      <formula>W40&gt;=V40-8</formula>
    </cfRule>
    <cfRule type="expression" dxfId="7348" priority="139">
      <formula>W40&lt;V40-8</formula>
    </cfRule>
  </conditionalFormatting>
  <conditionalFormatting sqref="AD45">
    <cfRule type="expression" dxfId="7347" priority="136">
      <formula>W45&gt;=23</formula>
    </cfRule>
    <cfRule type="expression" dxfId="7346" priority="137">
      <formula>W45&lt;23</formula>
    </cfRule>
  </conditionalFormatting>
  <conditionalFormatting sqref="AE45">
    <cfRule type="expression" dxfId="7345" priority="134">
      <formula>W45&gt;=V45-8</formula>
    </cfRule>
    <cfRule type="expression" dxfId="7344" priority="135">
      <formula>W45&lt;V45-8</formula>
    </cfRule>
  </conditionalFormatting>
  <conditionalFormatting sqref="AD42">
    <cfRule type="expression" dxfId="7343" priority="132">
      <formula>W42&gt;=23</formula>
    </cfRule>
    <cfRule type="expression" dxfId="7342" priority="133">
      <formula>W42&lt;23</formula>
    </cfRule>
  </conditionalFormatting>
  <conditionalFormatting sqref="AE42">
    <cfRule type="expression" dxfId="7341" priority="130">
      <formula>W42&gt;=V42-8</formula>
    </cfRule>
    <cfRule type="expression" dxfId="7340" priority="131">
      <formula>W42&lt;V42-8</formula>
    </cfRule>
  </conditionalFormatting>
  <conditionalFormatting sqref="AD43">
    <cfRule type="expression" dxfId="7339" priority="128">
      <formula>W43&gt;=23</formula>
    </cfRule>
    <cfRule type="expression" dxfId="7338" priority="129">
      <formula>W43&lt;23</formula>
    </cfRule>
  </conditionalFormatting>
  <conditionalFormatting sqref="AE43">
    <cfRule type="expression" dxfId="7337" priority="126">
      <formula>W43&gt;=V43-8</formula>
    </cfRule>
    <cfRule type="expression" dxfId="7336" priority="127">
      <formula>W43&lt;V43-8</formula>
    </cfRule>
  </conditionalFormatting>
  <conditionalFormatting sqref="AD41">
    <cfRule type="expression" dxfId="7335" priority="124">
      <formula>W41&gt;=23</formula>
    </cfRule>
    <cfRule type="expression" dxfId="7334" priority="125">
      <formula>W41&lt;23</formula>
    </cfRule>
  </conditionalFormatting>
  <conditionalFormatting sqref="AE41">
    <cfRule type="expression" dxfId="7333" priority="122">
      <formula>W41&gt;=V41-8</formula>
    </cfRule>
    <cfRule type="expression" dxfId="7332" priority="123">
      <formula>W41&lt;V41-8</formula>
    </cfRule>
  </conditionalFormatting>
  <conditionalFormatting sqref="AD44">
    <cfRule type="expression" dxfId="7331" priority="120">
      <formula>W44&gt;=23</formula>
    </cfRule>
    <cfRule type="expression" dxfId="7330" priority="121">
      <formula>W44&lt;23</formula>
    </cfRule>
  </conditionalFormatting>
  <conditionalFormatting sqref="AE44">
    <cfRule type="expression" dxfId="7329" priority="118">
      <formula>W44&gt;=V44-8</formula>
    </cfRule>
    <cfRule type="expression" dxfId="7328" priority="119">
      <formula>W44&lt;V44-8</formula>
    </cfRule>
  </conditionalFormatting>
  <conditionalFormatting sqref="AD46">
    <cfRule type="expression" dxfId="7327" priority="116">
      <formula>W46&gt;=23</formula>
    </cfRule>
    <cfRule type="expression" dxfId="7326" priority="117">
      <formula>W46&lt;23</formula>
    </cfRule>
  </conditionalFormatting>
  <conditionalFormatting sqref="AE46">
    <cfRule type="expression" dxfId="7325" priority="114">
      <formula>W46&gt;=V46-8</formula>
    </cfRule>
    <cfRule type="expression" dxfId="7324" priority="115">
      <formula>W46&lt;V46-8</formula>
    </cfRule>
  </conditionalFormatting>
  <conditionalFormatting sqref="AD29">
    <cfRule type="expression" dxfId="7323" priority="112">
      <formula>W29&gt;=23</formula>
    </cfRule>
    <cfRule type="expression" dxfId="7322" priority="113">
      <formula>W29&lt;23</formula>
    </cfRule>
  </conditionalFormatting>
  <conditionalFormatting sqref="AE29">
    <cfRule type="expression" dxfId="7321" priority="110">
      <formula>W29&gt;=V29-8</formula>
    </cfRule>
    <cfRule type="expression" dxfId="7320" priority="111">
      <formula>W29&lt;V29-8</formula>
    </cfRule>
  </conditionalFormatting>
  <conditionalFormatting sqref="AD54">
    <cfRule type="expression" dxfId="7319" priority="108">
      <formula>W54&gt;=23</formula>
    </cfRule>
    <cfRule type="expression" dxfId="7318" priority="109">
      <formula>W54&lt;23</formula>
    </cfRule>
  </conditionalFormatting>
  <conditionalFormatting sqref="AE54">
    <cfRule type="expression" dxfId="7317" priority="106">
      <formula>W54&gt;=V54-8</formula>
    </cfRule>
    <cfRule type="expression" dxfId="7316" priority="107">
      <formula>W54&lt;V54-8</formula>
    </cfRule>
  </conditionalFormatting>
  <conditionalFormatting sqref="AD58">
    <cfRule type="expression" dxfId="7315" priority="104">
      <formula>W58&gt;=23</formula>
    </cfRule>
    <cfRule type="expression" dxfId="7314" priority="105">
      <formula>W58&lt;23</formula>
    </cfRule>
  </conditionalFormatting>
  <conditionalFormatting sqref="AE58">
    <cfRule type="expression" dxfId="7313" priority="102">
      <formula>W58&gt;=V58-8</formula>
    </cfRule>
    <cfRule type="expression" dxfId="7312" priority="103">
      <formula>W58&lt;V58-8</formula>
    </cfRule>
  </conditionalFormatting>
  <conditionalFormatting sqref="AD56">
    <cfRule type="expression" dxfId="7311" priority="100">
      <formula>W56&gt;=23</formula>
    </cfRule>
    <cfRule type="expression" dxfId="7310" priority="101">
      <formula>W56&lt;23</formula>
    </cfRule>
  </conditionalFormatting>
  <conditionalFormatting sqref="AE56">
    <cfRule type="expression" dxfId="7309" priority="98">
      <formula>W56&gt;=V56-8</formula>
    </cfRule>
    <cfRule type="expression" dxfId="7308" priority="99">
      <formula>W56&lt;V56-8</formula>
    </cfRule>
  </conditionalFormatting>
  <conditionalFormatting sqref="AD59">
    <cfRule type="expression" dxfId="7307" priority="96">
      <formula>W59&gt;=23</formula>
    </cfRule>
    <cfRule type="expression" dxfId="7306" priority="97">
      <formula>W59&lt;23</formula>
    </cfRule>
  </conditionalFormatting>
  <conditionalFormatting sqref="AE59">
    <cfRule type="expression" dxfId="7305" priority="94">
      <formula>W59&gt;=V59-8</formula>
    </cfRule>
    <cfRule type="expression" dxfId="7304" priority="95">
      <formula>W59&lt;V59-8</formula>
    </cfRule>
  </conditionalFormatting>
  <conditionalFormatting sqref="AD55">
    <cfRule type="expression" dxfId="7303" priority="92">
      <formula>W55&gt;=23</formula>
    </cfRule>
    <cfRule type="expression" dxfId="7302" priority="93">
      <formula>W55&lt;23</formula>
    </cfRule>
  </conditionalFormatting>
  <conditionalFormatting sqref="AE55">
    <cfRule type="expression" dxfId="7301" priority="90">
      <formula>W55&gt;=V55-8</formula>
    </cfRule>
    <cfRule type="expression" dxfId="7300" priority="91">
      <formula>W55&lt;V55-8</formula>
    </cfRule>
  </conditionalFormatting>
  <conditionalFormatting sqref="AD57">
    <cfRule type="expression" dxfId="7299" priority="88">
      <formula>W57&gt;=23</formula>
    </cfRule>
    <cfRule type="expression" dxfId="7298" priority="89">
      <formula>W57&lt;23</formula>
    </cfRule>
  </conditionalFormatting>
  <conditionalFormatting sqref="AE57">
    <cfRule type="expression" dxfId="7297" priority="86">
      <formula>W57&gt;=V57-8</formula>
    </cfRule>
    <cfRule type="expression" dxfId="7296" priority="87">
      <formula>W57&lt;V57-8</formula>
    </cfRule>
  </conditionalFormatting>
  <conditionalFormatting sqref="AD61">
    <cfRule type="expression" dxfId="7295" priority="80">
      <formula>W61&gt;=23</formula>
    </cfRule>
    <cfRule type="expression" dxfId="7294" priority="81">
      <formula>W61&lt;23</formula>
    </cfRule>
  </conditionalFormatting>
  <conditionalFormatting sqref="AE61">
    <cfRule type="expression" dxfId="7293" priority="78">
      <formula>W61&gt;=V61-8</formula>
    </cfRule>
    <cfRule type="expression" dxfId="7292" priority="79">
      <formula>W61&lt;V61-8</formula>
    </cfRule>
  </conditionalFormatting>
  <conditionalFormatting sqref="AD66">
    <cfRule type="expression" dxfId="7291" priority="76">
      <formula>W66&gt;=23</formula>
    </cfRule>
    <cfRule type="expression" dxfId="7290" priority="77">
      <formula>W66&lt;23</formula>
    </cfRule>
  </conditionalFormatting>
  <conditionalFormatting sqref="AE66">
    <cfRule type="expression" dxfId="7289" priority="74">
      <formula>W66&gt;=V66-8</formula>
    </cfRule>
    <cfRule type="expression" dxfId="7288" priority="75">
      <formula>W66&lt;V66-8</formula>
    </cfRule>
  </conditionalFormatting>
  <conditionalFormatting sqref="AD67">
    <cfRule type="expression" dxfId="7287" priority="72">
      <formula>W67&gt;=23</formula>
    </cfRule>
    <cfRule type="expression" dxfId="7286" priority="73">
      <formula>W67&lt;23</formula>
    </cfRule>
  </conditionalFormatting>
  <conditionalFormatting sqref="AE67">
    <cfRule type="expression" dxfId="7285" priority="70">
      <formula>W67&gt;=V67-8</formula>
    </cfRule>
    <cfRule type="expression" dxfId="7284" priority="71">
      <formula>W67&lt;V67-8</formula>
    </cfRule>
  </conditionalFormatting>
  <conditionalFormatting sqref="AD69">
    <cfRule type="expression" dxfId="7283" priority="68">
      <formula>W69&gt;=23</formula>
    </cfRule>
    <cfRule type="expression" dxfId="7282" priority="69">
      <formula>W69&lt;23</formula>
    </cfRule>
  </conditionalFormatting>
  <conditionalFormatting sqref="AE69">
    <cfRule type="expression" dxfId="7281" priority="66">
      <formula>W69&gt;=V69-8</formula>
    </cfRule>
    <cfRule type="expression" dxfId="7280" priority="67">
      <formula>W69&lt;V69-8</formula>
    </cfRule>
  </conditionalFormatting>
  <conditionalFormatting sqref="AD71">
    <cfRule type="expression" dxfId="7279" priority="60">
      <formula>W71&gt;=23</formula>
    </cfRule>
    <cfRule type="expression" dxfId="7278" priority="61">
      <formula>W71&lt;23</formula>
    </cfRule>
  </conditionalFormatting>
  <conditionalFormatting sqref="AE71">
    <cfRule type="expression" dxfId="7277" priority="58">
      <formula>W71&gt;=V71-8</formula>
    </cfRule>
    <cfRule type="expression" dxfId="7276" priority="59">
      <formula>W71&lt;V71-8</formula>
    </cfRule>
  </conditionalFormatting>
  <conditionalFormatting sqref="H77">
    <cfRule type="cellIs" dxfId="7275" priority="57" operator="greaterThan">
      <formula>G77</formula>
    </cfRule>
  </conditionalFormatting>
  <conditionalFormatting sqref="H78">
    <cfRule type="cellIs" dxfId="7274" priority="56" operator="greaterThan">
      <formula>G78</formula>
    </cfRule>
  </conditionalFormatting>
  <conditionalFormatting sqref="H79">
    <cfRule type="cellIs" dxfId="7273" priority="55" operator="greaterThan">
      <formula>G79</formula>
    </cfRule>
  </conditionalFormatting>
  <conditionalFormatting sqref="J77">
    <cfRule type="cellIs" dxfId="7272" priority="54" operator="greaterThan">
      <formula>I77</formula>
    </cfRule>
  </conditionalFormatting>
  <conditionalFormatting sqref="J78">
    <cfRule type="cellIs" dxfId="7271" priority="53" operator="greaterThan">
      <formula>I78</formula>
    </cfRule>
  </conditionalFormatting>
  <conditionalFormatting sqref="J79">
    <cfRule type="cellIs" dxfId="7270" priority="52" operator="greaterThan">
      <formula>I79</formula>
    </cfRule>
  </conditionalFormatting>
  <conditionalFormatting sqref="O47">
    <cfRule type="expression" dxfId="7269" priority="36">
      <formula>H47&gt;=23</formula>
    </cfRule>
    <cfRule type="expression" dxfId="7268" priority="37">
      <formula>H47&lt;23</formula>
    </cfRule>
  </conditionalFormatting>
  <conditionalFormatting sqref="O48">
    <cfRule type="expression" dxfId="7267" priority="34">
      <formula>H48&gt;=23</formula>
    </cfRule>
    <cfRule type="expression" dxfId="7266" priority="35">
      <formula>H48&lt;23</formula>
    </cfRule>
  </conditionalFormatting>
  <conditionalFormatting sqref="AD47">
    <cfRule type="expression" dxfId="7265" priority="32">
      <formula>W47&gt;=23</formula>
    </cfRule>
    <cfRule type="expression" dxfId="7264" priority="33">
      <formula>W47&lt;23</formula>
    </cfRule>
  </conditionalFormatting>
  <conditionalFormatting sqref="AD48">
    <cfRule type="expression" dxfId="7263" priority="30">
      <formula>W48&gt;=23</formula>
    </cfRule>
    <cfRule type="expression" dxfId="7262" priority="31">
      <formula>W48&lt;23</formula>
    </cfRule>
  </conditionalFormatting>
  <conditionalFormatting sqref="P47">
    <cfRule type="expression" dxfId="7261" priority="28">
      <formula>H47&gt;=G47-8</formula>
    </cfRule>
    <cfRule type="expression" dxfId="7260" priority="29">
      <formula>H47&lt;G47-8</formula>
    </cfRule>
  </conditionalFormatting>
  <conditionalFormatting sqref="P48">
    <cfRule type="expression" dxfId="7259" priority="26">
      <formula>H48&gt;=G48-8</formula>
    </cfRule>
    <cfRule type="expression" dxfId="7258" priority="27">
      <formula>H48&lt;G48-8</formula>
    </cfRule>
  </conditionalFormatting>
  <conditionalFormatting sqref="AE47">
    <cfRule type="expression" dxfId="7257" priority="24">
      <formula>W47&gt;=V47-8</formula>
    </cfRule>
    <cfRule type="expression" dxfId="7256" priority="25">
      <formula>W47&lt;V47-8</formula>
    </cfRule>
  </conditionalFormatting>
  <conditionalFormatting sqref="AE48">
    <cfRule type="expression" dxfId="7255" priority="22">
      <formula>W48&gt;=V48-8</formula>
    </cfRule>
    <cfRule type="expression" dxfId="7254" priority="23">
      <formula>W48&lt;V48-8</formula>
    </cfRule>
  </conditionalFormatting>
  <conditionalFormatting sqref="H47">
    <cfRule type="cellIs" dxfId="7253" priority="9" operator="greaterThan">
      <formula>$G$46</formula>
    </cfRule>
  </conditionalFormatting>
  <conditionalFormatting sqref="H48">
    <cfRule type="cellIs" dxfId="7252" priority="8" operator="greaterThan">
      <formula>$G$46</formula>
    </cfRule>
  </conditionalFormatting>
  <conditionalFormatting sqref="W47">
    <cfRule type="cellIs" dxfId="7251" priority="7" operator="greaterThan">
      <formula>$G$46</formula>
    </cfRule>
  </conditionalFormatting>
  <conditionalFormatting sqref="W48">
    <cfRule type="cellIs" dxfId="7250" priority="6" operator="greaterThan">
      <formula>$G$46</formula>
    </cfRule>
  </conditionalFormatting>
  <conditionalFormatting sqref="Y47">
    <cfRule type="cellIs" dxfId="7249" priority="5" operator="greaterThan">
      <formula>$G$46</formula>
    </cfRule>
  </conditionalFormatting>
  <conditionalFormatting sqref="Y48">
    <cfRule type="cellIs" dxfId="7248" priority="4" operator="greaterThan">
      <formula>$G$46</formula>
    </cfRule>
  </conditionalFormatting>
  <conditionalFormatting sqref="O68">
    <cfRule type="expression" dxfId="1388" priority="1">
      <formula>C68=0</formula>
    </cfRule>
    <cfRule type="expression" dxfId="1387" priority="2">
      <formula>H68&gt;=23</formula>
    </cfRule>
    <cfRule type="expression" dxfId="1386"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6.xml><?xml version="1.0" encoding="utf-8"?>
<worksheet xmlns="http://schemas.openxmlformats.org/spreadsheetml/2006/main" xmlns:r="http://schemas.openxmlformats.org/officeDocument/2006/relationships">
  <sheetPr codeName="Sheet26"/>
  <dimension ref="A1:AF129"/>
  <sheetViews>
    <sheetView topLeftCell="E30"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8"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43" t="s">
        <v>65</v>
      </c>
      <c r="L26" s="44" t="s">
        <v>66</v>
      </c>
      <c r="M26" s="44" t="s">
        <v>67</v>
      </c>
      <c r="N26" s="47" t="s">
        <v>68</v>
      </c>
      <c r="O26" s="43" t="s">
        <v>113</v>
      </c>
      <c r="P26" s="44" t="s">
        <v>115</v>
      </c>
      <c r="Q26" s="102" t="s">
        <v>93</v>
      </c>
      <c r="R26" s="161"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v>
      </c>
      <c r="E27" s="77">
        <v>2</v>
      </c>
      <c r="F27" s="138">
        <v>2</v>
      </c>
      <c r="G27" s="147">
        <v>34.5</v>
      </c>
      <c r="H27" s="57">
        <v>34.5</v>
      </c>
      <c r="I27" s="58">
        <v>23</v>
      </c>
      <c r="J27" s="148">
        <v>23</v>
      </c>
      <c r="K27" s="245">
        <v>5</v>
      </c>
      <c r="L27" s="239">
        <v>5</v>
      </c>
      <c r="M27" s="240">
        <v>3</v>
      </c>
      <c r="N27" s="246">
        <v>3</v>
      </c>
      <c r="O27" s="226" t="str">
        <f>IF(H27="","",IF(H27&gt;=23,"J",IF(H27&lt;23,"L")))</f>
        <v>J</v>
      </c>
      <c r="P27" s="227" t="str">
        <f>IF(H27="","",IF(H27&gt;=G27-8,"J",IF(H27&lt;G27-8,"L")))</f>
        <v>J</v>
      </c>
      <c r="Q27" s="228" t="s">
        <v>130</v>
      </c>
      <c r="R27" s="230">
        <v>3</v>
      </c>
      <c r="S27" s="231">
        <v>3</v>
      </c>
      <c r="T27" s="232">
        <v>2</v>
      </c>
      <c r="U27" s="233">
        <v>2</v>
      </c>
      <c r="V27" s="234">
        <v>34.5</v>
      </c>
      <c r="W27" s="235">
        <v>34.5</v>
      </c>
      <c r="X27" s="243">
        <v>23</v>
      </c>
      <c r="Y27" s="244">
        <v>23</v>
      </c>
      <c r="Z27" s="238">
        <v>5</v>
      </c>
      <c r="AA27" s="239">
        <v>5</v>
      </c>
      <c r="AB27" s="240">
        <v>3</v>
      </c>
      <c r="AC27" s="241">
        <v>3</v>
      </c>
      <c r="AD27" s="226" t="str">
        <f>IF(W27="","",IF(W27&gt;=23,"J",IF(W27&lt;23,"L")))</f>
        <v>J</v>
      </c>
      <c r="AE27" s="227" t="str">
        <f>IF(W27="","",IF(W27&gt;=V27-8,"J",IF(W27&lt;V27-8,"L")))</f>
        <v>J</v>
      </c>
      <c r="AF27" s="228" t="s">
        <v>130</v>
      </c>
    </row>
    <row r="28" spans="1:32" ht="12" customHeight="1">
      <c r="A28" s="405" t="s">
        <v>2</v>
      </c>
      <c r="B28" s="406"/>
      <c r="C28" s="15">
        <v>3</v>
      </c>
      <c r="D28" s="78">
        <v>3</v>
      </c>
      <c r="E28" s="17">
        <v>2</v>
      </c>
      <c r="F28" s="139">
        <v>2</v>
      </c>
      <c r="G28" s="89">
        <v>34.5</v>
      </c>
      <c r="H28" s="60">
        <v>34.5</v>
      </c>
      <c r="I28" s="61">
        <v>23</v>
      </c>
      <c r="J28" s="149">
        <v>23</v>
      </c>
      <c r="K28" s="185">
        <v>5</v>
      </c>
      <c r="L28" s="37">
        <v>5</v>
      </c>
      <c r="M28" s="36">
        <v>3</v>
      </c>
      <c r="N28" s="186">
        <v>3</v>
      </c>
      <c r="O28" s="158" t="str">
        <f>IF(H28="","",IF(H28&gt;=23,"J",IF(H28&lt;23,"L")))</f>
        <v>J</v>
      </c>
      <c r="P28" s="73" t="str">
        <f t="shared" ref="P28:P48"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3" si="1">IF(W28="","",IF(W28&gt;=23,"J",IF(W28&lt;23,"L")))</f>
        <v>J</v>
      </c>
      <c r="AE28" s="73" t="str">
        <f t="shared" ref="AE28:AE48" si="2">IF(W28="","",IF(W28&gt;=V28-8,"J",IF(W28&lt;V28-8,"L")))</f>
        <v>J</v>
      </c>
      <c r="AF28" s="16" t="s">
        <v>130</v>
      </c>
    </row>
    <row r="29" spans="1:32" ht="12" customHeight="1">
      <c r="A29" s="405" t="s">
        <v>3</v>
      </c>
      <c r="B29" s="406"/>
      <c r="C29" s="15">
        <v>3</v>
      </c>
      <c r="D29" s="78">
        <v>3</v>
      </c>
      <c r="E29" s="17">
        <v>2</v>
      </c>
      <c r="F29" s="139">
        <v>2</v>
      </c>
      <c r="G29" s="89">
        <v>34.5</v>
      </c>
      <c r="H29" s="60">
        <v>34.5</v>
      </c>
      <c r="I29" s="61">
        <v>23</v>
      </c>
      <c r="J29" s="149">
        <v>23</v>
      </c>
      <c r="K29" s="185">
        <v>5</v>
      </c>
      <c r="L29" s="37">
        <v>5</v>
      </c>
      <c r="M29" s="36">
        <v>3</v>
      </c>
      <c r="N29" s="186">
        <v>3</v>
      </c>
      <c r="O29" s="158" t="str">
        <f t="shared" ref="O29:O48"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254" t="s">
        <v>123</v>
      </c>
      <c r="B30" s="242"/>
      <c r="C30" s="15">
        <v>7</v>
      </c>
      <c r="D30" s="78">
        <v>7</v>
      </c>
      <c r="E30" s="17">
        <v>5</v>
      </c>
      <c r="F30" s="139">
        <v>5</v>
      </c>
      <c r="G30" s="89">
        <v>80.5</v>
      </c>
      <c r="H30" s="60">
        <v>80.5</v>
      </c>
      <c r="I30" s="61">
        <v>57.5</v>
      </c>
      <c r="J30" s="149">
        <v>57.5</v>
      </c>
      <c r="K30" s="185">
        <v>5.1428571428571432</v>
      </c>
      <c r="L30" s="37">
        <v>5.1428571428571432</v>
      </c>
      <c r="M30" s="36">
        <v>3</v>
      </c>
      <c r="N30" s="186">
        <v>3</v>
      </c>
      <c r="O30" s="158" t="str">
        <f>IF(H30="","",IF(H30&gt;=23,"J",IF(H30&lt;23,"L")))</f>
        <v>J</v>
      </c>
      <c r="P30" s="73" t="str">
        <f>IF(H30="","",IF(H30&gt;=G30-8,"J",IF(H30&lt;G30-8,"L")))</f>
        <v>J</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6</v>
      </c>
      <c r="E31" s="17">
        <v>2</v>
      </c>
      <c r="F31" s="139">
        <v>2</v>
      </c>
      <c r="G31" s="89">
        <v>69</v>
      </c>
      <c r="H31" s="60">
        <v>69</v>
      </c>
      <c r="I31" s="61">
        <v>23</v>
      </c>
      <c r="J31" s="149">
        <v>23</v>
      </c>
      <c r="K31" s="185">
        <v>4</v>
      </c>
      <c r="L31" s="37">
        <v>4</v>
      </c>
      <c r="M31" s="36">
        <v>3</v>
      </c>
      <c r="N31" s="186">
        <v>3</v>
      </c>
      <c r="O31" s="158" t="str">
        <f>IF(H31="","",IF(H31&gt;=23,"J",IF(H31&lt;23,"L")))</f>
        <v>J</v>
      </c>
      <c r="P31" s="73" t="str">
        <f>IF(H31="","",IF(H31&gt;=G31-8,"J",IF(H31&lt;G31-8,"L")))</f>
        <v>J</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v>
      </c>
      <c r="E32" s="17">
        <v>2</v>
      </c>
      <c r="F32" s="139">
        <v>2</v>
      </c>
      <c r="G32" s="89">
        <v>34.5</v>
      </c>
      <c r="H32" s="60">
        <v>34.5</v>
      </c>
      <c r="I32" s="61">
        <v>23</v>
      </c>
      <c r="J32" s="149">
        <v>23</v>
      </c>
      <c r="K32" s="185">
        <v>6</v>
      </c>
      <c r="L32" s="37">
        <v>6</v>
      </c>
      <c r="M32" s="36">
        <v>3.6</v>
      </c>
      <c r="N32" s="186">
        <v>3.6</v>
      </c>
      <c r="O32" s="158" t="str">
        <f>IF(H32="","",IF(H32&gt;=23,"J",IF(H32&lt;23,"L")))</f>
        <v>J</v>
      </c>
      <c r="P32" s="73" t="str">
        <f t="shared" si="0"/>
        <v>J</v>
      </c>
      <c r="Q32" s="16" t="s">
        <v>130</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4</v>
      </c>
      <c r="E33" s="17">
        <v>4</v>
      </c>
      <c r="F33" s="139">
        <v>4</v>
      </c>
      <c r="G33" s="89">
        <v>46</v>
      </c>
      <c r="H33" s="60">
        <v>46</v>
      </c>
      <c r="I33" s="61">
        <v>46</v>
      </c>
      <c r="J33" s="149">
        <v>46</v>
      </c>
      <c r="K33" s="185">
        <v>4</v>
      </c>
      <c r="L33" s="37">
        <v>4</v>
      </c>
      <c r="M33" s="36">
        <v>2</v>
      </c>
      <c r="N33" s="186">
        <v>2</v>
      </c>
      <c r="O33" s="158" t="str">
        <f t="shared" si="3"/>
        <v>J</v>
      </c>
      <c r="P33" s="73" t="str">
        <f t="shared" si="0"/>
        <v>J</v>
      </c>
      <c r="Q33" s="16" t="s">
        <v>130</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2</v>
      </c>
      <c r="E34" s="17">
        <v>2</v>
      </c>
      <c r="F34" s="139">
        <v>2</v>
      </c>
      <c r="G34" s="89">
        <v>34.5</v>
      </c>
      <c r="H34" s="60">
        <v>23</v>
      </c>
      <c r="I34" s="61">
        <v>23</v>
      </c>
      <c r="J34" s="149">
        <v>23</v>
      </c>
      <c r="K34" s="185">
        <v>6</v>
      </c>
      <c r="L34" s="37">
        <v>9</v>
      </c>
      <c r="M34" s="36">
        <v>3.6</v>
      </c>
      <c r="N34" s="186">
        <v>4.5</v>
      </c>
      <c r="O34" s="158" t="str">
        <f t="shared" si="3"/>
        <v>J</v>
      </c>
      <c r="P34" s="73" t="str">
        <f t="shared" si="0"/>
        <v>L</v>
      </c>
      <c r="Q34" s="16" t="s">
        <v>129</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6</v>
      </c>
      <c r="D35" s="78">
        <v>4</v>
      </c>
      <c r="E35" s="17">
        <v>2</v>
      </c>
      <c r="F35" s="139">
        <v>2</v>
      </c>
      <c r="G35" s="147">
        <v>69</v>
      </c>
      <c r="H35" s="57">
        <v>46</v>
      </c>
      <c r="I35" s="58">
        <v>30.5</v>
      </c>
      <c r="J35" s="148">
        <v>23</v>
      </c>
      <c r="K35" s="247" t="s">
        <v>124</v>
      </c>
      <c r="L35" s="52" t="s">
        <v>124</v>
      </c>
      <c r="M35" s="52" t="s">
        <v>124</v>
      </c>
      <c r="N35" s="248" t="s">
        <v>124</v>
      </c>
      <c r="O35" s="158" t="str">
        <f t="shared" si="3"/>
        <v>J</v>
      </c>
      <c r="P35" s="73" t="str">
        <f t="shared" si="0"/>
        <v>L</v>
      </c>
      <c r="Q35" s="72" t="s">
        <v>130</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10</v>
      </c>
      <c r="E36" s="17">
        <v>4</v>
      </c>
      <c r="F36" s="139">
        <v>4</v>
      </c>
      <c r="G36" s="89">
        <v>115</v>
      </c>
      <c r="H36" s="60">
        <v>115</v>
      </c>
      <c r="I36" s="61">
        <v>46</v>
      </c>
      <c r="J36" s="149">
        <v>46</v>
      </c>
      <c r="K36" s="249" t="s">
        <v>124</v>
      </c>
      <c r="L36" s="53" t="s">
        <v>124</v>
      </c>
      <c r="M36" s="53" t="s">
        <v>124</v>
      </c>
      <c r="N36" s="250" t="s">
        <v>124</v>
      </c>
      <c r="O36" s="158" t="str">
        <f t="shared" si="3"/>
        <v>J</v>
      </c>
      <c r="P36" s="73" t="str">
        <f t="shared" si="0"/>
        <v>J</v>
      </c>
      <c r="Q36" s="16" t="s">
        <v>130</v>
      </c>
      <c r="R36" s="15">
        <v>10</v>
      </c>
      <c r="S36" s="78">
        <v>10</v>
      </c>
      <c r="T36" s="17">
        <v>2</v>
      </c>
      <c r="U36" s="139">
        <v>3</v>
      </c>
      <c r="V36" s="89">
        <v>115</v>
      </c>
      <c r="W36" s="60">
        <v>115</v>
      </c>
      <c r="X36" s="18">
        <v>23</v>
      </c>
      <c r="Y36" s="165">
        <v>34.5</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249" t="s">
        <v>124</v>
      </c>
      <c r="L37" s="53" t="s">
        <v>124</v>
      </c>
      <c r="M37" s="53" t="s">
        <v>124</v>
      </c>
      <c r="N37" s="250"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249" t="s">
        <v>124</v>
      </c>
      <c r="L38" s="53" t="s">
        <v>124</v>
      </c>
      <c r="M38" s="53" t="s">
        <v>124</v>
      </c>
      <c r="N38" s="250"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4</v>
      </c>
      <c r="E39" s="17">
        <v>3.65</v>
      </c>
      <c r="F39" s="139">
        <v>3.65</v>
      </c>
      <c r="G39" s="89">
        <v>46</v>
      </c>
      <c r="H39" s="60">
        <v>46</v>
      </c>
      <c r="I39" s="61">
        <v>42</v>
      </c>
      <c r="J39" s="149">
        <v>42</v>
      </c>
      <c r="K39" s="185">
        <v>7</v>
      </c>
      <c r="L39" s="37">
        <v>7</v>
      </c>
      <c r="M39" s="36">
        <v>3.6601307189542482</v>
      </c>
      <c r="N39" s="186">
        <v>3.6601307189542482</v>
      </c>
      <c r="O39" s="158" t="str">
        <f t="shared" si="3"/>
        <v>J</v>
      </c>
      <c r="P39" s="73" t="str">
        <f t="shared" si="0"/>
        <v>J</v>
      </c>
      <c r="Q39" s="16" t="s">
        <v>130</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5</v>
      </c>
      <c r="E40" s="17">
        <v>4.6500000000000004</v>
      </c>
      <c r="F40" s="139">
        <v>4</v>
      </c>
      <c r="G40" s="89">
        <v>57.5</v>
      </c>
      <c r="H40" s="60">
        <v>57.5</v>
      </c>
      <c r="I40" s="61">
        <v>53.5</v>
      </c>
      <c r="J40" s="149">
        <v>46</v>
      </c>
      <c r="K40" s="185">
        <v>7.2</v>
      </c>
      <c r="L40" s="37">
        <v>7.2</v>
      </c>
      <c r="M40" s="36">
        <v>3.7305699481865284</v>
      </c>
      <c r="N40" s="186">
        <v>4</v>
      </c>
      <c r="O40" s="158" t="str">
        <f t="shared" si="3"/>
        <v>J</v>
      </c>
      <c r="P40" s="73" t="str">
        <f t="shared" si="0"/>
        <v>J</v>
      </c>
      <c r="Q40" s="16" t="s">
        <v>130</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6</v>
      </c>
      <c r="E41" s="17">
        <v>3</v>
      </c>
      <c r="F41" s="139">
        <v>2</v>
      </c>
      <c r="G41" s="89">
        <v>69</v>
      </c>
      <c r="H41" s="60">
        <v>69</v>
      </c>
      <c r="I41" s="61">
        <v>34.5</v>
      </c>
      <c r="J41" s="149">
        <v>23</v>
      </c>
      <c r="K41" s="185">
        <v>4.5</v>
      </c>
      <c r="L41" s="80">
        <v>4.5</v>
      </c>
      <c r="M41" s="36">
        <v>3</v>
      </c>
      <c r="N41" s="251">
        <v>3.375</v>
      </c>
      <c r="O41" s="158" t="str">
        <f>IF(H41="","",IF(H41&gt;=23,"J",IF(H41&lt;23,"L")))</f>
        <v>J</v>
      </c>
      <c r="P41" s="73" t="str">
        <f>IF(H41="","",IF(H41&gt;=G41-8,"J",IF(H41&lt;G41-8,"L")))</f>
        <v>J</v>
      </c>
      <c r="Q41" s="16" t="s">
        <v>130</v>
      </c>
      <c r="R41" s="15">
        <v>5</v>
      </c>
      <c r="S41" s="78">
        <v>5</v>
      </c>
      <c r="T41" s="17">
        <v>1</v>
      </c>
      <c r="U41" s="139">
        <v>1</v>
      </c>
      <c r="V41" s="89">
        <v>57.5</v>
      </c>
      <c r="W41" s="60">
        <v>57.5</v>
      </c>
      <c r="X41" s="18">
        <v>11.5</v>
      </c>
      <c r="Y41" s="163">
        <v>11.5</v>
      </c>
      <c r="Z41" s="143">
        <v>5.4</v>
      </c>
      <c r="AA41" s="80">
        <v>5.4</v>
      </c>
      <c r="AB41" s="36">
        <v>4.5</v>
      </c>
      <c r="AC41" s="155">
        <v>4.5</v>
      </c>
      <c r="AD41" s="158" t="str">
        <f>IF(W41="","",IF(W41&gt;=23,"J",IF(W41&lt;23,"L")))</f>
        <v>J</v>
      </c>
      <c r="AE41" s="73" t="str">
        <f>IF(W41="","",IF(W41&gt;=V41-8,"J",IF(W41&lt;V41-8,"L")))</f>
        <v>J</v>
      </c>
      <c r="AF41" s="16" t="s">
        <v>130</v>
      </c>
    </row>
    <row r="42" spans="1:32" ht="12" customHeight="1">
      <c r="A42" s="405" t="s">
        <v>13</v>
      </c>
      <c r="B42" s="406"/>
      <c r="C42" s="15">
        <v>3</v>
      </c>
      <c r="D42" s="78">
        <v>3</v>
      </c>
      <c r="E42" s="17">
        <v>2</v>
      </c>
      <c r="F42" s="139">
        <v>2</v>
      </c>
      <c r="G42" s="89">
        <v>34.5</v>
      </c>
      <c r="H42" s="60">
        <v>34.5</v>
      </c>
      <c r="I42" s="61">
        <v>23</v>
      </c>
      <c r="J42" s="149">
        <v>23</v>
      </c>
      <c r="K42" s="185">
        <v>5.666666666666667</v>
      </c>
      <c r="L42" s="37">
        <v>5.666666666666667</v>
      </c>
      <c r="M42" s="36">
        <v>3.4</v>
      </c>
      <c r="N42" s="186">
        <v>3.4</v>
      </c>
      <c r="O42" s="158" t="str">
        <f t="shared" si="3"/>
        <v>J</v>
      </c>
      <c r="P42" s="73" t="str">
        <f t="shared" si="0"/>
        <v>J</v>
      </c>
      <c r="Q42" s="16" t="s">
        <v>130</v>
      </c>
      <c r="R42" s="15">
        <v>3</v>
      </c>
      <c r="S42" s="78">
        <v>3</v>
      </c>
      <c r="T42" s="17">
        <v>1</v>
      </c>
      <c r="U42" s="139">
        <v>1</v>
      </c>
      <c r="V42" s="89">
        <v>34.5</v>
      </c>
      <c r="W42" s="60">
        <v>34.5</v>
      </c>
      <c r="X42" s="18">
        <v>11.5</v>
      </c>
      <c r="Y42" s="163">
        <v>11.5</v>
      </c>
      <c r="Z42" s="143">
        <v>5.666666666666667</v>
      </c>
      <c r="AA42" s="37">
        <v>5.666666666666667</v>
      </c>
      <c r="AB42" s="36">
        <v>4.25</v>
      </c>
      <c r="AC42" s="152">
        <v>4.25</v>
      </c>
      <c r="AD42" s="158" t="str">
        <f t="shared" si="1"/>
        <v>J</v>
      </c>
      <c r="AE42" s="73" t="str">
        <f t="shared" si="2"/>
        <v>J</v>
      </c>
      <c r="AF42" s="16" t="s">
        <v>130</v>
      </c>
    </row>
    <row r="43" spans="1:32" ht="12" customHeight="1">
      <c r="A43" s="405" t="s">
        <v>14</v>
      </c>
      <c r="B43" s="406"/>
      <c r="C43" s="15">
        <v>3</v>
      </c>
      <c r="D43" s="78">
        <v>3</v>
      </c>
      <c r="E43" s="17">
        <v>2.3913043478260869</v>
      </c>
      <c r="F43" s="139">
        <v>2</v>
      </c>
      <c r="G43" s="89">
        <v>34.5</v>
      </c>
      <c r="H43" s="60">
        <v>34.5</v>
      </c>
      <c r="I43" s="61">
        <v>27.5</v>
      </c>
      <c r="J43" s="149">
        <v>23</v>
      </c>
      <c r="K43" s="185">
        <v>6.666666666666667</v>
      </c>
      <c r="L43" s="37">
        <v>6.666666666666667</v>
      </c>
      <c r="M43" s="36">
        <v>3.7096774193548385</v>
      </c>
      <c r="N43" s="186">
        <v>4</v>
      </c>
      <c r="O43" s="158" t="str">
        <f t="shared" si="3"/>
        <v>J</v>
      </c>
      <c r="P43" s="73" t="str">
        <f t="shared" si="0"/>
        <v>J</v>
      </c>
      <c r="Q43" s="16" t="s">
        <v>130</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3</v>
      </c>
      <c r="E44" s="17">
        <v>2</v>
      </c>
      <c r="F44" s="139">
        <v>2</v>
      </c>
      <c r="G44" s="89">
        <v>34.5</v>
      </c>
      <c r="H44" s="60">
        <v>34.5</v>
      </c>
      <c r="I44" s="61">
        <v>23</v>
      </c>
      <c r="J44" s="149">
        <v>23</v>
      </c>
      <c r="K44" s="185">
        <v>6.666666666666667</v>
      </c>
      <c r="L44" s="80">
        <v>6.666666666666667</v>
      </c>
      <c r="M44" s="36">
        <v>4</v>
      </c>
      <c r="N44" s="251">
        <v>4</v>
      </c>
      <c r="O44" s="158" t="str">
        <f>IF(H44="","",IF(H44&gt;=23,"J",IF(H44&lt;23,"L")))</f>
        <v>J</v>
      </c>
      <c r="P44" s="73" t="str">
        <f>IF(H44="","",IF(H44&gt;=G44-8,"J",IF(H44&lt;G44-8,"L")))</f>
        <v>J</v>
      </c>
      <c r="Q44" s="16" t="s">
        <v>130</v>
      </c>
      <c r="R44" s="15">
        <v>3</v>
      </c>
      <c r="S44" s="78">
        <v>2</v>
      </c>
      <c r="T44" s="17">
        <v>1</v>
      </c>
      <c r="U44" s="139">
        <v>2</v>
      </c>
      <c r="V44" s="89">
        <v>34.5</v>
      </c>
      <c r="W44" s="60">
        <v>23</v>
      </c>
      <c r="X44" s="18">
        <v>11.5</v>
      </c>
      <c r="Y44" s="163">
        <v>23</v>
      </c>
      <c r="Z44" s="143">
        <v>6.666666666666667</v>
      </c>
      <c r="AA44" s="80">
        <v>10</v>
      </c>
      <c r="AB44" s="36">
        <v>5</v>
      </c>
      <c r="AC44" s="155">
        <v>5</v>
      </c>
      <c r="AD44" s="158" t="str">
        <f>IF(W44="","",IF(W44&gt;=23,"J",IF(W44&lt;23,"L")))</f>
        <v>J</v>
      </c>
      <c r="AE44" s="73" t="str">
        <f>IF(W44="","",IF(W44&gt;=V44-8,"J",IF(W44&lt;V44-8,"L")))</f>
        <v>L</v>
      </c>
      <c r="AF44" s="16" t="s">
        <v>130</v>
      </c>
    </row>
    <row r="45" spans="1:32" ht="12" customHeight="1">
      <c r="A45" s="409" t="s">
        <v>122</v>
      </c>
      <c r="B45" s="410"/>
      <c r="C45" s="15">
        <v>2</v>
      </c>
      <c r="D45" s="78">
        <v>2</v>
      </c>
      <c r="E45" s="17">
        <v>2</v>
      </c>
      <c r="F45" s="139">
        <v>2</v>
      </c>
      <c r="G45" s="89">
        <v>23</v>
      </c>
      <c r="H45" s="60">
        <v>23</v>
      </c>
      <c r="I45" s="61">
        <v>23</v>
      </c>
      <c r="J45" s="149">
        <v>23</v>
      </c>
      <c r="K45" s="185">
        <v>5.5</v>
      </c>
      <c r="L45" s="37">
        <v>5.5</v>
      </c>
      <c r="M45" s="36">
        <v>2.75</v>
      </c>
      <c r="N45" s="186">
        <v>2.75</v>
      </c>
      <c r="O45" s="158" t="str">
        <f>IF(H45="","",IF(H45&gt;=23,"J",IF(H45&lt;23,"L")))</f>
        <v>J</v>
      </c>
      <c r="P45" s="73" t="str">
        <f>IF(H45="","",IF(H45&gt;=G45-8,"J",IF(H45&lt;G45-8,"L")))</f>
        <v>J</v>
      </c>
      <c r="Q45" s="16" t="s">
        <v>130</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c r="A46" s="482" t="s">
        <v>16</v>
      </c>
      <c r="B46" s="483"/>
      <c r="C46" s="15">
        <v>7</v>
      </c>
      <c r="D46" s="78">
        <v>7</v>
      </c>
      <c r="E46" s="17">
        <v>3.65</v>
      </c>
      <c r="F46" s="139">
        <v>3.65</v>
      </c>
      <c r="G46" s="89">
        <v>80.5</v>
      </c>
      <c r="H46" s="60">
        <v>80.5</v>
      </c>
      <c r="I46" s="61">
        <v>42</v>
      </c>
      <c r="J46" s="149">
        <v>42</v>
      </c>
      <c r="K46" s="185">
        <v>4.7142857142857144</v>
      </c>
      <c r="L46" s="80">
        <v>4.7142857142857144</v>
      </c>
      <c r="M46" s="36">
        <v>3.0985915492957745</v>
      </c>
      <c r="N46" s="251">
        <v>3.0985915492957745</v>
      </c>
      <c r="O46" s="158" t="str">
        <f t="shared" si="3"/>
        <v>J</v>
      </c>
      <c r="P46" s="73" t="str">
        <f t="shared" si="0"/>
        <v>J</v>
      </c>
      <c r="Q46" s="16" t="s">
        <v>130</v>
      </c>
      <c r="R46" s="15">
        <v>7</v>
      </c>
      <c r="S46" s="78">
        <v>7</v>
      </c>
      <c r="T46" s="17">
        <v>3</v>
      </c>
      <c r="U46" s="139">
        <v>2</v>
      </c>
      <c r="V46" s="89">
        <v>80.5</v>
      </c>
      <c r="W46" s="60">
        <v>80.5</v>
      </c>
      <c r="X46" s="18">
        <v>34.5</v>
      </c>
      <c r="Y46" s="163">
        <v>23</v>
      </c>
      <c r="Z46" s="143">
        <v>4.7142857142857144</v>
      </c>
      <c r="AA46" s="80">
        <v>4.7142857142857144</v>
      </c>
      <c r="AB46" s="36">
        <v>3.3</v>
      </c>
      <c r="AC46" s="155">
        <v>3.6666666666666665</v>
      </c>
      <c r="AD46" s="158" t="str">
        <f>IF(W46="","",IF(W46&gt;=23,"J",IF(W46&lt;23,"L")))</f>
        <v>J</v>
      </c>
      <c r="AE46" s="73" t="str">
        <f t="shared" si="2"/>
        <v>J</v>
      </c>
      <c r="AF46" s="16" t="s">
        <v>130</v>
      </c>
    </row>
    <row r="47" spans="1:32" ht="12" customHeight="1">
      <c r="A47" s="405" t="s">
        <v>127</v>
      </c>
      <c r="B47" s="406"/>
      <c r="C47" s="15">
        <v>4</v>
      </c>
      <c r="D47" s="78">
        <v>4</v>
      </c>
      <c r="E47" s="17">
        <v>4</v>
      </c>
      <c r="F47" s="139">
        <v>4</v>
      </c>
      <c r="G47" s="89">
        <v>46</v>
      </c>
      <c r="H47" s="60">
        <v>46</v>
      </c>
      <c r="I47" s="61">
        <v>46</v>
      </c>
      <c r="J47" s="149">
        <v>46</v>
      </c>
      <c r="K47" s="185">
        <v>7</v>
      </c>
      <c r="L47" s="80">
        <v>7</v>
      </c>
      <c r="M47" s="36">
        <v>3.5</v>
      </c>
      <c r="N47" s="251">
        <v>3.5</v>
      </c>
      <c r="O47" s="158" t="str">
        <f t="shared" si="3"/>
        <v>J</v>
      </c>
      <c r="P47" s="73" t="str">
        <f t="shared" si="0"/>
        <v>J</v>
      </c>
      <c r="Q47" s="16" t="s">
        <v>130</v>
      </c>
      <c r="R47" s="15">
        <v>4</v>
      </c>
      <c r="S47" s="78">
        <v>5</v>
      </c>
      <c r="T47" s="17">
        <v>4</v>
      </c>
      <c r="U47" s="139">
        <v>4</v>
      </c>
      <c r="V47" s="89">
        <v>46</v>
      </c>
      <c r="W47" s="60">
        <v>57.5</v>
      </c>
      <c r="X47" s="18">
        <v>46</v>
      </c>
      <c r="Y47" s="163">
        <v>46</v>
      </c>
      <c r="Z47" s="143">
        <v>7</v>
      </c>
      <c r="AA47" s="80">
        <v>5.6</v>
      </c>
      <c r="AB47" s="36">
        <v>3.5</v>
      </c>
      <c r="AC47" s="155">
        <v>3.1111111111111112</v>
      </c>
      <c r="AD47" s="158" t="str">
        <f t="shared" ref="AD47:AD48" si="4">IF(W47="","",IF(W47&gt;=23,"J",IF(W47&lt;23,"L")))</f>
        <v>J</v>
      </c>
      <c r="AE47" s="73" t="str">
        <f t="shared" si="2"/>
        <v>J</v>
      </c>
      <c r="AF47" s="16" t="s">
        <v>130</v>
      </c>
    </row>
    <row r="48" spans="1:32" ht="12" customHeight="1" thickBot="1">
      <c r="A48" s="407" t="s">
        <v>128</v>
      </c>
      <c r="B48" s="408"/>
      <c r="C48" s="23">
        <v>3</v>
      </c>
      <c r="D48" s="79">
        <v>4</v>
      </c>
      <c r="E48" s="25">
        <v>2</v>
      </c>
      <c r="F48" s="140">
        <v>4</v>
      </c>
      <c r="G48" s="91">
        <v>34.5</v>
      </c>
      <c r="H48" s="62">
        <v>46</v>
      </c>
      <c r="I48" s="63">
        <v>23</v>
      </c>
      <c r="J48" s="150">
        <v>46</v>
      </c>
      <c r="K48" s="252">
        <v>5.333333333333333</v>
      </c>
      <c r="L48" s="82">
        <v>4</v>
      </c>
      <c r="M48" s="81">
        <v>3.2</v>
      </c>
      <c r="N48" s="253">
        <v>2</v>
      </c>
      <c r="O48" s="159" t="str">
        <f t="shared" si="3"/>
        <v>J</v>
      </c>
      <c r="P48" s="74" t="str">
        <f t="shared" si="0"/>
        <v>J</v>
      </c>
      <c r="Q48" s="22" t="s">
        <v>130</v>
      </c>
      <c r="R48" s="23">
        <v>3</v>
      </c>
      <c r="S48" s="79">
        <v>3</v>
      </c>
      <c r="T48" s="25">
        <v>1</v>
      </c>
      <c r="U48" s="140">
        <v>2</v>
      </c>
      <c r="V48" s="91">
        <v>34.5</v>
      </c>
      <c r="W48" s="62">
        <v>34.5</v>
      </c>
      <c r="X48" s="21">
        <v>11.5</v>
      </c>
      <c r="Y48" s="166">
        <v>23</v>
      </c>
      <c r="Z48" s="146">
        <v>5.333333333333333</v>
      </c>
      <c r="AA48" s="82">
        <v>5.333333333333333</v>
      </c>
      <c r="AB48" s="81">
        <v>4</v>
      </c>
      <c r="AC48" s="156">
        <v>3.2</v>
      </c>
      <c r="AD48" s="159" t="str">
        <f t="shared" si="4"/>
        <v>J</v>
      </c>
      <c r="AE48" s="74" t="str">
        <f t="shared" si="2"/>
        <v>J</v>
      </c>
      <c r="AF48" s="22" t="s">
        <v>130</v>
      </c>
    </row>
    <row r="49" spans="1:32" ht="12" customHeight="1" thickBot="1">
      <c r="A49" s="6"/>
      <c r="B49" s="5"/>
      <c r="C49" s="5"/>
      <c r="D49" s="5"/>
      <c r="E49" s="5"/>
      <c r="F49" s="5"/>
      <c r="G49" s="5"/>
      <c r="H49" s="5"/>
      <c r="I49" s="5"/>
      <c r="J49" s="5"/>
      <c r="K49" s="5"/>
      <c r="L49" s="5"/>
      <c r="M49" s="5"/>
      <c r="N49" s="5"/>
      <c r="O49" s="5"/>
      <c r="P49" s="5"/>
      <c r="Q49" s="5"/>
      <c r="R49" s="5"/>
      <c r="S49" s="5"/>
      <c r="T49" s="5"/>
      <c r="U49" s="14"/>
      <c r="V49" s="13"/>
      <c r="W49" s="13"/>
      <c r="X49" s="13"/>
      <c r="Y49" s="13"/>
      <c r="Z49" s="13"/>
      <c r="AA49" s="13"/>
      <c r="AB49" s="13"/>
      <c r="AC49" s="13"/>
      <c r="AD49" s="13"/>
      <c r="AE49" s="13"/>
      <c r="AF49" s="13"/>
    </row>
    <row r="50" spans="1:32" ht="18" customHeight="1" thickBot="1">
      <c r="A50" s="329" t="s">
        <v>17</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1"/>
    </row>
    <row r="51" spans="1:32" ht="15.75" customHeight="1" thickBot="1">
      <c r="A51" s="411" t="s">
        <v>0</v>
      </c>
      <c r="B51" s="412"/>
      <c r="C51" s="323" t="s">
        <v>63</v>
      </c>
      <c r="D51" s="324"/>
      <c r="E51" s="324"/>
      <c r="F51" s="324"/>
      <c r="G51" s="324"/>
      <c r="H51" s="324"/>
      <c r="I51" s="324"/>
      <c r="J51" s="324"/>
      <c r="K51" s="324"/>
      <c r="L51" s="324"/>
      <c r="M51" s="324"/>
      <c r="N51" s="324"/>
      <c r="O51" s="324"/>
      <c r="P51" s="324"/>
      <c r="Q51" s="325"/>
      <c r="R51" s="326" t="s">
        <v>64</v>
      </c>
      <c r="S51" s="327"/>
      <c r="T51" s="327"/>
      <c r="U51" s="327"/>
      <c r="V51" s="327"/>
      <c r="W51" s="327"/>
      <c r="X51" s="327"/>
      <c r="Y51" s="327"/>
      <c r="Z51" s="327"/>
      <c r="AA51" s="327"/>
      <c r="AB51" s="327"/>
      <c r="AC51" s="327"/>
      <c r="AD51" s="327"/>
      <c r="AE51" s="327"/>
      <c r="AF51" s="328"/>
    </row>
    <row r="52" spans="1:32" ht="69" customHeight="1" thickBot="1">
      <c r="A52" s="413"/>
      <c r="B52" s="414"/>
      <c r="C52" s="104" t="s">
        <v>105</v>
      </c>
      <c r="D52" s="105" t="s">
        <v>106</v>
      </c>
      <c r="E52" s="105" t="s">
        <v>107</v>
      </c>
      <c r="F52" s="168" t="s">
        <v>108</v>
      </c>
      <c r="G52" s="104" t="s">
        <v>109</v>
      </c>
      <c r="H52" s="105" t="s">
        <v>110</v>
      </c>
      <c r="I52" s="105" t="s">
        <v>111</v>
      </c>
      <c r="J52" s="173" t="s">
        <v>112</v>
      </c>
      <c r="K52" s="104" t="s">
        <v>65</v>
      </c>
      <c r="L52" s="105" t="s">
        <v>66</v>
      </c>
      <c r="M52" s="105" t="s">
        <v>67</v>
      </c>
      <c r="N52" s="173" t="s">
        <v>68</v>
      </c>
      <c r="O52" s="172" t="s">
        <v>113</v>
      </c>
      <c r="P52" s="105" t="s">
        <v>115</v>
      </c>
      <c r="Q52" s="106" t="s">
        <v>93</v>
      </c>
      <c r="R52" s="107" t="s">
        <v>105</v>
      </c>
      <c r="S52" s="108" t="s">
        <v>106</v>
      </c>
      <c r="T52" s="108" t="s">
        <v>107</v>
      </c>
      <c r="U52" s="174" t="s">
        <v>108</v>
      </c>
      <c r="V52" s="107" t="s">
        <v>109</v>
      </c>
      <c r="W52" s="108" t="s">
        <v>110</v>
      </c>
      <c r="X52" s="108" t="s">
        <v>111</v>
      </c>
      <c r="Y52" s="109" t="s">
        <v>112</v>
      </c>
      <c r="Z52" s="107" t="s">
        <v>65</v>
      </c>
      <c r="AA52" s="108" t="s">
        <v>66</v>
      </c>
      <c r="AB52" s="108" t="s">
        <v>67</v>
      </c>
      <c r="AC52" s="109" t="s">
        <v>68</v>
      </c>
      <c r="AD52" s="175" t="s">
        <v>113</v>
      </c>
      <c r="AE52" s="108" t="s">
        <v>114</v>
      </c>
      <c r="AF52" s="109" t="s">
        <v>69</v>
      </c>
    </row>
    <row r="53" spans="1:32" ht="12" customHeight="1">
      <c r="A53" s="403" t="s">
        <v>18</v>
      </c>
      <c r="B53" s="404"/>
      <c r="C53" s="98">
        <v>0</v>
      </c>
      <c r="D53" s="99">
        <v>0</v>
      </c>
      <c r="E53" s="100">
        <v>0</v>
      </c>
      <c r="F53" s="169">
        <v>0</v>
      </c>
      <c r="G53" s="147">
        <v>0</v>
      </c>
      <c r="H53" s="57">
        <v>0</v>
      </c>
      <c r="I53" s="58">
        <v>0</v>
      </c>
      <c r="J53" s="148">
        <v>0</v>
      </c>
      <c r="K53" s="181" t="e">
        <v>#DIV/0!</v>
      </c>
      <c r="L53" s="39" t="e">
        <v>#DIV/0!</v>
      </c>
      <c r="M53" s="38" t="e">
        <v>#DIV/0!</v>
      </c>
      <c r="N53" s="182" t="e">
        <v>#DIV/0!</v>
      </c>
      <c r="O53" s="199" t="str">
        <f>IF(H53="","",IF(C53=0,"J",IF(H53&gt;=23,"J",IF(H53&lt;23,"L"))))</f>
        <v>J</v>
      </c>
      <c r="P53" s="101" t="str">
        <f t="shared" ref="P53:P61" si="5">IF(H53="","",IF(H53&gt;=G53-8,"J",IF(H53&lt;G53-8,"L")))</f>
        <v>J</v>
      </c>
      <c r="Q53" s="72" t="s">
        <v>131</v>
      </c>
      <c r="R53" s="98">
        <v>0</v>
      </c>
      <c r="S53" s="99">
        <v>0</v>
      </c>
      <c r="T53" s="100">
        <v>0</v>
      </c>
      <c r="U53" s="169">
        <v>0</v>
      </c>
      <c r="V53" s="147">
        <v>0</v>
      </c>
      <c r="W53" s="57">
        <v>0</v>
      </c>
      <c r="X53" s="64">
        <v>0</v>
      </c>
      <c r="Y53" s="162">
        <v>0</v>
      </c>
      <c r="Z53" s="181" t="e">
        <v>#DIV/0!</v>
      </c>
      <c r="AA53" s="39" t="e">
        <v>#DIV/0!</v>
      </c>
      <c r="AB53" s="38" t="e">
        <v>#DIV/0!</v>
      </c>
      <c r="AC53" s="182" t="e">
        <v>#DIV/0!</v>
      </c>
      <c r="AD53" s="199" t="str">
        <f>IF(W53="","",IF(R53=0,"J",IF(W53&gt;=23,"J",IF(W53&lt;23,"L"))))</f>
        <v>J</v>
      </c>
      <c r="AE53" s="101" t="str">
        <f t="shared" ref="AE53:AE61" si="6">IF(W53="","",IF(W53&gt;=V53-8,"J",IF(W53&lt;V53-8,"L")))</f>
        <v>J</v>
      </c>
      <c r="AF53" s="72" t="s">
        <v>131</v>
      </c>
    </row>
    <row r="54" spans="1:32" ht="12" customHeight="1">
      <c r="A54" s="405" t="s">
        <v>19</v>
      </c>
      <c r="B54" s="406"/>
      <c r="C54" s="66">
        <v>2</v>
      </c>
      <c r="D54" s="67">
        <v>2</v>
      </c>
      <c r="E54" s="68">
        <v>1</v>
      </c>
      <c r="F54" s="170">
        <v>1</v>
      </c>
      <c r="G54" s="89">
        <v>23</v>
      </c>
      <c r="H54" s="60">
        <v>23</v>
      </c>
      <c r="I54" s="61">
        <v>11.5</v>
      </c>
      <c r="J54" s="149">
        <v>11.5</v>
      </c>
      <c r="K54" s="185">
        <v>14</v>
      </c>
      <c r="L54" s="37">
        <v>14</v>
      </c>
      <c r="M54" s="36">
        <v>9.3333333333333339</v>
      </c>
      <c r="N54" s="186">
        <v>9.3333333333333339</v>
      </c>
      <c r="O54" s="200" t="str">
        <f t="shared" ref="O54:O61" si="7">IF(H54="","",IF(H54&gt;=23,"J",IF(H54&lt;23,"L")))</f>
        <v>J</v>
      </c>
      <c r="P54" s="73" t="str">
        <f t="shared" si="5"/>
        <v>J</v>
      </c>
      <c r="Q54" s="16" t="s">
        <v>130</v>
      </c>
      <c r="R54" s="66">
        <v>2</v>
      </c>
      <c r="S54" s="67">
        <v>2</v>
      </c>
      <c r="T54" s="68">
        <v>1</v>
      </c>
      <c r="U54" s="170">
        <v>1</v>
      </c>
      <c r="V54" s="89">
        <v>23</v>
      </c>
      <c r="W54" s="60">
        <v>23</v>
      </c>
      <c r="X54" s="18">
        <v>11.5</v>
      </c>
      <c r="Y54" s="163">
        <v>11.5</v>
      </c>
      <c r="Z54" s="185">
        <v>14</v>
      </c>
      <c r="AA54" s="37">
        <v>14</v>
      </c>
      <c r="AB54" s="36">
        <v>9.3333333333333339</v>
      </c>
      <c r="AC54" s="186">
        <v>9.3333333333333339</v>
      </c>
      <c r="AD54" s="200" t="str">
        <f t="shared" ref="AD54:AD61" si="8">IF(W54="","",IF(W54&gt;=23,"J",IF(W54&lt;23,"L")))</f>
        <v>J</v>
      </c>
      <c r="AE54" s="73" t="str">
        <f t="shared" si="6"/>
        <v>J</v>
      </c>
      <c r="AF54" s="16" t="s">
        <v>130</v>
      </c>
    </row>
    <row r="55" spans="1:32" ht="12" customHeight="1">
      <c r="A55" s="405" t="s">
        <v>23</v>
      </c>
      <c r="B55" s="406"/>
      <c r="C55" s="66">
        <v>3</v>
      </c>
      <c r="D55" s="67">
        <v>3</v>
      </c>
      <c r="E55" s="68">
        <v>3</v>
      </c>
      <c r="F55" s="170">
        <v>3</v>
      </c>
      <c r="G55" s="89">
        <v>34.5</v>
      </c>
      <c r="H55" s="60">
        <v>34.5</v>
      </c>
      <c r="I55" s="61">
        <v>34.5</v>
      </c>
      <c r="J55" s="149">
        <v>34.5</v>
      </c>
      <c r="K55" s="185">
        <v>7.333333333333333</v>
      </c>
      <c r="L55" s="37">
        <v>7.333333333333333</v>
      </c>
      <c r="M55" s="36">
        <v>3.6666666666666665</v>
      </c>
      <c r="N55" s="186">
        <v>3.6666666666666665</v>
      </c>
      <c r="O55" s="200" t="str">
        <f>IF(H55="","",IF(H55&gt;=23,"J",IF(H55&lt;23,"L")))</f>
        <v>J</v>
      </c>
      <c r="P55" s="73" t="str">
        <f>IF(H55="","",IF(H55&gt;=G55-8,"J",IF(H55&lt;G55-8,"L")))</f>
        <v>J</v>
      </c>
      <c r="Q55" s="16" t="s">
        <v>130</v>
      </c>
      <c r="R55" s="66">
        <v>3</v>
      </c>
      <c r="S55" s="67">
        <v>3</v>
      </c>
      <c r="T55" s="68">
        <v>2</v>
      </c>
      <c r="U55" s="170">
        <v>3</v>
      </c>
      <c r="V55" s="89">
        <v>34.5</v>
      </c>
      <c r="W55" s="60">
        <v>34.5</v>
      </c>
      <c r="X55" s="18">
        <v>23</v>
      </c>
      <c r="Y55" s="163">
        <v>34.5</v>
      </c>
      <c r="Z55" s="185">
        <v>7.333333333333333</v>
      </c>
      <c r="AA55" s="37">
        <v>7.333333333333333</v>
      </c>
      <c r="AB55" s="36">
        <v>4.4000000000000004</v>
      </c>
      <c r="AC55" s="186">
        <v>3.6666666666666665</v>
      </c>
      <c r="AD55" s="200" t="str">
        <f>IF(W55="","",IF(W55&gt;=23,"J",IF(W55&lt;23,"L")))</f>
        <v>J</v>
      </c>
      <c r="AE55" s="73" t="str">
        <f>IF(W55="","",IF(W55&gt;=V55-8,"J",IF(W55&lt;V55-8,"L")))</f>
        <v>J</v>
      </c>
      <c r="AF55" s="16" t="s">
        <v>130</v>
      </c>
    </row>
    <row r="56" spans="1:32" ht="12" customHeight="1">
      <c r="A56" s="405" t="s">
        <v>21</v>
      </c>
      <c r="B56" s="406"/>
      <c r="C56" s="66">
        <v>4</v>
      </c>
      <c r="D56" s="67">
        <v>4</v>
      </c>
      <c r="E56" s="68">
        <v>3</v>
      </c>
      <c r="F56" s="170">
        <v>3</v>
      </c>
      <c r="G56" s="89">
        <v>46</v>
      </c>
      <c r="H56" s="60">
        <v>46</v>
      </c>
      <c r="I56" s="61">
        <v>34.5</v>
      </c>
      <c r="J56" s="149">
        <v>34.5</v>
      </c>
      <c r="K56" s="185">
        <v>7</v>
      </c>
      <c r="L56" s="37">
        <v>7</v>
      </c>
      <c r="M56" s="36">
        <v>4</v>
      </c>
      <c r="N56" s="186">
        <v>4</v>
      </c>
      <c r="O56" s="200" t="str">
        <f>IF(H56="","",IF(H56&gt;=23,"J",IF(H56&lt;23,"L")))</f>
        <v>J</v>
      </c>
      <c r="P56" s="73" t="str">
        <f>IF(H56="","",IF(H56&gt;=G56-8,"J",IF(H56&lt;G56-8,"L")))</f>
        <v>J</v>
      </c>
      <c r="Q56" s="16" t="s">
        <v>130</v>
      </c>
      <c r="R56" s="66">
        <v>4</v>
      </c>
      <c r="S56" s="67">
        <v>4</v>
      </c>
      <c r="T56" s="68">
        <v>1</v>
      </c>
      <c r="U56" s="170">
        <v>1</v>
      </c>
      <c r="V56" s="89">
        <v>46</v>
      </c>
      <c r="W56" s="60">
        <v>46</v>
      </c>
      <c r="X56" s="18">
        <v>11.5</v>
      </c>
      <c r="Y56" s="163">
        <v>11.5</v>
      </c>
      <c r="Z56" s="185">
        <v>7</v>
      </c>
      <c r="AA56" s="37">
        <v>7</v>
      </c>
      <c r="AB56" s="36">
        <v>5.6</v>
      </c>
      <c r="AC56" s="186">
        <v>5.6</v>
      </c>
      <c r="AD56" s="200" t="str">
        <f>IF(W56="","",IF(W56&gt;=23,"J",IF(W56&lt;23,"L")))</f>
        <v>J</v>
      </c>
      <c r="AE56" s="73" t="str">
        <f>IF(W56="","",IF(W56&gt;=V56-8,"J",IF(W56&lt;V56-8,"L")))</f>
        <v>J</v>
      </c>
      <c r="AF56" s="16" t="s">
        <v>130</v>
      </c>
    </row>
    <row r="57" spans="1:32" ht="12" customHeight="1">
      <c r="A57" s="405" t="s">
        <v>24</v>
      </c>
      <c r="B57" s="406"/>
      <c r="C57" s="66">
        <v>3</v>
      </c>
      <c r="D57" s="67">
        <v>2</v>
      </c>
      <c r="E57" s="68">
        <v>1</v>
      </c>
      <c r="F57" s="170">
        <v>2</v>
      </c>
      <c r="G57" s="89">
        <v>34.5</v>
      </c>
      <c r="H57" s="60">
        <v>23</v>
      </c>
      <c r="I57" s="61">
        <v>11.5</v>
      </c>
      <c r="J57" s="149">
        <v>23</v>
      </c>
      <c r="K57" s="185">
        <v>5.333333333333333</v>
      </c>
      <c r="L57" s="37">
        <v>8</v>
      </c>
      <c r="M57" s="36">
        <v>4</v>
      </c>
      <c r="N57" s="186">
        <v>4</v>
      </c>
      <c r="O57" s="200" t="str">
        <f>IF(H57="","",IF(H57&gt;=23,"J",IF(H57&lt;23,"L")))</f>
        <v>J</v>
      </c>
      <c r="P57" s="73" t="str">
        <f>IF(H57="","",IF(H57&gt;=G57-8,"J",IF(H57&lt;G57-8,"L")))</f>
        <v>L</v>
      </c>
      <c r="Q57" s="16" t="s">
        <v>130</v>
      </c>
      <c r="R57" s="66">
        <v>2</v>
      </c>
      <c r="S57" s="67">
        <v>2</v>
      </c>
      <c r="T57" s="68">
        <v>1</v>
      </c>
      <c r="U57" s="170">
        <v>1</v>
      </c>
      <c r="V57" s="89">
        <v>23</v>
      </c>
      <c r="W57" s="60">
        <v>23</v>
      </c>
      <c r="X57" s="18">
        <v>11.5</v>
      </c>
      <c r="Y57" s="163">
        <v>11.5</v>
      </c>
      <c r="Z57" s="185">
        <v>8</v>
      </c>
      <c r="AA57" s="37">
        <v>8</v>
      </c>
      <c r="AB57" s="36">
        <v>5.333333333333333</v>
      </c>
      <c r="AC57" s="186">
        <v>5.333333333333333</v>
      </c>
      <c r="AD57" s="200" t="str">
        <f>IF(W57="","",IF(W57&gt;=23,"J",IF(W57&lt;23,"L")))</f>
        <v>J</v>
      </c>
      <c r="AE57" s="73" t="str">
        <f>IF(W57="","",IF(W57&gt;=V57-8,"J",IF(W57&lt;V57-8,"L")))</f>
        <v>J</v>
      </c>
      <c r="AF57" s="16" t="s">
        <v>130</v>
      </c>
    </row>
    <row r="58" spans="1:32" ht="12" customHeight="1">
      <c r="A58" s="405" t="s">
        <v>20</v>
      </c>
      <c r="B58" s="406"/>
      <c r="C58" s="66">
        <v>3</v>
      </c>
      <c r="D58" s="67">
        <v>2</v>
      </c>
      <c r="E58" s="68">
        <v>2</v>
      </c>
      <c r="F58" s="170">
        <v>2</v>
      </c>
      <c r="G58" s="89">
        <v>34.5</v>
      </c>
      <c r="H58" s="60">
        <v>23</v>
      </c>
      <c r="I58" s="61">
        <v>23</v>
      </c>
      <c r="J58" s="149">
        <v>23</v>
      </c>
      <c r="K58" s="185">
        <v>7.333333333333333</v>
      </c>
      <c r="L58" s="37">
        <v>11</v>
      </c>
      <c r="M58" s="36">
        <v>4.4000000000000004</v>
      </c>
      <c r="N58" s="186">
        <v>5.5</v>
      </c>
      <c r="O58" s="200" t="str">
        <f t="shared" si="7"/>
        <v>J</v>
      </c>
      <c r="P58" s="73" t="str">
        <f t="shared" si="5"/>
        <v>L</v>
      </c>
      <c r="Q58" s="16" t="s">
        <v>130</v>
      </c>
      <c r="R58" s="66">
        <v>3</v>
      </c>
      <c r="S58" s="67">
        <v>2</v>
      </c>
      <c r="T58" s="68">
        <v>1</v>
      </c>
      <c r="U58" s="170">
        <v>1</v>
      </c>
      <c r="V58" s="89">
        <v>34.5</v>
      </c>
      <c r="W58" s="60">
        <v>23</v>
      </c>
      <c r="X58" s="18">
        <v>11.5</v>
      </c>
      <c r="Y58" s="163">
        <v>11.5</v>
      </c>
      <c r="Z58" s="185">
        <v>7.333333333333333</v>
      </c>
      <c r="AA58" s="37">
        <v>11</v>
      </c>
      <c r="AB58" s="36">
        <v>5.5</v>
      </c>
      <c r="AC58" s="186">
        <v>7.333333333333333</v>
      </c>
      <c r="AD58" s="200" t="str">
        <f t="shared" si="8"/>
        <v>J</v>
      </c>
      <c r="AE58" s="73" t="str">
        <f t="shared" si="6"/>
        <v>L</v>
      </c>
      <c r="AF58" s="16" t="s">
        <v>130</v>
      </c>
    </row>
    <row r="59" spans="1:32" ht="12" customHeight="1">
      <c r="A59" s="405" t="s">
        <v>22</v>
      </c>
      <c r="B59" s="406"/>
      <c r="C59" s="66">
        <v>4</v>
      </c>
      <c r="D59" s="67">
        <v>4</v>
      </c>
      <c r="E59" s="68">
        <v>3</v>
      </c>
      <c r="F59" s="170">
        <v>3</v>
      </c>
      <c r="G59" s="89">
        <v>46</v>
      </c>
      <c r="H59" s="60">
        <v>46</v>
      </c>
      <c r="I59" s="61">
        <v>34.5</v>
      </c>
      <c r="J59" s="149">
        <v>34.5</v>
      </c>
      <c r="K59" s="185">
        <v>7.25</v>
      </c>
      <c r="L59" s="37">
        <v>7.25</v>
      </c>
      <c r="M59" s="36">
        <v>4.1428571428571432</v>
      </c>
      <c r="N59" s="186">
        <v>4.1428571428571432</v>
      </c>
      <c r="O59" s="200" t="str">
        <f t="shared" si="7"/>
        <v>J</v>
      </c>
      <c r="P59" s="73" t="str">
        <f t="shared" si="5"/>
        <v>J</v>
      </c>
      <c r="Q59" s="16" t="s">
        <v>130</v>
      </c>
      <c r="R59" s="66">
        <v>3</v>
      </c>
      <c r="S59" s="67">
        <v>3</v>
      </c>
      <c r="T59" s="68">
        <v>2</v>
      </c>
      <c r="U59" s="170">
        <v>2</v>
      </c>
      <c r="V59" s="89">
        <v>34.5</v>
      </c>
      <c r="W59" s="60">
        <v>34.5</v>
      </c>
      <c r="X59" s="18">
        <v>23</v>
      </c>
      <c r="Y59" s="163">
        <v>23</v>
      </c>
      <c r="Z59" s="185">
        <v>9.6666666666666661</v>
      </c>
      <c r="AA59" s="37">
        <v>9.6666666666666661</v>
      </c>
      <c r="AB59" s="36">
        <v>5.8</v>
      </c>
      <c r="AC59" s="186">
        <v>5.8</v>
      </c>
      <c r="AD59" s="200" t="str">
        <f t="shared" si="8"/>
        <v>J</v>
      </c>
      <c r="AE59" s="73" t="str">
        <f t="shared" si="6"/>
        <v>J</v>
      </c>
      <c r="AF59" s="16" t="s">
        <v>130</v>
      </c>
    </row>
    <row r="60" spans="1:32" ht="12" customHeight="1">
      <c r="A60" s="405" t="s">
        <v>101</v>
      </c>
      <c r="B60" s="406"/>
      <c r="C60" s="66">
        <v>1</v>
      </c>
      <c r="D60" s="67">
        <v>1</v>
      </c>
      <c r="E60" s="68">
        <v>1</v>
      </c>
      <c r="F60" s="170">
        <v>1</v>
      </c>
      <c r="G60" s="89">
        <v>11.5</v>
      </c>
      <c r="H60" s="60">
        <v>11.5</v>
      </c>
      <c r="I60" s="61">
        <v>11.5</v>
      </c>
      <c r="J60" s="149">
        <v>11.5</v>
      </c>
      <c r="K60" s="222" t="s">
        <v>124</v>
      </c>
      <c r="L60" s="49" t="s">
        <v>124</v>
      </c>
      <c r="M60" s="49" t="s">
        <v>124</v>
      </c>
      <c r="N60" s="223" t="s">
        <v>124</v>
      </c>
      <c r="O60" s="219" t="s">
        <v>124</v>
      </c>
      <c r="P60" s="220" t="s">
        <v>124</v>
      </c>
      <c r="Q60" s="16" t="s">
        <v>130</v>
      </c>
      <c r="R60" s="66">
        <v>0</v>
      </c>
      <c r="S60" s="67">
        <v>0</v>
      </c>
      <c r="T60" s="68">
        <v>0</v>
      </c>
      <c r="U60" s="170">
        <v>1</v>
      </c>
      <c r="V60" s="89">
        <v>0</v>
      </c>
      <c r="W60" s="60">
        <v>0</v>
      </c>
      <c r="X60" s="18">
        <v>0</v>
      </c>
      <c r="Y60" s="163">
        <v>11.5</v>
      </c>
      <c r="Z60" s="222" t="s">
        <v>124</v>
      </c>
      <c r="AA60" s="49" t="s">
        <v>124</v>
      </c>
      <c r="AB60" s="49" t="s">
        <v>124</v>
      </c>
      <c r="AC60" s="223" t="s">
        <v>124</v>
      </c>
      <c r="AD60" s="219" t="s">
        <v>124</v>
      </c>
      <c r="AE60" s="220" t="s">
        <v>124</v>
      </c>
      <c r="AF60" s="16" t="s">
        <v>129</v>
      </c>
    </row>
    <row r="61" spans="1:32" ht="12" customHeight="1" thickBot="1">
      <c r="A61" s="407" t="s">
        <v>71</v>
      </c>
      <c r="B61" s="408"/>
      <c r="C61" s="69">
        <v>13</v>
      </c>
      <c r="D61" s="70">
        <v>13</v>
      </c>
      <c r="E61" s="71">
        <v>1</v>
      </c>
      <c r="F61" s="171">
        <v>0</v>
      </c>
      <c r="G61" s="91">
        <v>149.5</v>
      </c>
      <c r="H61" s="62">
        <v>149.5</v>
      </c>
      <c r="I61" s="63">
        <v>11.5</v>
      </c>
      <c r="J61" s="150">
        <v>0</v>
      </c>
      <c r="K61" s="224" t="s">
        <v>124</v>
      </c>
      <c r="L61" s="24" t="s">
        <v>124</v>
      </c>
      <c r="M61" s="24" t="s">
        <v>124</v>
      </c>
      <c r="N61" s="225" t="s">
        <v>124</v>
      </c>
      <c r="O61" s="221" t="str">
        <f t="shared" si="7"/>
        <v>J</v>
      </c>
      <c r="P61" s="74" t="str">
        <f t="shared" si="5"/>
        <v>J</v>
      </c>
      <c r="Q61" s="22" t="s">
        <v>130</v>
      </c>
      <c r="R61" s="69">
        <v>13</v>
      </c>
      <c r="S61" s="70">
        <v>12</v>
      </c>
      <c r="T61" s="71">
        <v>0</v>
      </c>
      <c r="U61" s="171">
        <v>1</v>
      </c>
      <c r="V61" s="91">
        <v>149.5</v>
      </c>
      <c r="W61" s="62">
        <v>138</v>
      </c>
      <c r="X61" s="21">
        <v>0</v>
      </c>
      <c r="Y61" s="166">
        <v>11.5</v>
      </c>
      <c r="Z61" s="224" t="s">
        <v>124</v>
      </c>
      <c r="AA61" s="24" t="s">
        <v>124</v>
      </c>
      <c r="AB61" s="24" t="s">
        <v>124</v>
      </c>
      <c r="AC61" s="225" t="s">
        <v>124</v>
      </c>
      <c r="AD61" s="221" t="str">
        <f t="shared" si="8"/>
        <v>J</v>
      </c>
      <c r="AE61" s="74" t="str">
        <f t="shared" si="6"/>
        <v>L</v>
      </c>
      <c r="AF61" s="22" t="s">
        <v>130</v>
      </c>
    </row>
    <row r="62" spans="1:32" ht="12" customHeight="1" thickBot="1">
      <c r="A62" s="6"/>
      <c r="B62" s="5"/>
      <c r="C62" s="5"/>
      <c r="D62" s="5"/>
      <c r="E62" s="5"/>
      <c r="F62" s="5"/>
      <c r="G62" s="5"/>
      <c r="H62" s="5"/>
      <c r="I62" s="5"/>
      <c r="J62" s="5"/>
      <c r="K62" s="5"/>
      <c r="L62" s="5"/>
      <c r="M62" s="5"/>
      <c r="N62" s="5"/>
      <c r="O62" s="5"/>
      <c r="P62" s="5"/>
      <c r="Q62" s="5"/>
      <c r="R62" s="5"/>
      <c r="S62" s="5"/>
      <c r="T62" s="5"/>
      <c r="U62" s="48"/>
    </row>
    <row r="63" spans="1:32" s="10" customFormat="1" ht="18" customHeight="1" thickBot="1">
      <c r="A63" s="423" t="s">
        <v>102</v>
      </c>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c r="Z63" s="424"/>
      <c r="AA63" s="424"/>
      <c r="AB63" s="424"/>
      <c r="AC63" s="424"/>
      <c r="AD63" s="424"/>
      <c r="AE63" s="424"/>
      <c r="AF63" s="425"/>
    </row>
    <row r="64" spans="1:32" ht="15.75" customHeight="1" thickBot="1">
      <c r="A64" s="415" t="s">
        <v>0</v>
      </c>
      <c r="B64" s="416"/>
      <c r="C64" s="426" t="s">
        <v>63</v>
      </c>
      <c r="D64" s="427"/>
      <c r="E64" s="427"/>
      <c r="F64" s="427"/>
      <c r="G64" s="427"/>
      <c r="H64" s="427"/>
      <c r="I64" s="427"/>
      <c r="J64" s="427"/>
      <c r="K64" s="427"/>
      <c r="L64" s="427"/>
      <c r="M64" s="427"/>
      <c r="N64" s="427"/>
      <c r="O64" s="427"/>
      <c r="P64" s="427"/>
      <c r="Q64" s="428"/>
      <c r="R64" s="255" t="s">
        <v>64</v>
      </c>
      <c r="S64" s="256"/>
      <c r="T64" s="256"/>
      <c r="U64" s="256"/>
      <c r="V64" s="256"/>
      <c r="W64" s="256"/>
      <c r="X64" s="256"/>
      <c r="Y64" s="256"/>
      <c r="Z64" s="256"/>
      <c r="AA64" s="256"/>
      <c r="AB64" s="256"/>
      <c r="AC64" s="256"/>
      <c r="AD64" s="256"/>
      <c r="AE64" s="256"/>
      <c r="AF64" s="257"/>
    </row>
    <row r="65" spans="1:32" ht="69" customHeight="1" thickBot="1">
      <c r="A65" s="417"/>
      <c r="B65" s="418"/>
      <c r="C65" s="110" t="s">
        <v>119</v>
      </c>
      <c r="D65" s="111" t="s">
        <v>120</v>
      </c>
      <c r="E65" s="111" t="s">
        <v>107</v>
      </c>
      <c r="F65" s="190" t="s">
        <v>108</v>
      </c>
      <c r="G65" s="187" t="s">
        <v>116</v>
      </c>
      <c r="H65" s="111" t="s">
        <v>121</v>
      </c>
      <c r="I65" s="111" t="s">
        <v>111</v>
      </c>
      <c r="J65" s="112" t="s">
        <v>112</v>
      </c>
      <c r="K65" s="110" t="s">
        <v>65</v>
      </c>
      <c r="L65" s="111" t="s">
        <v>66</v>
      </c>
      <c r="M65" s="111" t="s">
        <v>67</v>
      </c>
      <c r="N65" s="190" t="s">
        <v>68</v>
      </c>
      <c r="O65" s="187" t="s">
        <v>113</v>
      </c>
      <c r="P65" s="111" t="s">
        <v>115</v>
      </c>
      <c r="Q65" s="113" t="s">
        <v>93</v>
      </c>
      <c r="R65" s="114" t="s">
        <v>119</v>
      </c>
      <c r="S65" s="115" t="s">
        <v>120</v>
      </c>
      <c r="T65" s="115" t="s">
        <v>107</v>
      </c>
      <c r="U65" s="116" t="s">
        <v>108</v>
      </c>
      <c r="V65" s="208" t="s">
        <v>116</v>
      </c>
      <c r="W65" s="115" t="s">
        <v>121</v>
      </c>
      <c r="X65" s="115" t="s">
        <v>111</v>
      </c>
      <c r="Y65" s="176" t="s">
        <v>112</v>
      </c>
      <c r="Z65" s="114" t="s">
        <v>65</v>
      </c>
      <c r="AA65" s="115" t="s">
        <v>66</v>
      </c>
      <c r="AB65" s="115" t="s">
        <v>67</v>
      </c>
      <c r="AC65" s="116" t="s">
        <v>68</v>
      </c>
      <c r="AD65" s="208" t="s">
        <v>113</v>
      </c>
      <c r="AE65" s="115" t="s">
        <v>115</v>
      </c>
      <c r="AF65" s="116" t="s">
        <v>93</v>
      </c>
    </row>
    <row r="66" spans="1:32" ht="12" customHeight="1">
      <c r="A66" s="419" t="s">
        <v>26</v>
      </c>
      <c r="B66" s="420"/>
      <c r="C66" s="98">
        <v>4</v>
      </c>
      <c r="D66" s="99">
        <v>3</v>
      </c>
      <c r="E66" s="100">
        <v>1</v>
      </c>
      <c r="F66" s="191">
        <v>1</v>
      </c>
      <c r="G66" s="56">
        <v>46</v>
      </c>
      <c r="H66" s="57">
        <v>34.5</v>
      </c>
      <c r="I66" s="58">
        <v>11.5</v>
      </c>
      <c r="J66" s="195">
        <v>11.5</v>
      </c>
      <c r="K66" s="181">
        <v>5</v>
      </c>
      <c r="L66" s="39">
        <v>6.666666666666667</v>
      </c>
      <c r="M66" s="38">
        <v>4</v>
      </c>
      <c r="N66" s="182">
        <v>5</v>
      </c>
      <c r="O66" s="199" t="str">
        <f t="shared" ref="O66:P71" si="9">IF(H66="","",IF(H66&gt;=23,"J",IF(H66&lt;23,"L")))</f>
        <v>J</v>
      </c>
      <c r="P66" s="101" t="str">
        <f t="shared" ref="P66:P69" si="10">IF(H66="","",IF(H66&gt;=G66-8,"J",IF(H66&lt;G66-8,"L")))</f>
        <v>L</v>
      </c>
      <c r="Q66" s="72" t="s">
        <v>130</v>
      </c>
      <c r="R66" s="98">
        <v>3</v>
      </c>
      <c r="S66" s="99">
        <v>3</v>
      </c>
      <c r="T66" s="100">
        <v>1</v>
      </c>
      <c r="U66" s="191">
        <v>0</v>
      </c>
      <c r="V66" s="56">
        <v>34.5</v>
      </c>
      <c r="W66" s="57">
        <v>34.5</v>
      </c>
      <c r="X66" s="64">
        <v>11.5</v>
      </c>
      <c r="Y66" s="178">
        <v>0</v>
      </c>
      <c r="Z66" s="181">
        <v>6.666666666666667</v>
      </c>
      <c r="AA66" s="39">
        <v>6.666666666666667</v>
      </c>
      <c r="AB66" s="38">
        <v>7.666666666666667</v>
      </c>
      <c r="AC66" s="182">
        <v>6.666666666666667</v>
      </c>
      <c r="AD66" s="199" t="str">
        <f t="shared" ref="AD66:AD71" si="11">IF(W66="","",IF(W66&gt;=23,"J",IF(W66&lt;23,"L")))</f>
        <v>J</v>
      </c>
      <c r="AE66" s="101" t="str">
        <f t="shared" ref="AE66:AE71" si="12">IF(W66="","",IF(W66&gt;=V66-8,"J",IF(W66&lt;V66-8,"L")))</f>
        <v>J</v>
      </c>
      <c r="AF66" s="72" t="s">
        <v>130</v>
      </c>
    </row>
    <row r="67" spans="1:32" ht="12" customHeight="1">
      <c r="A67" s="421" t="s">
        <v>47</v>
      </c>
      <c r="B67" s="422"/>
      <c r="C67" s="66">
        <v>4</v>
      </c>
      <c r="D67" s="67">
        <v>4</v>
      </c>
      <c r="E67" s="68">
        <v>0</v>
      </c>
      <c r="F67" s="192">
        <v>0</v>
      </c>
      <c r="G67" s="59">
        <v>46</v>
      </c>
      <c r="H67" s="60">
        <v>46</v>
      </c>
      <c r="I67" s="61">
        <v>0</v>
      </c>
      <c r="J67" s="196">
        <v>0</v>
      </c>
      <c r="K67" s="183" t="s">
        <v>124</v>
      </c>
      <c r="L67" s="40" t="s">
        <v>124</v>
      </c>
      <c r="M67" s="40" t="s">
        <v>124</v>
      </c>
      <c r="N67" s="184" t="s">
        <v>124</v>
      </c>
      <c r="O67" s="200" t="str">
        <f t="shared" si="9"/>
        <v>J</v>
      </c>
      <c r="P67" s="73" t="str">
        <f t="shared" si="10"/>
        <v>J</v>
      </c>
      <c r="Q67" s="16" t="s">
        <v>130</v>
      </c>
      <c r="R67" s="66">
        <v>3</v>
      </c>
      <c r="S67" s="67">
        <v>3</v>
      </c>
      <c r="T67" s="68">
        <v>0</v>
      </c>
      <c r="U67" s="192">
        <v>0</v>
      </c>
      <c r="V67" s="59">
        <v>34.5</v>
      </c>
      <c r="W67" s="60">
        <v>34.5</v>
      </c>
      <c r="X67" s="18">
        <v>0</v>
      </c>
      <c r="Y67" s="179">
        <v>0</v>
      </c>
      <c r="Z67" s="183" t="s">
        <v>124</v>
      </c>
      <c r="AA67" s="40" t="s">
        <v>124</v>
      </c>
      <c r="AB67" s="40" t="s">
        <v>124</v>
      </c>
      <c r="AC67" s="184" t="s">
        <v>124</v>
      </c>
      <c r="AD67" s="200" t="str">
        <f t="shared" si="11"/>
        <v>J</v>
      </c>
      <c r="AE67" s="73" t="str">
        <f t="shared" si="12"/>
        <v>J</v>
      </c>
      <c r="AF67" s="16" t="s">
        <v>130</v>
      </c>
    </row>
    <row r="68" spans="1:32" ht="12" customHeight="1">
      <c r="A68" s="421" t="s">
        <v>27</v>
      </c>
      <c r="B68" s="422"/>
      <c r="C68" s="66">
        <v>0</v>
      </c>
      <c r="D68" s="67">
        <v>0</v>
      </c>
      <c r="E68" s="68">
        <v>0</v>
      </c>
      <c r="F68" s="192">
        <v>0</v>
      </c>
      <c r="G68" s="59">
        <v>0</v>
      </c>
      <c r="H68" s="60">
        <v>0</v>
      </c>
      <c r="I68" s="61">
        <v>0</v>
      </c>
      <c r="J68" s="196">
        <v>0</v>
      </c>
      <c r="K68" s="183" t="s">
        <v>124</v>
      </c>
      <c r="L68" s="40" t="s">
        <v>124</v>
      </c>
      <c r="M68" s="40" t="s">
        <v>124</v>
      </c>
      <c r="N68" s="184" t="s">
        <v>124</v>
      </c>
      <c r="O68" s="199" t="str">
        <f>IF(H68="","",IF(C68=0,"J",IF(H68&gt;=23,"J",IF(H68&lt;23,"L"))))</f>
        <v>J</v>
      </c>
      <c r="P68" s="73" t="str">
        <f t="shared" si="10"/>
        <v>J</v>
      </c>
      <c r="Q68" s="16" t="s">
        <v>131</v>
      </c>
      <c r="R68" s="66">
        <v>0</v>
      </c>
      <c r="S68" s="67">
        <v>0</v>
      </c>
      <c r="T68" s="68">
        <v>0</v>
      </c>
      <c r="U68" s="192">
        <v>0</v>
      </c>
      <c r="V68" s="59">
        <v>0</v>
      </c>
      <c r="W68" s="60">
        <v>0</v>
      </c>
      <c r="X68" s="18">
        <v>0</v>
      </c>
      <c r="Y68" s="179">
        <v>0</v>
      </c>
      <c r="Z68" s="183" t="s">
        <v>124</v>
      </c>
      <c r="AA68" s="40" t="s">
        <v>124</v>
      </c>
      <c r="AB68" s="40" t="s">
        <v>124</v>
      </c>
      <c r="AC68" s="184" t="s">
        <v>124</v>
      </c>
      <c r="AD68" s="201" t="s">
        <v>124</v>
      </c>
      <c r="AE68" s="83" t="s">
        <v>124</v>
      </c>
      <c r="AF68" s="16" t="s">
        <v>131</v>
      </c>
    </row>
    <row r="69" spans="1:32" ht="12" customHeight="1">
      <c r="A69" s="421" t="s">
        <v>28</v>
      </c>
      <c r="B69" s="422"/>
      <c r="C69" s="66">
        <v>6</v>
      </c>
      <c r="D69" s="67">
        <v>6</v>
      </c>
      <c r="E69" s="68">
        <v>1</v>
      </c>
      <c r="F69" s="192">
        <v>0</v>
      </c>
      <c r="G69" s="59">
        <v>69</v>
      </c>
      <c r="H69" s="60">
        <v>69</v>
      </c>
      <c r="I69" s="61">
        <v>11.5</v>
      </c>
      <c r="J69" s="196">
        <v>0</v>
      </c>
      <c r="K69" s="183" t="s">
        <v>124</v>
      </c>
      <c r="L69" s="40" t="s">
        <v>124</v>
      </c>
      <c r="M69" s="40" t="s">
        <v>124</v>
      </c>
      <c r="N69" s="184" t="s">
        <v>124</v>
      </c>
      <c r="O69" s="200" t="str">
        <f t="shared" si="9"/>
        <v>J</v>
      </c>
      <c r="P69" s="73" t="str">
        <f t="shared" si="10"/>
        <v>J</v>
      </c>
      <c r="Q69" s="16" t="s">
        <v>130</v>
      </c>
      <c r="R69" s="66">
        <v>6</v>
      </c>
      <c r="S69" s="67">
        <v>7</v>
      </c>
      <c r="T69" s="68">
        <v>1</v>
      </c>
      <c r="U69" s="192">
        <v>0</v>
      </c>
      <c r="V69" s="59">
        <v>69</v>
      </c>
      <c r="W69" s="60">
        <v>80.5</v>
      </c>
      <c r="X69" s="18">
        <v>11.5</v>
      </c>
      <c r="Y69" s="179">
        <v>0</v>
      </c>
      <c r="Z69" s="183" t="s">
        <v>124</v>
      </c>
      <c r="AA69" s="40" t="s">
        <v>124</v>
      </c>
      <c r="AB69" s="40" t="s">
        <v>124</v>
      </c>
      <c r="AC69" s="184" t="s">
        <v>124</v>
      </c>
      <c r="AD69" s="200" t="str">
        <f t="shared" si="11"/>
        <v>J</v>
      </c>
      <c r="AE69" s="73" t="str">
        <f t="shared" si="12"/>
        <v>J</v>
      </c>
      <c r="AF69" s="16" t="s">
        <v>130</v>
      </c>
    </row>
    <row r="70" spans="1:32" ht="12" customHeight="1">
      <c r="A70" s="421" t="s">
        <v>29</v>
      </c>
      <c r="B70" s="422"/>
      <c r="C70" s="66">
        <v>0</v>
      </c>
      <c r="D70" s="67">
        <v>0</v>
      </c>
      <c r="E70" s="68">
        <v>2</v>
      </c>
      <c r="F70" s="192">
        <v>2</v>
      </c>
      <c r="G70" s="59">
        <v>0</v>
      </c>
      <c r="H70" s="60">
        <v>0</v>
      </c>
      <c r="I70" s="61">
        <v>23</v>
      </c>
      <c r="J70" s="196">
        <v>23</v>
      </c>
      <c r="K70" s="183" t="s">
        <v>124</v>
      </c>
      <c r="L70" s="40" t="s">
        <v>124</v>
      </c>
      <c r="M70" s="40" t="s">
        <v>124</v>
      </c>
      <c r="N70" s="184" t="s">
        <v>124</v>
      </c>
      <c r="O70" s="218" t="s">
        <v>124</v>
      </c>
      <c r="P70" s="83" t="s">
        <v>124</v>
      </c>
      <c r="Q70" s="16" t="s">
        <v>130</v>
      </c>
      <c r="R70" s="66">
        <v>1</v>
      </c>
      <c r="S70" s="67">
        <v>1</v>
      </c>
      <c r="T70" s="68">
        <v>1</v>
      </c>
      <c r="U70" s="192">
        <v>1</v>
      </c>
      <c r="V70" s="59">
        <v>11.5</v>
      </c>
      <c r="W70" s="60">
        <v>11.5</v>
      </c>
      <c r="X70" s="18">
        <v>11.5</v>
      </c>
      <c r="Y70" s="179">
        <v>11.5</v>
      </c>
      <c r="Z70" s="183" t="s">
        <v>124</v>
      </c>
      <c r="AA70" s="40" t="s">
        <v>124</v>
      </c>
      <c r="AB70" s="40" t="s">
        <v>124</v>
      </c>
      <c r="AC70" s="184" t="s">
        <v>124</v>
      </c>
      <c r="AD70" s="218" t="s">
        <v>124</v>
      </c>
      <c r="AE70" s="83" t="s">
        <v>124</v>
      </c>
      <c r="AF70" s="16" t="s">
        <v>130</v>
      </c>
    </row>
    <row r="71" spans="1:32" ht="12" customHeight="1">
      <c r="A71" s="421" t="s">
        <v>54</v>
      </c>
      <c r="B71" s="422"/>
      <c r="C71" s="66">
        <v>4</v>
      </c>
      <c r="D71" s="67">
        <v>4</v>
      </c>
      <c r="E71" s="68">
        <v>2</v>
      </c>
      <c r="F71" s="192">
        <v>2</v>
      </c>
      <c r="G71" s="59">
        <v>46</v>
      </c>
      <c r="H71" s="60">
        <v>46</v>
      </c>
      <c r="I71" s="61">
        <v>23</v>
      </c>
      <c r="J71" s="196">
        <v>23</v>
      </c>
      <c r="K71" s="185">
        <v>7</v>
      </c>
      <c r="L71" s="37">
        <v>7</v>
      </c>
      <c r="M71" s="36">
        <v>4.666666666666667</v>
      </c>
      <c r="N71" s="186">
        <v>4.666666666666667</v>
      </c>
      <c r="O71" s="200" t="str">
        <f t="shared" si="9"/>
        <v>J</v>
      </c>
      <c r="P71" s="73" t="str">
        <f t="shared" si="9"/>
        <v>J</v>
      </c>
      <c r="Q71" s="16" t="s">
        <v>130</v>
      </c>
      <c r="R71" s="66">
        <v>3</v>
      </c>
      <c r="S71" s="67">
        <v>3</v>
      </c>
      <c r="T71" s="68">
        <v>2</v>
      </c>
      <c r="U71" s="192">
        <v>2</v>
      </c>
      <c r="V71" s="59">
        <v>34.5</v>
      </c>
      <c r="W71" s="60">
        <v>34.5</v>
      </c>
      <c r="X71" s="18">
        <v>23</v>
      </c>
      <c r="Y71" s="179">
        <v>23</v>
      </c>
      <c r="Z71" s="185">
        <v>9.3333333333333339</v>
      </c>
      <c r="AA71" s="37">
        <v>9.3333333333333339</v>
      </c>
      <c r="AB71" s="36">
        <v>5.6</v>
      </c>
      <c r="AC71" s="186">
        <v>5.6</v>
      </c>
      <c r="AD71" s="200" t="str">
        <f t="shared" si="11"/>
        <v>J</v>
      </c>
      <c r="AE71" s="73" t="str">
        <f t="shared" si="12"/>
        <v>J</v>
      </c>
      <c r="AF71" s="16" t="s">
        <v>130</v>
      </c>
    </row>
    <row r="72" spans="1:32" ht="12" customHeight="1">
      <c r="A72" s="421" t="s">
        <v>55</v>
      </c>
      <c r="B72" s="422"/>
      <c r="C72" s="66">
        <v>10</v>
      </c>
      <c r="D72" s="67">
        <v>8</v>
      </c>
      <c r="E72" s="68">
        <v>2</v>
      </c>
      <c r="F72" s="192">
        <v>1</v>
      </c>
      <c r="G72" s="188">
        <v>111</v>
      </c>
      <c r="H72" s="20">
        <v>92</v>
      </c>
      <c r="I72" s="18">
        <v>23</v>
      </c>
      <c r="J72" s="180">
        <v>11.5</v>
      </c>
      <c r="K72" s="183" t="s">
        <v>124</v>
      </c>
      <c r="L72" s="40" t="s">
        <v>124</v>
      </c>
      <c r="M72" s="40" t="s">
        <v>124</v>
      </c>
      <c r="N72" s="184" t="s">
        <v>124</v>
      </c>
      <c r="O72" s="201" t="s">
        <v>124</v>
      </c>
      <c r="P72" s="83" t="s">
        <v>124</v>
      </c>
      <c r="Q72" s="16" t="s">
        <v>129</v>
      </c>
      <c r="R72" s="66">
        <v>9</v>
      </c>
      <c r="S72" s="67">
        <v>9</v>
      </c>
      <c r="T72" s="68">
        <v>2</v>
      </c>
      <c r="U72" s="192">
        <v>1</v>
      </c>
      <c r="V72" s="59">
        <v>103.5</v>
      </c>
      <c r="W72" s="19">
        <v>103.5</v>
      </c>
      <c r="X72" s="18">
        <v>23</v>
      </c>
      <c r="Y72" s="180">
        <v>11.5</v>
      </c>
      <c r="Z72" s="183" t="s">
        <v>124</v>
      </c>
      <c r="AA72" s="40" t="s">
        <v>124</v>
      </c>
      <c r="AB72" s="40" t="s">
        <v>124</v>
      </c>
      <c r="AC72" s="184" t="s">
        <v>124</v>
      </c>
      <c r="AD72" s="201" t="s">
        <v>124</v>
      </c>
      <c r="AE72" s="83" t="s">
        <v>124</v>
      </c>
      <c r="AF72" s="16" t="s">
        <v>130</v>
      </c>
    </row>
    <row r="73" spans="1:32" ht="12" customHeight="1">
      <c r="A73" s="421" t="s">
        <v>56</v>
      </c>
      <c r="B73" s="422"/>
      <c r="C73" s="66">
        <v>3</v>
      </c>
      <c r="D73" s="67">
        <v>3</v>
      </c>
      <c r="E73" s="68">
        <v>1</v>
      </c>
      <c r="F73" s="192">
        <v>0.65</v>
      </c>
      <c r="G73" s="188">
        <v>34.5</v>
      </c>
      <c r="H73" s="20">
        <v>34.5</v>
      </c>
      <c r="I73" s="18">
        <v>11.5</v>
      </c>
      <c r="J73" s="180">
        <v>7.5</v>
      </c>
      <c r="K73" s="183" t="s">
        <v>124</v>
      </c>
      <c r="L73" s="40" t="s">
        <v>124</v>
      </c>
      <c r="M73" s="40" t="s">
        <v>124</v>
      </c>
      <c r="N73" s="184" t="s">
        <v>124</v>
      </c>
      <c r="O73" s="201" t="s">
        <v>124</v>
      </c>
      <c r="P73" s="83" t="s">
        <v>124</v>
      </c>
      <c r="Q73" s="16" t="s">
        <v>130</v>
      </c>
      <c r="R73" s="66">
        <v>3</v>
      </c>
      <c r="S73" s="67">
        <v>3</v>
      </c>
      <c r="T73" s="68">
        <v>1</v>
      </c>
      <c r="U73" s="192">
        <v>1</v>
      </c>
      <c r="V73" s="59">
        <v>34.5</v>
      </c>
      <c r="W73" s="19">
        <v>34.5</v>
      </c>
      <c r="X73" s="18">
        <v>11.5</v>
      </c>
      <c r="Y73" s="180">
        <v>11.5</v>
      </c>
      <c r="Z73" s="183" t="s">
        <v>124</v>
      </c>
      <c r="AA73" s="40" t="s">
        <v>124</v>
      </c>
      <c r="AB73" s="40" t="s">
        <v>124</v>
      </c>
      <c r="AC73" s="184" t="s">
        <v>124</v>
      </c>
      <c r="AD73" s="201" t="s">
        <v>124</v>
      </c>
      <c r="AE73" s="83" t="s">
        <v>124</v>
      </c>
      <c r="AF73" s="16" t="s">
        <v>130</v>
      </c>
    </row>
    <row r="74" spans="1:32" ht="12" customHeight="1">
      <c r="A74" s="421" t="s">
        <v>57</v>
      </c>
      <c r="B74" s="422"/>
      <c r="C74" s="66">
        <v>2</v>
      </c>
      <c r="D74" s="67">
        <v>2</v>
      </c>
      <c r="E74" s="68">
        <v>1</v>
      </c>
      <c r="F74" s="192">
        <v>1</v>
      </c>
      <c r="G74" s="188">
        <v>23</v>
      </c>
      <c r="H74" s="20">
        <v>23</v>
      </c>
      <c r="I74" s="18">
        <v>11.5</v>
      </c>
      <c r="J74" s="180">
        <v>11.5</v>
      </c>
      <c r="K74" s="183" t="s">
        <v>124</v>
      </c>
      <c r="L74" s="40" t="s">
        <v>124</v>
      </c>
      <c r="M74" s="40" t="s">
        <v>124</v>
      </c>
      <c r="N74" s="184" t="s">
        <v>124</v>
      </c>
      <c r="O74" s="201" t="s">
        <v>124</v>
      </c>
      <c r="P74" s="83" t="s">
        <v>124</v>
      </c>
      <c r="Q74" s="16" t="s">
        <v>130</v>
      </c>
      <c r="R74" s="66">
        <v>2</v>
      </c>
      <c r="S74" s="67">
        <v>2</v>
      </c>
      <c r="T74" s="68">
        <v>1</v>
      </c>
      <c r="U74" s="192">
        <v>1</v>
      </c>
      <c r="V74" s="59">
        <v>23</v>
      </c>
      <c r="W74" s="19">
        <v>23</v>
      </c>
      <c r="X74" s="18">
        <v>11.5</v>
      </c>
      <c r="Y74" s="180">
        <v>11.5</v>
      </c>
      <c r="Z74" s="183" t="s">
        <v>124</v>
      </c>
      <c r="AA74" s="40" t="s">
        <v>124</v>
      </c>
      <c r="AB74" s="40" t="s">
        <v>124</v>
      </c>
      <c r="AC74" s="184" t="s">
        <v>124</v>
      </c>
      <c r="AD74" s="201" t="s">
        <v>124</v>
      </c>
      <c r="AE74" s="83" t="s">
        <v>124</v>
      </c>
      <c r="AF74" s="16" t="s">
        <v>130</v>
      </c>
    </row>
    <row r="75" spans="1:32" ht="12" customHeight="1">
      <c r="A75" s="421" t="s">
        <v>58</v>
      </c>
      <c r="B75" s="422"/>
      <c r="C75" s="66">
        <v>4</v>
      </c>
      <c r="D75" s="67">
        <v>4</v>
      </c>
      <c r="E75" s="68">
        <v>3</v>
      </c>
      <c r="F75" s="192">
        <v>2</v>
      </c>
      <c r="G75" s="188">
        <v>46</v>
      </c>
      <c r="H75" s="20">
        <v>46</v>
      </c>
      <c r="I75" s="18">
        <v>34.5</v>
      </c>
      <c r="J75" s="180">
        <v>23</v>
      </c>
      <c r="K75" s="183" t="s">
        <v>124</v>
      </c>
      <c r="L75" s="40" t="s">
        <v>124</v>
      </c>
      <c r="M75" s="40" t="s">
        <v>124</v>
      </c>
      <c r="N75" s="184" t="s">
        <v>124</v>
      </c>
      <c r="O75" s="201" t="s">
        <v>124</v>
      </c>
      <c r="P75" s="83" t="s">
        <v>124</v>
      </c>
      <c r="Q75" s="16" t="s">
        <v>130</v>
      </c>
      <c r="R75" s="66">
        <v>3</v>
      </c>
      <c r="S75" s="67">
        <v>3</v>
      </c>
      <c r="T75" s="68">
        <v>2</v>
      </c>
      <c r="U75" s="192">
        <v>2</v>
      </c>
      <c r="V75" s="59">
        <v>34.5</v>
      </c>
      <c r="W75" s="19">
        <v>34.5</v>
      </c>
      <c r="X75" s="18">
        <v>23</v>
      </c>
      <c r="Y75" s="180">
        <v>23</v>
      </c>
      <c r="Z75" s="183" t="s">
        <v>124</v>
      </c>
      <c r="AA75" s="40" t="s">
        <v>124</v>
      </c>
      <c r="AB75" s="40" t="s">
        <v>124</v>
      </c>
      <c r="AC75" s="184" t="s">
        <v>124</v>
      </c>
      <c r="AD75" s="201" t="s">
        <v>124</v>
      </c>
      <c r="AE75" s="83" t="s">
        <v>124</v>
      </c>
      <c r="AF75" s="16" t="s">
        <v>130</v>
      </c>
    </row>
    <row r="76" spans="1:32" ht="12" customHeight="1">
      <c r="A76" s="421" t="s">
        <v>59</v>
      </c>
      <c r="B76" s="422"/>
      <c r="C76" s="66">
        <v>1</v>
      </c>
      <c r="D76" s="67">
        <v>1</v>
      </c>
      <c r="E76" s="68">
        <v>1</v>
      </c>
      <c r="F76" s="192">
        <v>1</v>
      </c>
      <c r="G76" s="188">
        <v>11.5</v>
      </c>
      <c r="H76" s="20">
        <v>11.5</v>
      </c>
      <c r="I76" s="18">
        <v>11.5</v>
      </c>
      <c r="J76" s="180">
        <v>11.5</v>
      </c>
      <c r="K76" s="183" t="s">
        <v>124</v>
      </c>
      <c r="L76" s="40" t="s">
        <v>124</v>
      </c>
      <c r="M76" s="40" t="s">
        <v>124</v>
      </c>
      <c r="N76" s="184" t="s">
        <v>124</v>
      </c>
      <c r="O76" s="201" t="s">
        <v>124</v>
      </c>
      <c r="P76" s="83" t="s">
        <v>124</v>
      </c>
      <c r="Q76" s="16" t="s">
        <v>130</v>
      </c>
      <c r="R76" s="66">
        <v>1</v>
      </c>
      <c r="S76" s="67">
        <v>1</v>
      </c>
      <c r="T76" s="68">
        <v>1</v>
      </c>
      <c r="U76" s="192">
        <v>1</v>
      </c>
      <c r="V76" s="59">
        <v>11.5</v>
      </c>
      <c r="W76" s="19">
        <v>11.5</v>
      </c>
      <c r="X76" s="18">
        <v>11.5</v>
      </c>
      <c r="Y76" s="180">
        <v>11.5</v>
      </c>
      <c r="Z76" s="183" t="s">
        <v>124</v>
      </c>
      <c r="AA76" s="40" t="s">
        <v>124</v>
      </c>
      <c r="AB76" s="40" t="s">
        <v>124</v>
      </c>
      <c r="AC76" s="184" t="s">
        <v>124</v>
      </c>
      <c r="AD76" s="201" t="s">
        <v>124</v>
      </c>
      <c r="AE76" s="83" t="s">
        <v>124</v>
      </c>
      <c r="AF76" s="16" t="s">
        <v>130</v>
      </c>
    </row>
    <row r="77" spans="1:32" hidden="1">
      <c r="A77" s="431" t="s">
        <v>95</v>
      </c>
      <c r="B77" s="432"/>
      <c r="C77" s="89">
        <v>0</v>
      </c>
      <c r="D77" s="90">
        <v>0</v>
      </c>
      <c r="E77" s="18">
        <v>0</v>
      </c>
      <c r="F77" s="193">
        <v>0</v>
      </c>
      <c r="G77" s="188">
        <v>0</v>
      </c>
      <c r="H77" s="20">
        <v>0</v>
      </c>
      <c r="I77" s="18">
        <v>0</v>
      </c>
      <c r="J77" s="197">
        <v>0</v>
      </c>
      <c r="K77" s="204" t="s">
        <v>124</v>
      </c>
      <c r="L77" s="86" t="s">
        <v>124</v>
      </c>
      <c r="M77" s="85" t="s">
        <v>124</v>
      </c>
      <c r="N77" s="205" t="s">
        <v>124</v>
      </c>
      <c r="O77" s="202" t="s">
        <v>124</v>
      </c>
      <c r="P77" s="85" t="s">
        <v>124</v>
      </c>
      <c r="Q77" s="16">
        <v>0</v>
      </c>
      <c r="R77" s="66">
        <v>0</v>
      </c>
      <c r="S77" s="67">
        <v>0</v>
      </c>
      <c r="T77" s="68">
        <v>0</v>
      </c>
      <c r="U77" s="192">
        <v>0</v>
      </c>
      <c r="V77" s="209">
        <v>0</v>
      </c>
      <c r="W77" s="93">
        <v>0</v>
      </c>
      <c r="X77" s="93" t="s">
        <v>124</v>
      </c>
      <c r="Y77" s="212" t="s">
        <v>124</v>
      </c>
      <c r="Z77" s="177" t="s">
        <v>124</v>
      </c>
      <c r="AA77" s="83" t="s">
        <v>124</v>
      </c>
      <c r="AB77" s="83" t="s">
        <v>124</v>
      </c>
      <c r="AC77" s="215" t="s">
        <v>124</v>
      </c>
      <c r="AD77" s="201" t="s">
        <v>124</v>
      </c>
      <c r="AE77" s="83" t="s">
        <v>124</v>
      </c>
      <c r="AF77" s="16">
        <v>0</v>
      </c>
    </row>
    <row r="78" spans="1:32" hidden="1">
      <c r="A78" s="431" t="s">
        <v>97</v>
      </c>
      <c r="B78" s="432"/>
      <c r="C78" s="89">
        <v>0</v>
      </c>
      <c r="D78" s="90">
        <v>0</v>
      </c>
      <c r="E78" s="18">
        <v>0</v>
      </c>
      <c r="F78" s="193">
        <v>0</v>
      </c>
      <c r="G78" s="188">
        <v>0</v>
      </c>
      <c r="H78" s="20">
        <v>0</v>
      </c>
      <c r="I78" s="18">
        <v>0</v>
      </c>
      <c r="J78" s="197">
        <v>0</v>
      </c>
      <c r="K78" s="204" t="s">
        <v>124</v>
      </c>
      <c r="L78" s="86" t="s">
        <v>124</v>
      </c>
      <c r="M78" s="85" t="s">
        <v>124</v>
      </c>
      <c r="N78" s="205" t="s">
        <v>124</v>
      </c>
      <c r="O78" s="202" t="s">
        <v>124</v>
      </c>
      <c r="P78" s="85" t="s">
        <v>124</v>
      </c>
      <c r="Q78" s="16">
        <v>0</v>
      </c>
      <c r="R78" s="66">
        <v>0</v>
      </c>
      <c r="S78" s="67">
        <v>0</v>
      </c>
      <c r="T78" s="68">
        <v>0</v>
      </c>
      <c r="U78" s="192">
        <v>0</v>
      </c>
      <c r="V78" s="209">
        <v>0</v>
      </c>
      <c r="W78" s="93">
        <v>0</v>
      </c>
      <c r="X78" s="93" t="s">
        <v>124</v>
      </c>
      <c r="Y78" s="212" t="s">
        <v>124</v>
      </c>
      <c r="Z78" s="177" t="s">
        <v>124</v>
      </c>
      <c r="AA78" s="83" t="s">
        <v>124</v>
      </c>
      <c r="AB78" s="83" t="s">
        <v>124</v>
      </c>
      <c r="AC78" s="215" t="s">
        <v>124</v>
      </c>
      <c r="AD78" s="201" t="s">
        <v>124</v>
      </c>
      <c r="AE78" s="83" t="s">
        <v>124</v>
      </c>
      <c r="AF78" s="16">
        <v>0</v>
      </c>
    </row>
    <row r="79" spans="1:32" ht="13.5" hidden="1" thickBot="1">
      <c r="A79" s="429" t="s">
        <v>96</v>
      </c>
      <c r="B79" s="430"/>
      <c r="C79" s="91">
        <v>0</v>
      </c>
      <c r="D79" s="92">
        <v>0</v>
      </c>
      <c r="E79" s="21">
        <v>0</v>
      </c>
      <c r="F79" s="194">
        <v>0</v>
      </c>
      <c r="G79" s="189">
        <v>0</v>
      </c>
      <c r="H79" s="41">
        <v>0</v>
      </c>
      <c r="I79" s="21">
        <v>0</v>
      </c>
      <c r="J79" s="198">
        <v>0</v>
      </c>
      <c r="K79" s="206" t="s">
        <v>124</v>
      </c>
      <c r="L79" s="88" t="s">
        <v>124</v>
      </c>
      <c r="M79" s="87" t="s">
        <v>124</v>
      </c>
      <c r="N79" s="207" t="s">
        <v>124</v>
      </c>
      <c r="O79" s="203" t="s">
        <v>124</v>
      </c>
      <c r="P79" s="87" t="s">
        <v>124</v>
      </c>
      <c r="Q79" s="22">
        <v>0</v>
      </c>
      <c r="R79" s="69">
        <v>0</v>
      </c>
      <c r="S79" s="70">
        <v>0</v>
      </c>
      <c r="T79" s="71">
        <v>0</v>
      </c>
      <c r="U79" s="211">
        <v>0</v>
      </c>
      <c r="V79" s="210">
        <v>0</v>
      </c>
      <c r="W79" s="94">
        <v>0</v>
      </c>
      <c r="X79" s="94" t="s">
        <v>124</v>
      </c>
      <c r="Y79" s="213" t="s">
        <v>124</v>
      </c>
      <c r="Z79" s="216" t="s">
        <v>124</v>
      </c>
      <c r="AA79" s="84" t="s">
        <v>124</v>
      </c>
      <c r="AB79" s="84" t="s">
        <v>124</v>
      </c>
      <c r="AC79" s="217" t="s">
        <v>124</v>
      </c>
      <c r="AD79" s="214" t="s">
        <v>124</v>
      </c>
      <c r="AE79" s="84" t="s">
        <v>124</v>
      </c>
      <c r="AF79" s="22">
        <v>0</v>
      </c>
    </row>
    <row r="80" spans="1:32" ht="12" customHeight="1" thickBot="1">
      <c r="A80" s="11"/>
      <c r="B80" s="65"/>
      <c r="C80" s="12"/>
      <c r="D80" s="12"/>
      <c r="E80" s="9"/>
      <c r="F80" s="9"/>
      <c r="G80" s="5"/>
      <c r="H80" s="5"/>
      <c r="I80" s="5"/>
      <c r="J80" s="5"/>
      <c r="K80" s="5"/>
      <c r="L80" s="5"/>
      <c r="M80" s="5"/>
      <c r="N80" s="5"/>
      <c r="O80" s="5"/>
      <c r="P80" s="5"/>
      <c r="Q80" s="5"/>
      <c r="R80" s="5"/>
      <c r="S80" s="5"/>
      <c r="T80" s="5"/>
      <c r="U80" s="5"/>
      <c r="V80" s="13"/>
      <c r="W80" s="13"/>
      <c r="X80" s="13"/>
      <c r="Y80" s="13"/>
      <c r="Z80" s="13"/>
      <c r="AA80" s="13"/>
      <c r="AB80" s="13"/>
      <c r="AC80" s="13"/>
      <c r="AD80" s="13"/>
      <c r="AE80" s="13"/>
      <c r="AF80" s="13"/>
    </row>
    <row r="81" spans="1:32" ht="18" customHeight="1" thickBot="1">
      <c r="A81" s="356" t="s">
        <v>39</v>
      </c>
      <c r="B81" s="357"/>
      <c r="C81" s="357"/>
      <c r="D81" s="357"/>
      <c r="E81" s="357"/>
      <c r="F81" s="357"/>
      <c r="G81" s="357"/>
      <c r="H81" s="357"/>
      <c r="I81" s="357"/>
      <c r="J81" s="357"/>
      <c r="K81" s="357"/>
      <c r="L81" s="357"/>
      <c r="M81" s="357"/>
      <c r="N81" s="357"/>
      <c r="O81" s="357"/>
      <c r="P81" s="357"/>
      <c r="Q81" s="357"/>
      <c r="R81" s="357"/>
      <c r="S81" s="357"/>
      <c r="T81" s="357"/>
      <c r="U81" s="357"/>
      <c r="V81" s="358"/>
      <c r="W81" s="13"/>
      <c r="X81" s="13"/>
      <c r="Y81" s="13"/>
      <c r="Z81" s="13"/>
      <c r="AA81" s="13"/>
      <c r="AB81" s="13"/>
      <c r="AC81" s="13"/>
      <c r="AD81" s="13"/>
      <c r="AE81" s="13"/>
      <c r="AF81" s="13"/>
    </row>
    <row r="82" spans="1:32" ht="15.75" customHeight="1" thickBot="1">
      <c r="A82" s="371" t="s">
        <v>0</v>
      </c>
      <c r="B82" s="372"/>
      <c r="C82" s="351" t="s">
        <v>63</v>
      </c>
      <c r="D82" s="352"/>
      <c r="E82" s="352"/>
      <c r="F82" s="352"/>
      <c r="G82" s="352"/>
      <c r="H82" s="352"/>
      <c r="I82" s="352"/>
      <c r="J82" s="352"/>
      <c r="K82" s="352"/>
      <c r="L82" s="352"/>
      <c r="M82" s="352"/>
      <c r="N82" s="352"/>
      <c r="O82" s="352"/>
      <c r="P82" s="352"/>
      <c r="Q82" s="352"/>
      <c r="R82" s="352"/>
      <c r="S82" s="352"/>
      <c r="T82" s="353"/>
      <c r="U82" s="349" t="s">
        <v>64</v>
      </c>
      <c r="V82" s="350"/>
      <c r="W82" s="13"/>
      <c r="X82" s="13"/>
      <c r="Y82" s="13"/>
      <c r="Z82" s="13"/>
      <c r="AA82" s="13"/>
      <c r="AB82" s="13"/>
      <c r="AC82" s="13"/>
      <c r="AD82" s="13"/>
      <c r="AE82" s="13"/>
      <c r="AF82" s="13"/>
    </row>
    <row r="83" spans="1:32" ht="15" customHeight="1">
      <c r="A83" s="373"/>
      <c r="B83" s="374"/>
      <c r="C83" s="354" t="s">
        <v>91</v>
      </c>
      <c r="D83" s="355"/>
      <c r="E83" s="355"/>
      <c r="F83" s="355"/>
      <c r="G83" s="355"/>
      <c r="H83" s="355"/>
      <c r="I83" s="355"/>
      <c r="J83" s="355"/>
      <c r="K83" s="355" t="s">
        <v>92</v>
      </c>
      <c r="L83" s="355"/>
      <c r="M83" s="355"/>
      <c r="N83" s="355"/>
      <c r="O83" s="355"/>
      <c r="P83" s="355"/>
      <c r="Q83" s="355"/>
      <c r="R83" s="355"/>
      <c r="S83" s="359" t="s">
        <v>93</v>
      </c>
      <c r="T83" s="360"/>
      <c r="U83" s="363" t="s">
        <v>69</v>
      </c>
      <c r="V83" s="364"/>
      <c r="W83" s="13"/>
      <c r="X83" s="13"/>
      <c r="Y83" s="13"/>
      <c r="Z83" s="13"/>
      <c r="AA83" s="13"/>
      <c r="AB83" s="13"/>
      <c r="AC83" s="13"/>
      <c r="AD83" s="13"/>
      <c r="AE83" s="13"/>
      <c r="AF83" s="13"/>
    </row>
    <row r="84" spans="1:32" ht="45.75" customHeight="1" thickBot="1">
      <c r="A84" s="375"/>
      <c r="B84" s="376"/>
      <c r="C84" s="264" t="s">
        <v>88</v>
      </c>
      <c r="D84" s="265"/>
      <c r="E84" s="265" t="s">
        <v>89</v>
      </c>
      <c r="F84" s="265"/>
      <c r="G84" s="265" t="s">
        <v>117</v>
      </c>
      <c r="H84" s="265"/>
      <c r="I84" s="265" t="s">
        <v>118</v>
      </c>
      <c r="J84" s="265"/>
      <c r="K84" s="265" t="s">
        <v>88</v>
      </c>
      <c r="L84" s="265"/>
      <c r="M84" s="265" t="s">
        <v>89</v>
      </c>
      <c r="N84" s="265"/>
      <c r="O84" s="265" t="s">
        <v>117</v>
      </c>
      <c r="P84" s="265"/>
      <c r="Q84" s="265" t="s">
        <v>118</v>
      </c>
      <c r="R84" s="265"/>
      <c r="S84" s="361"/>
      <c r="T84" s="362"/>
      <c r="U84" s="365"/>
      <c r="V84" s="366"/>
      <c r="W84" s="13"/>
      <c r="X84" s="13"/>
      <c r="Y84" s="13"/>
      <c r="Z84" s="13"/>
      <c r="AA84" s="13"/>
      <c r="AB84" s="13"/>
      <c r="AC84" s="13"/>
      <c r="AD84" s="13"/>
      <c r="AE84" s="13"/>
      <c r="AF84" s="13"/>
    </row>
    <row r="85" spans="1:32" ht="12" customHeight="1">
      <c r="A85" s="437" t="s">
        <v>40</v>
      </c>
      <c r="B85" s="438"/>
      <c r="C85" s="266">
        <v>0</v>
      </c>
      <c r="D85" s="263"/>
      <c r="E85" s="269">
        <v>0</v>
      </c>
      <c r="F85" s="269"/>
      <c r="G85" s="263">
        <v>0</v>
      </c>
      <c r="H85" s="263"/>
      <c r="I85" s="348">
        <v>0</v>
      </c>
      <c r="J85" s="348"/>
      <c r="K85" s="263">
        <v>0</v>
      </c>
      <c r="L85" s="263"/>
      <c r="M85" s="269">
        <v>0</v>
      </c>
      <c r="N85" s="269"/>
      <c r="O85" s="263">
        <v>0</v>
      </c>
      <c r="P85" s="263"/>
      <c r="Q85" s="348">
        <v>0</v>
      </c>
      <c r="R85" s="348"/>
      <c r="S85" s="367">
        <v>0</v>
      </c>
      <c r="T85" s="368"/>
      <c r="U85" s="379" t="s">
        <v>134</v>
      </c>
      <c r="V85" s="380"/>
      <c r="W85" s="13"/>
      <c r="X85" s="13"/>
      <c r="Y85" s="13"/>
      <c r="Z85" s="13"/>
      <c r="AA85" s="13"/>
      <c r="AB85" s="13"/>
      <c r="AC85" s="13"/>
      <c r="AD85" s="13"/>
      <c r="AE85" s="13"/>
      <c r="AF85" s="13"/>
    </row>
    <row r="86" spans="1:32" ht="12" customHeight="1">
      <c r="A86" s="435" t="s">
        <v>17</v>
      </c>
      <c r="B86" s="436"/>
      <c r="C86" s="267">
        <v>0</v>
      </c>
      <c r="D86" s="261"/>
      <c r="E86" s="270">
        <v>0</v>
      </c>
      <c r="F86" s="270"/>
      <c r="G86" s="261">
        <v>0</v>
      </c>
      <c r="H86" s="261"/>
      <c r="I86" s="270">
        <v>0</v>
      </c>
      <c r="J86" s="270"/>
      <c r="K86" s="261">
        <v>0</v>
      </c>
      <c r="L86" s="261"/>
      <c r="M86" s="270">
        <v>0</v>
      </c>
      <c r="N86" s="270"/>
      <c r="O86" s="261">
        <v>0</v>
      </c>
      <c r="P86" s="261"/>
      <c r="Q86" s="270">
        <v>0</v>
      </c>
      <c r="R86" s="270"/>
      <c r="S86" s="369">
        <v>0</v>
      </c>
      <c r="T86" s="370"/>
      <c r="U86" s="381"/>
      <c r="V86" s="382"/>
      <c r="W86" s="13"/>
      <c r="X86" s="13"/>
      <c r="Y86" s="13"/>
      <c r="Z86" s="13"/>
      <c r="AA86" s="13"/>
      <c r="AB86" s="13"/>
      <c r="AC86" s="13"/>
      <c r="AD86" s="13"/>
      <c r="AE86" s="13"/>
      <c r="AF86" s="13"/>
    </row>
    <row r="87" spans="1:32" ht="12" customHeight="1">
      <c r="A87" s="435" t="s">
        <v>41</v>
      </c>
      <c r="B87" s="436"/>
      <c r="C87" s="267">
        <v>0</v>
      </c>
      <c r="D87" s="261"/>
      <c r="E87" s="271">
        <v>0</v>
      </c>
      <c r="F87" s="271"/>
      <c r="G87" s="261">
        <v>0</v>
      </c>
      <c r="H87" s="261"/>
      <c r="I87" s="270">
        <v>0</v>
      </c>
      <c r="J87" s="270"/>
      <c r="K87" s="261">
        <v>0</v>
      </c>
      <c r="L87" s="261"/>
      <c r="M87" s="271">
        <v>0</v>
      </c>
      <c r="N87" s="271"/>
      <c r="O87" s="261">
        <v>0</v>
      </c>
      <c r="P87" s="261"/>
      <c r="Q87" s="270">
        <v>0</v>
      </c>
      <c r="R87" s="270"/>
      <c r="S87" s="369">
        <v>0</v>
      </c>
      <c r="T87" s="370"/>
      <c r="U87" s="381"/>
      <c r="V87" s="382"/>
      <c r="W87" s="13"/>
      <c r="X87" s="13"/>
      <c r="Y87" s="13"/>
      <c r="Z87" s="13"/>
      <c r="AA87" s="13"/>
      <c r="AB87" s="13"/>
      <c r="AC87" s="13"/>
      <c r="AD87" s="13"/>
      <c r="AE87" s="13"/>
      <c r="AF87" s="13"/>
    </row>
    <row r="88" spans="1:32" ht="12" customHeight="1">
      <c r="A88" s="435" t="s">
        <v>42</v>
      </c>
      <c r="B88" s="436"/>
      <c r="C88" s="267">
        <v>0</v>
      </c>
      <c r="D88" s="261"/>
      <c r="E88" s="271">
        <v>0</v>
      </c>
      <c r="F88" s="271"/>
      <c r="G88" s="261">
        <v>0</v>
      </c>
      <c r="H88" s="261"/>
      <c r="I88" s="270">
        <v>0</v>
      </c>
      <c r="J88" s="270"/>
      <c r="K88" s="261">
        <v>0</v>
      </c>
      <c r="L88" s="261"/>
      <c r="M88" s="271">
        <v>0</v>
      </c>
      <c r="N88" s="271"/>
      <c r="O88" s="261">
        <v>0</v>
      </c>
      <c r="P88" s="261"/>
      <c r="Q88" s="270">
        <v>0</v>
      </c>
      <c r="R88" s="270"/>
      <c r="S88" s="369">
        <v>0</v>
      </c>
      <c r="T88" s="370"/>
      <c r="U88" s="381"/>
      <c r="V88" s="382"/>
      <c r="W88" s="13"/>
      <c r="X88" s="13"/>
      <c r="Y88" s="13"/>
      <c r="Z88" s="13"/>
      <c r="AA88" s="13"/>
      <c r="AB88" s="13"/>
      <c r="AC88" s="13"/>
      <c r="AD88" s="13"/>
      <c r="AE88" s="13"/>
      <c r="AF88" s="13"/>
    </row>
    <row r="89" spans="1:32" ht="12" customHeight="1">
      <c r="A89" s="435" t="s">
        <v>43</v>
      </c>
      <c r="B89" s="436"/>
      <c r="C89" s="267">
        <v>0</v>
      </c>
      <c r="D89" s="261"/>
      <c r="E89" s="271">
        <v>0</v>
      </c>
      <c r="F89" s="271"/>
      <c r="G89" s="261">
        <v>0</v>
      </c>
      <c r="H89" s="261"/>
      <c r="I89" s="271">
        <v>0</v>
      </c>
      <c r="J89" s="271"/>
      <c r="K89" s="261">
        <v>0</v>
      </c>
      <c r="L89" s="261"/>
      <c r="M89" s="271">
        <v>0</v>
      </c>
      <c r="N89" s="271"/>
      <c r="O89" s="261">
        <v>0</v>
      </c>
      <c r="P89" s="261"/>
      <c r="Q89" s="271">
        <v>0</v>
      </c>
      <c r="R89" s="271"/>
      <c r="S89" s="369">
        <v>0</v>
      </c>
      <c r="T89" s="370"/>
      <c r="U89" s="381"/>
      <c r="V89" s="382"/>
      <c r="W89" s="13"/>
      <c r="X89" s="13"/>
      <c r="Y89" s="13"/>
      <c r="Z89" s="13"/>
      <c r="AA89" s="13"/>
      <c r="AB89" s="13"/>
      <c r="AC89" s="13"/>
      <c r="AD89" s="13"/>
      <c r="AE89" s="13"/>
      <c r="AF89" s="13"/>
    </row>
    <row r="90" spans="1:32" ht="12" customHeight="1">
      <c r="A90" s="435" t="s">
        <v>104</v>
      </c>
      <c r="B90" s="436"/>
      <c r="C90" s="267">
        <v>0</v>
      </c>
      <c r="D90" s="261"/>
      <c r="E90" s="271">
        <v>0</v>
      </c>
      <c r="F90" s="271"/>
      <c r="G90" s="261">
        <v>0</v>
      </c>
      <c r="H90" s="261"/>
      <c r="I90" s="270">
        <v>0</v>
      </c>
      <c r="J90" s="270"/>
      <c r="K90" s="261">
        <v>0</v>
      </c>
      <c r="L90" s="261"/>
      <c r="M90" s="271">
        <v>0</v>
      </c>
      <c r="N90" s="271"/>
      <c r="O90" s="261">
        <v>0</v>
      </c>
      <c r="P90" s="261"/>
      <c r="Q90" s="270">
        <v>0</v>
      </c>
      <c r="R90" s="270"/>
      <c r="S90" s="369">
        <v>0</v>
      </c>
      <c r="T90" s="370"/>
      <c r="U90" s="381"/>
      <c r="V90" s="382"/>
      <c r="W90" s="13"/>
      <c r="X90" s="13"/>
      <c r="Y90" s="13"/>
      <c r="Z90" s="13"/>
      <c r="AA90" s="13"/>
      <c r="AB90" s="13"/>
      <c r="AC90" s="13"/>
      <c r="AD90" s="13"/>
      <c r="AE90" s="13"/>
      <c r="AF90" s="13"/>
    </row>
    <row r="91" spans="1:32" ht="12" customHeight="1">
      <c r="A91" s="435" t="s">
        <v>44</v>
      </c>
      <c r="B91" s="436"/>
      <c r="C91" s="267">
        <v>0</v>
      </c>
      <c r="D91" s="261"/>
      <c r="E91" s="271">
        <v>0</v>
      </c>
      <c r="F91" s="271"/>
      <c r="G91" s="261">
        <v>0</v>
      </c>
      <c r="H91" s="261"/>
      <c r="I91" s="270">
        <v>0</v>
      </c>
      <c r="J91" s="270"/>
      <c r="K91" s="261">
        <v>0</v>
      </c>
      <c r="L91" s="261"/>
      <c r="M91" s="271">
        <v>0</v>
      </c>
      <c r="N91" s="271"/>
      <c r="O91" s="261">
        <v>0</v>
      </c>
      <c r="P91" s="261"/>
      <c r="Q91" s="270">
        <v>0</v>
      </c>
      <c r="R91" s="270"/>
      <c r="S91" s="369">
        <v>0</v>
      </c>
      <c r="T91" s="370"/>
      <c r="U91" s="381"/>
      <c r="V91" s="382"/>
      <c r="W91" s="13"/>
      <c r="X91" s="13"/>
      <c r="Y91" s="13"/>
      <c r="Z91" s="13"/>
      <c r="AA91" s="13"/>
      <c r="AB91" s="13"/>
      <c r="AC91" s="13"/>
      <c r="AD91" s="13"/>
      <c r="AE91" s="13"/>
      <c r="AF91" s="13"/>
    </row>
    <row r="92" spans="1:32" ht="12" customHeight="1">
      <c r="A92" s="435" t="s">
        <v>25</v>
      </c>
      <c r="B92" s="436"/>
      <c r="C92" s="267">
        <v>0</v>
      </c>
      <c r="D92" s="261"/>
      <c r="E92" s="271">
        <v>0</v>
      </c>
      <c r="F92" s="271"/>
      <c r="G92" s="261">
        <v>0</v>
      </c>
      <c r="H92" s="261"/>
      <c r="I92" s="271">
        <v>0</v>
      </c>
      <c r="J92" s="271"/>
      <c r="K92" s="261">
        <v>0</v>
      </c>
      <c r="L92" s="261"/>
      <c r="M92" s="271">
        <v>0</v>
      </c>
      <c r="N92" s="271"/>
      <c r="O92" s="261">
        <v>0</v>
      </c>
      <c r="P92" s="261"/>
      <c r="Q92" s="271">
        <v>0</v>
      </c>
      <c r="R92" s="271"/>
      <c r="S92" s="369">
        <v>0</v>
      </c>
      <c r="T92" s="370"/>
      <c r="U92" s="381"/>
      <c r="V92" s="382"/>
      <c r="W92" s="13"/>
      <c r="X92" s="13"/>
      <c r="Y92" s="13"/>
      <c r="Z92" s="13"/>
      <c r="AA92" s="13"/>
      <c r="AB92" s="13"/>
      <c r="AC92" s="13"/>
      <c r="AD92" s="13"/>
      <c r="AE92" s="13"/>
      <c r="AF92" s="13"/>
    </row>
    <row r="93" spans="1:32" ht="12" customHeight="1" thickBot="1">
      <c r="A93" s="433" t="s">
        <v>45</v>
      </c>
      <c r="B93" s="434"/>
      <c r="C93" s="268">
        <v>0</v>
      </c>
      <c r="D93" s="262"/>
      <c r="E93" s="346">
        <v>0</v>
      </c>
      <c r="F93" s="346"/>
      <c r="G93" s="262">
        <v>0</v>
      </c>
      <c r="H93" s="262"/>
      <c r="I93" s="347">
        <v>0</v>
      </c>
      <c r="J93" s="347"/>
      <c r="K93" s="262">
        <v>0</v>
      </c>
      <c r="L93" s="262"/>
      <c r="M93" s="346">
        <v>0</v>
      </c>
      <c r="N93" s="346"/>
      <c r="O93" s="262">
        <v>0</v>
      </c>
      <c r="P93" s="262"/>
      <c r="Q93" s="347">
        <v>0</v>
      </c>
      <c r="R93" s="347"/>
      <c r="S93" s="377">
        <v>0</v>
      </c>
      <c r="T93" s="378"/>
      <c r="U93" s="383"/>
      <c r="V93" s="384"/>
      <c r="W93" s="13"/>
      <c r="X93" s="13"/>
      <c r="Y93" s="13"/>
      <c r="Z93" s="13"/>
      <c r="AA93" s="13"/>
      <c r="AB93" s="13"/>
      <c r="AC93" s="13"/>
      <c r="AD93" s="13"/>
      <c r="AE93" s="13"/>
      <c r="AF93" s="13"/>
    </row>
    <row r="94" spans="1:32" ht="18" customHeight="1" thickBot="1">
      <c r="A94" s="356" t="s">
        <v>90</v>
      </c>
      <c r="B94" s="357"/>
      <c r="C94" s="357"/>
      <c r="D94" s="357"/>
      <c r="E94" s="357"/>
      <c r="F94" s="357"/>
      <c r="G94" s="357"/>
      <c r="H94" s="357"/>
      <c r="I94" s="357"/>
      <c r="J94" s="357"/>
      <c r="K94" s="357"/>
      <c r="L94" s="357"/>
      <c r="M94" s="357"/>
      <c r="N94" s="357"/>
      <c r="O94" s="357"/>
      <c r="P94" s="357"/>
      <c r="Q94" s="357"/>
      <c r="R94" s="357"/>
      <c r="S94" s="357"/>
      <c r="T94" s="357"/>
      <c r="U94" s="357"/>
      <c r="V94" s="358"/>
      <c r="W94" s="13"/>
      <c r="X94" s="13"/>
      <c r="Y94" s="13"/>
      <c r="Z94" s="13"/>
      <c r="AA94" s="13"/>
      <c r="AB94" s="13"/>
      <c r="AC94" s="13"/>
      <c r="AD94" s="13"/>
      <c r="AE94" s="13"/>
      <c r="AF94" s="13"/>
    </row>
    <row r="95" spans="1:32" ht="15.75" customHeight="1" thickBot="1">
      <c r="A95" s="371" t="s">
        <v>0</v>
      </c>
      <c r="B95" s="372"/>
      <c r="C95" s="351" t="s">
        <v>63</v>
      </c>
      <c r="D95" s="352"/>
      <c r="E95" s="352"/>
      <c r="F95" s="352"/>
      <c r="G95" s="352"/>
      <c r="H95" s="352"/>
      <c r="I95" s="352"/>
      <c r="J95" s="352"/>
      <c r="K95" s="352"/>
      <c r="L95" s="352"/>
      <c r="M95" s="352"/>
      <c r="N95" s="352"/>
      <c r="O95" s="352"/>
      <c r="P95" s="352"/>
      <c r="Q95" s="352"/>
      <c r="R95" s="352"/>
      <c r="S95" s="352"/>
      <c r="T95" s="353"/>
      <c r="U95" s="349" t="s">
        <v>64</v>
      </c>
      <c r="V95" s="350"/>
      <c r="W95" s="13"/>
      <c r="X95" s="13"/>
      <c r="Y95" s="13"/>
      <c r="Z95" s="13"/>
      <c r="AA95" s="13"/>
      <c r="AB95" s="13"/>
      <c r="AC95" s="13"/>
      <c r="AD95" s="13"/>
      <c r="AE95" s="13"/>
      <c r="AF95" s="13"/>
    </row>
    <row r="96" spans="1:32" ht="15" customHeight="1">
      <c r="A96" s="373"/>
      <c r="B96" s="374"/>
      <c r="C96" s="385" t="s">
        <v>91</v>
      </c>
      <c r="D96" s="386"/>
      <c r="E96" s="386"/>
      <c r="F96" s="386"/>
      <c r="G96" s="386"/>
      <c r="H96" s="386"/>
      <c r="I96" s="386"/>
      <c r="J96" s="386"/>
      <c r="K96" s="386" t="s">
        <v>92</v>
      </c>
      <c r="L96" s="386"/>
      <c r="M96" s="386"/>
      <c r="N96" s="386"/>
      <c r="O96" s="386"/>
      <c r="P96" s="386"/>
      <c r="Q96" s="386"/>
      <c r="R96" s="386"/>
      <c r="S96" s="393" t="s">
        <v>93</v>
      </c>
      <c r="T96" s="393"/>
      <c r="U96" s="387" t="s">
        <v>69</v>
      </c>
      <c r="V96" s="388"/>
      <c r="W96" s="13"/>
      <c r="X96" s="13"/>
      <c r="Y96" s="13"/>
      <c r="Z96" s="13"/>
      <c r="AA96" s="13"/>
      <c r="AB96" s="13"/>
      <c r="AC96" s="13"/>
      <c r="AD96" s="13"/>
      <c r="AE96" s="13"/>
      <c r="AF96" s="13"/>
    </row>
    <row r="97" spans="1:32" ht="45.75" customHeight="1" thickBot="1">
      <c r="A97" s="375"/>
      <c r="B97" s="376"/>
      <c r="C97" s="394" t="s">
        <v>88</v>
      </c>
      <c r="D97" s="361"/>
      <c r="E97" s="361" t="s">
        <v>89</v>
      </c>
      <c r="F97" s="361"/>
      <c r="G97" s="361" t="s">
        <v>117</v>
      </c>
      <c r="H97" s="361"/>
      <c r="I97" s="361" t="s">
        <v>118</v>
      </c>
      <c r="J97" s="361"/>
      <c r="K97" s="361" t="s">
        <v>88</v>
      </c>
      <c r="L97" s="361"/>
      <c r="M97" s="361" t="s">
        <v>89</v>
      </c>
      <c r="N97" s="361"/>
      <c r="O97" s="361" t="s">
        <v>117</v>
      </c>
      <c r="P97" s="361"/>
      <c r="Q97" s="361" t="s">
        <v>118</v>
      </c>
      <c r="R97" s="361"/>
      <c r="S97" s="361"/>
      <c r="T97" s="361"/>
      <c r="U97" s="389"/>
      <c r="V97" s="366"/>
      <c r="W97" s="13"/>
      <c r="X97" s="13"/>
      <c r="Y97" s="13"/>
      <c r="Z97" s="13"/>
      <c r="AA97" s="13"/>
      <c r="AB97" s="13"/>
      <c r="AC97" s="13"/>
      <c r="AD97" s="13"/>
      <c r="AE97" s="13"/>
      <c r="AF97" s="13"/>
    </row>
    <row r="98" spans="1:32" ht="12" customHeight="1">
      <c r="A98" s="437" t="s">
        <v>103</v>
      </c>
      <c r="B98" s="438"/>
      <c r="C98" s="266">
        <v>0</v>
      </c>
      <c r="D98" s="263"/>
      <c r="E98" s="269">
        <v>0</v>
      </c>
      <c r="F98" s="269"/>
      <c r="G98" s="263">
        <v>0</v>
      </c>
      <c r="H98" s="263"/>
      <c r="I98" s="348">
        <v>0</v>
      </c>
      <c r="J98" s="348"/>
      <c r="K98" s="263">
        <v>0</v>
      </c>
      <c r="L98" s="263"/>
      <c r="M98" s="269">
        <v>0</v>
      </c>
      <c r="N98" s="269"/>
      <c r="O98" s="263">
        <v>0</v>
      </c>
      <c r="P98" s="263"/>
      <c r="Q98" s="348">
        <v>0</v>
      </c>
      <c r="R98" s="348"/>
      <c r="S98" s="367">
        <v>0</v>
      </c>
      <c r="T98" s="367"/>
      <c r="U98" s="390" t="s">
        <v>133</v>
      </c>
      <c r="V98" s="380"/>
      <c r="W98" s="13"/>
      <c r="X98" s="13"/>
      <c r="Y98" s="13"/>
      <c r="Z98" s="13"/>
      <c r="AA98" s="13"/>
      <c r="AB98" s="13"/>
      <c r="AC98" s="13"/>
      <c r="AD98" s="13"/>
      <c r="AE98" s="13"/>
      <c r="AF98" s="13"/>
    </row>
    <row r="99" spans="1:32" ht="12" customHeight="1">
      <c r="A99" s="435" t="s">
        <v>46</v>
      </c>
      <c r="B99" s="436"/>
      <c r="C99" s="267">
        <v>0</v>
      </c>
      <c r="D99" s="261"/>
      <c r="E99" s="270">
        <v>0</v>
      </c>
      <c r="F99" s="270"/>
      <c r="G99" s="261">
        <v>0</v>
      </c>
      <c r="H99" s="261"/>
      <c r="I99" s="270">
        <v>0</v>
      </c>
      <c r="J99" s="270"/>
      <c r="K99" s="261">
        <v>0</v>
      </c>
      <c r="L99" s="261"/>
      <c r="M99" s="270">
        <v>0</v>
      </c>
      <c r="N99" s="270"/>
      <c r="O99" s="261">
        <v>0</v>
      </c>
      <c r="P99" s="261"/>
      <c r="Q99" s="270">
        <v>0</v>
      </c>
      <c r="R99" s="270"/>
      <c r="S99" s="369">
        <v>0</v>
      </c>
      <c r="T99" s="369"/>
      <c r="U99" s="391"/>
      <c r="V99" s="382"/>
      <c r="W99" s="13"/>
      <c r="X99" s="13"/>
      <c r="Y99" s="13"/>
      <c r="Z99" s="13"/>
      <c r="AA99" s="13"/>
      <c r="AB99" s="13"/>
      <c r="AC99" s="13"/>
      <c r="AD99" s="13"/>
      <c r="AE99" s="13"/>
      <c r="AF99" s="13"/>
    </row>
    <row r="100" spans="1:32" ht="12" customHeight="1">
      <c r="A100" s="435" t="s">
        <v>43</v>
      </c>
      <c r="B100" s="436"/>
      <c r="C100" s="267">
        <v>0</v>
      </c>
      <c r="D100" s="261"/>
      <c r="E100" s="271">
        <v>0</v>
      </c>
      <c r="F100" s="271"/>
      <c r="G100" s="261">
        <v>0</v>
      </c>
      <c r="H100" s="261"/>
      <c r="I100" s="270">
        <v>0</v>
      </c>
      <c r="J100" s="270"/>
      <c r="K100" s="261">
        <v>0</v>
      </c>
      <c r="L100" s="261"/>
      <c r="M100" s="271">
        <v>0</v>
      </c>
      <c r="N100" s="271"/>
      <c r="O100" s="261">
        <v>0</v>
      </c>
      <c r="P100" s="261"/>
      <c r="Q100" s="270">
        <v>0</v>
      </c>
      <c r="R100" s="270"/>
      <c r="S100" s="369">
        <v>0</v>
      </c>
      <c r="T100" s="369"/>
      <c r="U100" s="391"/>
      <c r="V100" s="382"/>
      <c r="W100" s="13"/>
      <c r="X100" s="13"/>
      <c r="Y100" s="13"/>
      <c r="Z100" s="13"/>
      <c r="AA100" s="13"/>
      <c r="AB100" s="13"/>
      <c r="AC100" s="13"/>
      <c r="AD100" s="13"/>
      <c r="AE100" s="13"/>
      <c r="AF100" s="13"/>
    </row>
    <row r="101" spans="1:32" ht="12" customHeight="1" thickBot="1">
      <c r="A101" s="433" t="s">
        <v>44</v>
      </c>
      <c r="B101" s="434"/>
      <c r="C101" s="268">
        <v>0</v>
      </c>
      <c r="D101" s="262"/>
      <c r="E101" s="346">
        <v>0</v>
      </c>
      <c r="F101" s="346"/>
      <c r="G101" s="262">
        <v>0</v>
      </c>
      <c r="H101" s="262"/>
      <c r="I101" s="347">
        <v>0</v>
      </c>
      <c r="J101" s="347"/>
      <c r="K101" s="262">
        <v>0</v>
      </c>
      <c r="L101" s="262"/>
      <c r="M101" s="346">
        <v>0</v>
      </c>
      <c r="N101" s="346"/>
      <c r="O101" s="262">
        <v>0</v>
      </c>
      <c r="P101" s="262"/>
      <c r="Q101" s="347">
        <v>0</v>
      </c>
      <c r="R101" s="347"/>
      <c r="S101" s="377">
        <v>0</v>
      </c>
      <c r="T101" s="377"/>
      <c r="U101" s="392"/>
      <c r="V101" s="384"/>
      <c r="W101" s="13"/>
      <c r="X101" s="13"/>
      <c r="Y101" s="13"/>
      <c r="Z101" s="13"/>
      <c r="AA101" s="13"/>
      <c r="AB101" s="13"/>
      <c r="AC101" s="13"/>
      <c r="AD101" s="13"/>
      <c r="AE101" s="13"/>
      <c r="AF101" s="13"/>
    </row>
    <row r="102" spans="1:32" ht="12" customHeight="1" thickBot="1">
      <c r="A102" s="11"/>
      <c r="B102" s="65"/>
      <c r="C102" s="12"/>
      <c r="D102" s="12"/>
      <c r="E102" s="9"/>
      <c r="F102" s="9"/>
      <c r="G102" s="5"/>
      <c r="H102" s="5"/>
      <c r="I102" s="5"/>
      <c r="J102" s="5"/>
      <c r="K102" s="5"/>
      <c r="L102" s="5"/>
      <c r="M102" s="5"/>
      <c r="N102" s="5"/>
      <c r="O102" s="5"/>
      <c r="P102" s="5"/>
      <c r="Q102" s="5"/>
      <c r="R102" s="5"/>
      <c r="S102" s="5"/>
      <c r="T102" s="5"/>
      <c r="U102" s="5"/>
      <c r="V102" s="13"/>
      <c r="W102" s="13"/>
      <c r="X102" s="13"/>
      <c r="Y102" s="13"/>
      <c r="Z102" s="13"/>
      <c r="AA102" s="13"/>
      <c r="AB102" s="13"/>
      <c r="AC102" s="13"/>
      <c r="AD102" s="13"/>
      <c r="AE102" s="13"/>
      <c r="AF102" s="13"/>
    </row>
    <row r="103" spans="1:32" ht="18" customHeight="1" thickBot="1">
      <c r="A103" s="453" t="s">
        <v>48</v>
      </c>
      <c r="B103" s="454"/>
      <c r="C103" s="454"/>
      <c r="D103" s="454"/>
      <c r="E103" s="454"/>
      <c r="F103" s="454"/>
      <c r="G103" s="454"/>
      <c r="H103" s="454"/>
      <c r="I103" s="454"/>
      <c r="J103" s="454"/>
      <c r="K103" s="454"/>
      <c r="L103" s="454"/>
      <c r="M103" s="454"/>
      <c r="N103" s="454"/>
      <c r="O103" s="454"/>
      <c r="P103" s="454"/>
      <c r="Q103" s="455"/>
      <c r="R103" s="128"/>
      <c r="S103" s="128"/>
      <c r="T103" s="128"/>
      <c r="U103" s="5"/>
      <c r="V103" s="13"/>
      <c r="W103" s="13"/>
      <c r="X103" s="13"/>
      <c r="Y103" s="13"/>
      <c r="Z103" s="13"/>
      <c r="AA103" s="13"/>
      <c r="AB103" s="13"/>
      <c r="AC103" s="13"/>
      <c r="AD103" s="13"/>
      <c r="AE103" s="13"/>
      <c r="AF103" s="13"/>
    </row>
    <row r="104" spans="1:32" ht="15.75" customHeight="1">
      <c r="A104" s="439" t="s">
        <v>0</v>
      </c>
      <c r="B104" s="440"/>
      <c r="C104" s="456" t="s">
        <v>73</v>
      </c>
      <c r="D104" s="457"/>
      <c r="E104" s="458"/>
      <c r="F104" s="468" t="s">
        <v>63</v>
      </c>
      <c r="G104" s="469"/>
      <c r="H104" s="469"/>
      <c r="I104" s="469"/>
      <c r="J104" s="469"/>
      <c r="K104" s="470"/>
      <c r="L104" s="471" t="s">
        <v>64</v>
      </c>
      <c r="M104" s="472"/>
      <c r="N104" s="472"/>
      <c r="O104" s="472"/>
      <c r="P104" s="472"/>
      <c r="Q104" s="473"/>
      <c r="R104" s="5"/>
      <c r="S104" s="5"/>
      <c r="T104" s="129"/>
      <c r="U104" s="5"/>
      <c r="V104" s="13"/>
      <c r="W104" s="13"/>
      <c r="X104" s="13"/>
      <c r="Y104" s="13"/>
      <c r="Z104" s="13"/>
      <c r="AA104" s="13"/>
      <c r="AB104" s="13"/>
      <c r="AC104" s="13"/>
      <c r="AD104" s="13"/>
      <c r="AE104" s="13"/>
      <c r="AF104" s="13"/>
    </row>
    <row r="105" spans="1:32" ht="16.5" customHeight="1">
      <c r="A105" s="441"/>
      <c r="B105" s="442"/>
      <c r="C105" s="459"/>
      <c r="D105" s="460"/>
      <c r="E105" s="461"/>
      <c r="F105" s="474" t="s">
        <v>74</v>
      </c>
      <c r="G105" s="475"/>
      <c r="H105" s="475" t="s">
        <v>75</v>
      </c>
      <c r="I105" s="475"/>
      <c r="J105" s="476" t="s">
        <v>94</v>
      </c>
      <c r="K105" s="477"/>
      <c r="L105" s="395" t="s">
        <v>76</v>
      </c>
      <c r="M105" s="396"/>
      <c r="N105" s="396" t="s">
        <v>77</v>
      </c>
      <c r="O105" s="396"/>
      <c r="P105" s="397" t="s">
        <v>69</v>
      </c>
      <c r="Q105" s="398"/>
      <c r="R105" s="5"/>
      <c r="S105" s="5"/>
      <c r="T105" s="5"/>
      <c r="U105" s="5"/>
      <c r="V105" s="13"/>
      <c r="W105" s="13"/>
      <c r="X105" s="13"/>
      <c r="Y105" s="13"/>
      <c r="Z105" s="13"/>
      <c r="AA105" s="13"/>
      <c r="AB105" s="13"/>
      <c r="AC105" s="13"/>
      <c r="AD105" s="13"/>
      <c r="AE105" s="13"/>
      <c r="AF105" s="13"/>
    </row>
    <row r="106" spans="1:32" ht="17.25" customHeight="1" thickBot="1">
      <c r="A106" s="443"/>
      <c r="B106" s="444"/>
      <c r="C106" s="462"/>
      <c r="D106" s="463"/>
      <c r="E106" s="464"/>
      <c r="F106" s="121" t="s">
        <v>78</v>
      </c>
      <c r="G106" s="134" t="s">
        <v>79</v>
      </c>
      <c r="H106" s="134" t="s">
        <v>78</v>
      </c>
      <c r="I106" s="134" t="s">
        <v>79</v>
      </c>
      <c r="J106" s="478"/>
      <c r="K106" s="479"/>
      <c r="L106" s="124" t="s">
        <v>78</v>
      </c>
      <c r="M106" s="133" t="s">
        <v>79</v>
      </c>
      <c r="N106" s="133" t="s">
        <v>78</v>
      </c>
      <c r="O106" s="133" t="s">
        <v>79</v>
      </c>
      <c r="P106" s="389"/>
      <c r="Q106" s="366"/>
      <c r="R106" s="5"/>
      <c r="S106" s="5"/>
      <c r="T106" s="5"/>
      <c r="U106" s="5"/>
      <c r="V106" s="13"/>
      <c r="W106" s="13"/>
      <c r="X106" s="13"/>
      <c r="Y106" s="13"/>
      <c r="Z106" s="13"/>
      <c r="AA106" s="13"/>
      <c r="AB106" s="13"/>
      <c r="AC106" s="13"/>
      <c r="AD106" s="13"/>
      <c r="AE106" s="13"/>
      <c r="AF106" s="13"/>
    </row>
    <row r="107" spans="1:32" ht="12" customHeight="1">
      <c r="A107" s="447" t="s">
        <v>80</v>
      </c>
      <c r="B107" s="448"/>
      <c r="C107" s="465" t="s">
        <v>81</v>
      </c>
      <c r="D107" s="466"/>
      <c r="E107" s="467"/>
      <c r="F107" s="117">
        <v>3</v>
      </c>
      <c r="G107" s="118">
        <v>3</v>
      </c>
      <c r="H107" s="42">
        <v>7</v>
      </c>
      <c r="I107" s="118">
        <v>7</v>
      </c>
      <c r="J107" s="272" t="s">
        <v>130</v>
      </c>
      <c r="K107" s="273"/>
      <c r="L107" s="125">
        <v>4</v>
      </c>
      <c r="M107" s="119">
        <v>4</v>
      </c>
      <c r="N107" s="132">
        <v>2</v>
      </c>
      <c r="O107" s="119">
        <v>2</v>
      </c>
      <c r="P107" s="272" t="s">
        <v>130</v>
      </c>
      <c r="Q107" s="273"/>
      <c r="R107" s="5"/>
      <c r="S107" s="5"/>
      <c r="T107" s="5"/>
      <c r="U107" s="5"/>
      <c r="V107" s="13"/>
      <c r="W107" s="13"/>
      <c r="X107" s="13"/>
      <c r="Y107" s="13"/>
      <c r="Z107" s="13"/>
      <c r="AA107" s="13"/>
      <c r="AB107" s="13"/>
      <c r="AC107" s="13"/>
      <c r="AD107" s="13"/>
      <c r="AE107" s="13"/>
      <c r="AF107" s="13"/>
    </row>
    <row r="108" spans="1:32" ht="12" customHeight="1">
      <c r="A108" s="447"/>
      <c r="B108" s="448"/>
      <c r="C108" s="278" t="s">
        <v>82</v>
      </c>
      <c r="D108" s="279"/>
      <c r="E108" s="280"/>
      <c r="F108" s="26">
        <v>0</v>
      </c>
      <c r="G108" s="27">
        <v>0</v>
      </c>
      <c r="H108" s="28">
        <v>0</v>
      </c>
      <c r="I108" s="27">
        <v>0</v>
      </c>
      <c r="J108" s="274"/>
      <c r="K108" s="275"/>
      <c r="L108" s="126">
        <v>0</v>
      </c>
      <c r="M108" s="33">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7"/>
      <c r="B109" s="448"/>
      <c r="C109" s="278" t="s">
        <v>83</v>
      </c>
      <c r="D109" s="279"/>
      <c r="E109" s="280"/>
      <c r="F109" s="26">
        <v>0</v>
      </c>
      <c r="G109" s="29">
        <v>0</v>
      </c>
      <c r="H109" s="28">
        <v>0</v>
      </c>
      <c r="I109" s="29">
        <v>0</v>
      </c>
      <c r="J109" s="274"/>
      <c r="K109" s="275"/>
      <c r="L109" s="126">
        <v>0</v>
      </c>
      <c r="M109" s="34">
        <v>0</v>
      </c>
      <c r="N109" s="130">
        <v>0</v>
      </c>
      <c r="O109" s="34">
        <v>0</v>
      </c>
      <c r="P109" s="274"/>
      <c r="Q109" s="275"/>
      <c r="R109" s="5"/>
      <c r="S109" s="5"/>
      <c r="T109" s="5"/>
      <c r="U109" s="5"/>
      <c r="V109" s="13"/>
      <c r="W109" s="13"/>
      <c r="X109" s="13"/>
      <c r="Y109" s="13"/>
      <c r="Z109" s="13"/>
      <c r="AA109" s="13"/>
      <c r="AB109" s="13"/>
      <c r="AC109" s="13"/>
      <c r="AD109" s="13"/>
      <c r="AE109" s="13"/>
      <c r="AF109" s="13"/>
    </row>
    <row r="110" spans="1:32" ht="12" customHeight="1">
      <c r="A110" s="451"/>
      <c r="B110" s="452"/>
      <c r="C110" s="281" t="s">
        <v>84</v>
      </c>
      <c r="D110" s="282"/>
      <c r="E110" s="283"/>
      <c r="F110" s="26">
        <v>0</v>
      </c>
      <c r="G110" s="29">
        <v>0</v>
      </c>
      <c r="H110" s="28">
        <v>0</v>
      </c>
      <c r="I110" s="29">
        <v>0</v>
      </c>
      <c r="J110" s="274"/>
      <c r="K110" s="275"/>
      <c r="L110" s="126">
        <v>0</v>
      </c>
      <c r="M110" s="34">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5" t="s">
        <v>85</v>
      </c>
      <c r="B111" s="446"/>
      <c r="C111" s="281" t="s">
        <v>81</v>
      </c>
      <c r="D111" s="282"/>
      <c r="E111" s="283"/>
      <c r="F111" s="26">
        <v>2</v>
      </c>
      <c r="G111" s="29">
        <v>2</v>
      </c>
      <c r="H111" s="28">
        <v>2</v>
      </c>
      <c r="I111" s="29">
        <v>2</v>
      </c>
      <c r="J111" s="274" t="s">
        <v>130</v>
      </c>
      <c r="K111" s="275"/>
      <c r="L111" s="126">
        <v>0</v>
      </c>
      <c r="M111" s="34">
        <v>0</v>
      </c>
      <c r="N111" s="130">
        <v>0</v>
      </c>
      <c r="O111" s="34">
        <v>0</v>
      </c>
      <c r="P111" s="274" t="s">
        <v>133</v>
      </c>
      <c r="Q111" s="275"/>
      <c r="R111" s="5"/>
      <c r="S111" s="5"/>
      <c r="T111" s="5"/>
      <c r="U111" s="5"/>
      <c r="V111" s="13"/>
      <c r="W111" s="13"/>
      <c r="X111" s="13"/>
      <c r="Y111" s="13"/>
      <c r="Z111" s="13"/>
      <c r="AA111" s="13"/>
      <c r="AB111" s="13"/>
      <c r="AC111" s="13"/>
      <c r="AD111" s="13"/>
      <c r="AE111" s="13"/>
      <c r="AF111" s="13"/>
    </row>
    <row r="112" spans="1:32" ht="12" customHeight="1">
      <c r="A112" s="447"/>
      <c r="B112" s="448"/>
      <c r="C112" s="278" t="s">
        <v>82</v>
      </c>
      <c r="D112" s="279"/>
      <c r="E112" s="280"/>
      <c r="F112" s="26">
        <v>0</v>
      </c>
      <c r="G112" s="27">
        <v>0</v>
      </c>
      <c r="H112" s="28">
        <v>0</v>
      </c>
      <c r="I112" s="27">
        <v>0</v>
      </c>
      <c r="J112" s="274"/>
      <c r="K112" s="275"/>
      <c r="L112" s="126">
        <v>0</v>
      </c>
      <c r="M112" s="33">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7"/>
      <c r="B113" s="448"/>
      <c r="C113" s="278" t="s">
        <v>83</v>
      </c>
      <c r="D113" s="279"/>
      <c r="E113" s="280"/>
      <c r="F113" s="26">
        <v>1</v>
      </c>
      <c r="G113" s="29">
        <v>1</v>
      </c>
      <c r="H113" s="28">
        <v>1</v>
      </c>
      <c r="I113" s="29">
        <v>1</v>
      </c>
      <c r="J113" s="274"/>
      <c r="K113" s="275"/>
      <c r="L113" s="126">
        <v>0</v>
      </c>
      <c r="M113" s="34">
        <v>0</v>
      </c>
      <c r="N113" s="130">
        <v>0</v>
      </c>
      <c r="O113" s="34">
        <v>0</v>
      </c>
      <c r="P113" s="274"/>
      <c r="Q113" s="275"/>
      <c r="R113" s="5"/>
      <c r="S113" s="5"/>
      <c r="T113" s="5"/>
      <c r="U113" s="5"/>
      <c r="V113" s="13"/>
      <c r="W113" s="13"/>
      <c r="X113" s="13"/>
      <c r="Y113" s="13"/>
      <c r="Z113" s="13"/>
      <c r="AA113" s="13"/>
      <c r="AB113" s="13"/>
      <c r="AC113" s="13"/>
      <c r="AD113" s="13"/>
      <c r="AE113" s="13"/>
      <c r="AF113" s="13"/>
    </row>
    <row r="114" spans="1:32" ht="12" customHeight="1">
      <c r="A114" s="451"/>
      <c r="B114" s="452"/>
      <c r="C114" s="281" t="s">
        <v>84</v>
      </c>
      <c r="D114" s="282"/>
      <c r="E114" s="283"/>
      <c r="F114" s="26">
        <v>0</v>
      </c>
      <c r="G114" s="29">
        <v>0</v>
      </c>
      <c r="H114" s="28">
        <v>0</v>
      </c>
      <c r="I114" s="29">
        <v>0</v>
      </c>
      <c r="J114" s="274"/>
      <c r="K114" s="275"/>
      <c r="L114" s="126">
        <v>0</v>
      </c>
      <c r="M114" s="34">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45" t="s">
        <v>86</v>
      </c>
      <c r="B115" s="446"/>
      <c r="C115" s="281" t="s">
        <v>81</v>
      </c>
      <c r="D115" s="282"/>
      <c r="E115" s="283"/>
      <c r="F115" s="26">
        <v>1</v>
      </c>
      <c r="G115" s="29">
        <v>1</v>
      </c>
      <c r="H115" s="28">
        <v>2</v>
      </c>
      <c r="I115" s="29">
        <v>2</v>
      </c>
      <c r="J115" s="274" t="s">
        <v>130</v>
      </c>
      <c r="K115" s="275"/>
      <c r="L115" s="126">
        <v>1</v>
      </c>
      <c r="M115" s="34">
        <v>1</v>
      </c>
      <c r="N115" s="130">
        <v>0</v>
      </c>
      <c r="O115" s="34">
        <v>0</v>
      </c>
      <c r="P115" s="274" t="s">
        <v>133</v>
      </c>
      <c r="Q115" s="275"/>
      <c r="R115" s="5"/>
      <c r="S115" s="5"/>
      <c r="T115" s="5"/>
      <c r="U115" s="5"/>
      <c r="V115" s="13"/>
      <c r="W115" s="13"/>
      <c r="X115" s="13"/>
      <c r="Y115" s="13"/>
      <c r="Z115" s="13"/>
      <c r="AA115" s="13"/>
      <c r="AB115" s="13"/>
      <c r="AC115" s="13"/>
      <c r="AD115" s="13"/>
      <c r="AE115" s="13"/>
      <c r="AF115" s="13"/>
    </row>
    <row r="116" spans="1:32" ht="12" customHeight="1">
      <c r="A116" s="447"/>
      <c r="B116" s="448"/>
      <c r="C116" s="278" t="s">
        <v>82</v>
      </c>
      <c r="D116" s="279"/>
      <c r="E116" s="280"/>
      <c r="F116" s="26">
        <v>0</v>
      </c>
      <c r="G116" s="27">
        <v>0</v>
      </c>
      <c r="H116" s="28">
        <v>0</v>
      </c>
      <c r="I116" s="27">
        <v>0</v>
      </c>
      <c r="J116" s="274"/>
      <c r="K116" s="275"/>
      <c r="L116" s="126">
        <v>0</v>
      </c>
      <c r="M116" s="33">
        <v>0</v>
      </c>
      <c r="N116" s="130">
        <v>0</v>
      </c>
      <c r="O116" s="34">
        <v>0</v>
      </c>
      <c r="P116" s="274"/>
      <c r="Q116" s="275"/>
      <c r="R116" s="5"/>
      <c r="S116" s="5"/>
      <c r="T116" s="5"/>
      <c r="U116" s="5"/>
      <c r="V116" s="13"/>
      <c r="W116" s="13"/>
      <c r="X116" s="13"/>
      <c r="Y116" s="13"/>
      <c r="Z116" s="13"/>
      <c r="AA116" s="13"/>
      <c r="AB116" s="13"/>
      <c r="AC116" s="13"/>
      <c r="AD116" s="13"/>
      <c r="AE116" s="13"/>
      <c r="AF116" s="13"/>
    </row>
    <row r="117" spans="1:32" ht="12" customHeight="1">
      <c r="A117" s="451"/>
      <c r="B117" s="452"/>
      <c r="C117" s="278" t="s">
        <v>83</v>
      </c>
      <c r="D117" s="279"/>
      <c r="E117" s="280"/>
      <c r="F117" s="26">
        <v>0</v>
      </c>
      <c r="G117" s="29">
        <v>0</v>
      </c>
      <c r="H117" s="28">
        <v>0</v>
      </c>
      <c r="I117" s="29">
        <v>0</v>
      </c>
      <c r="J117" s="274"/>
      <c r="K117" s="275"/>
      <c r="L117" s="126">
        <v>0</v>
      </c>
      <c r="M117" s="34">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5" t="s">
        <v>87</v>
      </c>
      <c r="B118" s="446"/>
      <c r="C118" s="281" t="s">
        <v>81</v>
      </c>
      <c r="D118" s="282"/>
      <c r="E118" s="283"/>
      <c r="F118" s="26">
        <v>0</v>
      </c>
      <c r="G118" s="29">
        <v>0</v>
      </c>
      <c r="H118" s="28">
        <v>0</v>
      </c>
      <c r="I118" s="29">
        <v>0</v>
      </c>
      <c r="J118" s="274" t="s">
        <v>133</v>
      </c>
      <c r="K118" s="275"/>
      <c r="L118" s="126">
        <v>0</v>
      </c>
      <c r="M118" s="34">
        <v>0</v>
      </c>
      <c r="N118" s="130">
        <v>0</v>
      </c>
      <c r="O118" s="34">
        <v>0</v>
      </c>
      <c r="P118" s="274" t="s">
        <v>133</v>
      </c>
      <c r="Q118" s="275"/>
      <c r="R118" s="5"/>
      <c r="S118" s="5"/>
      <c r="T118" s="5"/>
      <c r="U118" s="5"/>
      <c r="V118" s="13"/>
      <c r="W118" s="13"/>
      <c r="X118" s="13"/>
      <c r="Y118" s="13"/>
      <c r="Z118" s="13"/>
      <c r="AA118" s="13"/>
      <c r="AB118" s="13"/>
      <c r="AC118" s="13"/>
      <c r="AD118" s="13"/>
      <c r="AE118" s="13"/>
      <c r="AF118" s="13"/>
    </row>
    <row r="119" spans="1:32" ht="12" customHeight="1">
      <c r="A119" s="447"/>
      <c r="B119" s="448"/>
      <c r="C119" s="278" t="s">
        <v>82</v>
      </c>
      <c r="D119" s="279"/>
      <c r="E119" s="280"/>
      <c r="F119" s="26">
        <v>0</v>
      </c>
      <c r="G119" s="27">
        <v>0</v>
      </c>
      <c r="H119" s="28">
        <v>0</v>
      </c>
      <c r="I119" s="27">
        <v>0</v>
      </c>
      <c r="J119" s="274"/>
      <c r="K119" s="275"/>
      <c r="L119" s="126">
        <v>0</v>
      </c>
      <c r="M119" s="33">
        <v>0</v>
      </c>
      <c r="N119" s="130">
        <v>0</v>
      </c>
      <c r="O119" s="34">
        <v>0</v>
      </c>
      <c r="P119" s="274"/>
      <c r="Q119" s="275"/>
      <c r="R119" s="5"/>
      <c r="S119" s="5"/>
      <c r="T119" s="5"/>
      <c r="U119" s="5"/>
      <c r="V119" s="13"/>
      <c r="W119" s="13"/>
      <c r="X119" s="13"/>
      <c r="Y119" s="13"/>
      <c r="Z119" s="13"/>
      <c r="AA119" s="13"/>
      <c r="AB119" s="13"/>
      <c r="AC119" s="13"/>
      <c r="AD119" s="13"/>
      <c r="AE119" s="13"/>
      <c r="AF119" s="13"/>
    </row>
    <row r="120" spans="1:32" ht="12" customHeight="1">
      <c r="A120" s="447"/>
      <c r="B120" s="448"/>
      <c r="C120" s="278" t="s">
        <v>83</v>
      </c>
      <c r="D120" s="279"/>
      <c r="E120" s="280"/>
      <c r="F120" s="26">
        <v>0</v>
      </c>
      <c r="G120" s="29">
        <v>0</v>
      </c>
      <c r="H120" s="28">
        <v>0</v>
      </c>
      <c r="I120" s="29">
        <v>0</v>
      </c>
      <c r="J120" s="274"/>
      <c r="K120" s="275"/>
      <c r="L120" s="126">
        <v>0</v>
      </c>
      <c r="M120" s="34">
        <v>0</v>
      </c>
      <c r="N120" s="130">
        <v>0</v>
      </c>
      <c r="O120" s="34">
        <v>0</v>
      </c>
      <c r="P120" s="274"/>
      <c r="Q120" s="275"/>
      <c r="R120" s="5"/>
      <c r="S120" s="5"/>
      <c r="T120" s="5"/>
      <c r="U120" s="5"/>
      <c r="V120" s="13"/>
      <c r="W120" s="13"/>
      <c r="X120" s="13"/>
      <c r="Y120" s="13"/>
      <c r="Z120" s="13"/>
      <c r="AA120" s="13"/>
      <c r="AB120" s="13"/>
      <c r="AC120" s="13"/>
      <c r="AD120" s="13"/>
      <c r="AE120" s="13"/>
      <c r="AF120" s="13"/>
    </row>
    <row r="121" spans="1:32" ht="12" customHeight="1" thickBot="1">
      <c r="A121" s="449"/>
      <c r="B121" s="450"/>
      <c r="C121" s="287" t="s">
        <v>84</v>
      </c>
      <c r="D121" s="288"/>
      <c r="E121" s="289"/>
      <c r="F121" s="30">
        <v>0</v>
      </c>
      <c r="G121" s="31">
        <v>0</v>
      </c>
      <c r="H121" s="32">
        <v>0</v>
      </c>
      <c r="I121" s="31">
        <v>0</v>
      </c>
      <c r="J121" s="276"/>
      <c r="K121" s="277"/>
      <c r="L121" s="127">
        <v>0</v>
      </c>
      <c r="M121" s="35">
        <v>0</v>
      </c>
      <c r="N121" s="131">
        <v>0</v>
      </c>
      <c r="O121" s="35">
        <v>0</v>
      </c>
      <c r="P121" s="276"/>
      <c r="Q121" s="277"/>
      <c r="R121" s="5"/>
      <c r="S121" s="5"/>
      <c r="T121" s="5"/>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row r="128" spans="1:32">
      <c r="Q128" s="10"/>
      <c r="R128" s="10"/>
      <c r="S128" s="10"/>
      <c r="T128" s="10"/>
    </row>
    <row r="129" spans="17:20">
      <c r="Q129" s="10"/>
      <c r="R129" s="10"/>
      <c r="S129" s="10"/>
      <c r="T129" s="10"/>
    </row>
  </sheetData>
  <mergeCells count="277">
    <mergeCell ref="A118:B121"/>
    <mergeCell ref="C118:E118"/>
    <mergeCell ref="J118:K121"/>
    <mergeCell ref="P118:Q121"/>
    <mergeCell ref="C119:E119"/>
    <mergeCell ref="C120:E120"/>
    <mergeCell ref="C121:E121"/>
    <mergeCell ref="A115:B117"/>
    <mergeCell ref="C115:E115"/>
    <mergeCell ref="J115:K117"/>
    <mergeCell ref="P115:Q117"/>
    <mergeCell ref="C116:E116"/>
    <mergeCell ref="C117:E117"/>
    <mergeCell ref="A107:B110"/>
    <mergeCell ref="C107:E107"/>
    <mergeCell ref="J107:K110"/>
    <mergeCell ref="P107:Q110"/>
    <mergeCell ref="C108:E108"/>
    <mergeCell ref="C109:E109"/>
    <mergeCell ref="C110:E110"/>
    <mergeCell ref="A111:B114"/>
    <mergeCell ref="C111:E111"/>
    <mergeCell ref="J111:K114"/>
    <mergeCell ref="P111:Q114"/>
    <mergeCell ref="C112:E112"/>
    <mergeCell ref="C113:E113"/>
    <mergeCell ref="C114:E114"/>
    <mergeCell ref="A103:Q103"/>
    <mergeCell ref="A104:B106"/>
    <mergeCell ref="C104:E106"/>
    <mergeCell ref="F104:K104"/>
    <mergeCell ref="L104:Q104"/>
    <mergeCell ref="F105:G105"/>
    <mergeCell ref="H105:I105"/>
    <mergeCell ref="J105:K106"/>
    <mergeCell ref="L105:M105"/>
    <mergeCell ref="N105:O105"/>
    <mergeCell ref="P105:Q106"/>
    <mergeCell ref="A101:B101"/>
    <mergeCell ref="C101:D101"/>
    <mergeCell ref="E101:F101"/>
    <mergeCell ref="G101:H101"/>
    <mergeCell ref="I101:J101"/>
    <mergeCell ref="K101:L101"/>
    <mergeCell ref="A100:B100"/>
    <mergeCell ref="C100:D100"/>
    <mergeCell ref="E100:F100"/>
    <mergeCell ref="G100:H100"/>
    <mergeCell ref="I100:J100"/>
    <mergeCell ref="K100:L100"/>
    <mergeCell ref="A99:B99"/>
    <mergeCell ref="C99:D99"/>
    <mergeCell ref="E99:F99"/>
    <mergeCell ref="G99:H99"/>
    <mergeCell ref="I99:J99"/>
    <mergeCell ref="K99:L99"/>
    <mergeCell ref="K98:L98"/>
    <mergeCell ref="M98:N98"/>
    <mergeCell ref="O98:P98"/>
    <mergeCell ref="A98:B98"/>
    <mergeCell ref="C98:D98"/>
    <mergeCell ref="E98:F98"/>
    <mergeCell ref="G98:H98"/>
    <mergeCell ref="Q98:R98"/>
    <mergeCell ref="S98:T98"/>
    <mergeCell ref="U98:V101"/>
    <mergeCell ref="M99:N99"/>
    <mergeCell ref="O99:P99"/>
    <mergeCell ref="Q99:R99"/>
    <mergeCell ref="S99:T99"/>
    <mergeCell ref="I97:J97"/>
    <mergeCell ref="K97:L97"/>
    <mergeCell ref="M97:N97"/>
    <mergeCell ref="O97:P97"/>
    <mergeCell ref="Q97:R97"/>
    <mergeCell ref="I98:J98"/>
    <mergeCell ref="M100:N100"/>
    <mergeCell ref="O100:P100"/>
    <mergeCell ref="Q100:R100"/>
    <mergeCell ref="S100:T100"/>
    <mergeCell ref="M101:N101"/>
    <mergeCell ref="O101:P101"/>
    <mergeCell ref="Q101:R101"/>
    <mergeCell ref="S101:T101"/>
    <mergeCell ref="A95:B97"/>
    <mergeCell ref="C95:T95"/>
    <mergeCell ref="U95:V95"/>
    <mergeCell ref="C96:J96"/>
    <mergeCell ref="K96:R96"/>
    <mergeCell ref="S96:T97"/>
    <mergeCell ref="U96:V97"/>
    <mergeCell ref="C97:D97"/>
    <mergeCell ref="E97:F97"/>
    <mergeCell ref="G97:H97"/>
    <mergeCell ref="A94:V94"/>
    <mergeCell ref="K92:L92"/>
    <mergeCell ref="M92:N92"/>
    <mergeCell ref="O92:P92"/>
    <mergeCell ref="Q92:R92"/>
    <mergeCell ref="S92:T92"/>
    <mergeCell ref="A93:B93"/>
    <mergeCell ref="C93:D93"/>
    <mergeCell ref="E93:F93"/>
    <mergeCell ref="G93:H93"/>
    <mergeCell ref="I93:J93"/>
    <mergeCell ref="S91:T91"/>
    <mergeCell ref="A92:B92"/>
    <mergeCell ref="C92:D92"/>
    <mergeCell ref="E92:F92"/>
    <mergeCell ref="G92:H92"/>
    <mergeCell ref="I92:J92"/>
    <mergeCell ref="K93:L93"/>
    <mergeCell ref="M93:N93"/>
    <mergeCell ref="O93:P93"/>
    <mergeCell ref="Q93:R93"/>
    <mergeCell ref="S93:T93"/>
    <mergeCell ref="A91:B91"/>
    <mergeCell ref="C91:D91"/>
    <mergeCell ref="E91:F91"/>
    <mergeCell ref="G91:H91"/>
    <mergeCell ref="I91:J91"/>
    <mergeCell ref="K91:L91"/>
    <mergeCell ref="M91:N91"/>
    <mergeCell ref="O91:P91"/>
    <mergeCell ref="Q91:R91"/>
    <mergeCell ref="S89:T89"/>
    <mergeCell ref="A90:B90"/>
    <mergeCell ref="C90:D90"/>
    <mergeCell ref="E90:F90"/>
    <mergeCell ref="G90:H90"/>
    <mergeCell ref="I90:J90"/>
    <mergeCell ref="K90:L90"/>
    <mergeCell ref="M90:N90"/>
    <mergeCell ref="O90:P90"/>
    <mergeCell ref="Q90:R90"/>
    <mergeCell ref="S90:T90"/>
    <mergeCell ref="A89:B89"/>
    <mergeCell ref="C89:D89"/>
    <mergeCell ref="E89:F89"/>
    <mergeCell ref="G89:H89"/>
    <mergeCell ref="I89:J89"/>
    <mergeCell ref="K89:L89"/>
    <mergeCell ref="M89:N89"/>
    <mergeCell ref="O89:P89"/>
    <mergeCell ref="Q89:R89"/>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M85:N85"/>
    <mergeCell ref="O85:P85"/>
    <mergeCell ref="Q85:R85"/>
    <mergeCell ref="S85:T85"/>
    <mergeCell ref="U85:V93"/>
    <mergeCell ref="A86:B86"/>
    <mergeCell ref="C86:D86"/>
    <mergeCell ref="E86:F86"/>
    <mergeCell ref="G86:H86"/>
    <mergeCell ref="I86:J86"/>
    <mergeCell ref="A85:B85"/>
    <mergeCell ref="C85:D85"/>
    <mergeCell ref="E85:F85"/>
    <mergeCell ref="G85:H85"/>
    <mergeCell ref="I85:J85"/>
    <mergeCell ref="K85:L85"/>
    <mergeCell ref="K86:L86"/>
    <mergeCell ref="M86:N86"/>
    <mergeCell ref="O86:P86"/>
    <mergeCell ref="Q86:R86"/>
    <mergeCell ref="S86:T86"/>
    <mergeCell ref="A87:B87"/>
    <mergeCell ref="C87:D87"/>
    <mergeCell ref="E87:F87"/>
    <mergeCell ref="G84:H84"/>
    <mergeCell ref="I84:J84"/>
    <mergeCell ref="K84:L84"/>
    <mergeCell ref="M84:N84"/>
    <mergeCell ref="O84:P84"/>
    <mergeCell ref="Q84:R84"/>
    <mergeCell ref="A81:V81"/>
    <mergeCell ref="A82:B84"/>
    <mergeCell ref="C82:T82"/>
    <mergeCell ref="U82:V82"/>
    <mergeCell ref="C83:J83"/>
    <mergeCell ref="K83:R83"/>
    <mergeCell ref="S83:T84"/>
    <mergeCell ref="U83:V84"/>
    <mergeCell ref="C84:D84"/>
    <mergeCell ref="E84:F84"/>
    <mergeCell ref="A74:B74"/>
    <mergeCell ref="A75:B75"/>
    <mergeCell ref="A76:B76"/>
    <mergeCell ref="A77:B77"/>
    <mergeCell ref="A78:B78"/>
    <mergeCell ref="A79:B79"/>
    <mergeCell ref="A68:B68"/>
    <mergeCell ref="A69:B69"/>
    <mergeCell ref="A70:B70"/>
    <mergeCell ref="A71:B71"/>
    <mergeCell ref="A72:B72"/>
    <mergeCell ref="A73:B73"/>
    <mergeCell ref="A63:AF63"/>
    <mergeCell ref="A64:B65"/>
    <mergeCell ref="C64:Q64"/>
    <mergeCell ref="R64:AF64"/>
    <mergeCell ref="A66:B66"/>
    <mergeCell ref="A67:B67"/>
    <mergeCell ref="A56:B56"/>
    <mergeCell ref="A59:B59"/>
    <mergeCell ref="A55:B55"/>
    <mergeCell ref="A57:B57"/>
    <mergeCell ref="A60:B60"/>
    <mergeCell ref="A61:B61"/>
    <mergeCell ref="A51:B52"/>
    <mergeCell ref="C51:Q51"/>
    <mergeCell ref="R51:AF51"/>
    <mergeCell ref="A53:B53"/>
    <mergeCell ref="A54:B54"/>
    <mergeCell ref="A58:B58"/>
    <mergeCell ref="A42:B42"/>
    <mergeCell ref="A43:B43"/>
    <mergeCell ref="A41:B41"/>
    <mergeCell ref="A44:B44"/>
    <mergeCell ref="A46:B46"/>
    <mergeCell ref="A50:AF50"/>
    <mergeCell ref="A47:B47"/>
    <mergeCell ref="A48:B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5 J107 P107 J111 P111 J115 J118 P118 AF66:AF79 Q66:Q79 AF53:AF61 Q53:Q61 Q27:Q48 AF27:AF48">
    <cfRule type="containsText" dxfId="7247" priority="496" stopIfTrue="1" operator="containsText" text="G">
      <formula>NOT(ISERROR(SEARCH("G",J27)))</formula>
    </cfRule>
    <cfRule type="containsText" dxfId="7246" priority="497" stopIfTrue="1" operator="containsText" text="A">
      <formula>NOT(ISERROR(SEARCH("A",J27)))</formula>
    </cfRule>
    <cfRule type="containsText" dxfId="7245" priority="498" stopIfTrue="1" operator="containsText" text="R">
      <formula>NOT(ISERROR(SEARCH("R",J27)))</formula>
    </cfRule>
  </conditionalFormatting>
  <conditionalFormatting sqref="J107 P107 J111 P111 J115 P115 J118 P118">
    <cfRule type="containsText" dxfId="7244" priority="495" stopIfTrue="1" operator="containsText" text="No Service">
      <formula>NOT(ISERROR(SEARCH("No Service",J107)))</formula>
    </cfRule>
  </conditionalFormatting>
  <conditionalFormatting sqref="U98 S85:S93 U85 S98:S101">
    <cfRule type="containsText" dxfId="7243" priority="490" stopIfTrue="1" operator="containsText" text="On Call">
      <formula>NOT(ISERROR(SEARCH("On Call",S85)))</formula>
    </cfRule>
    <cfRule type="containsText" dxfId="7242" priority="491" stopIfTrue="1" operator="containsText" text="No Service">
      <formula>NOT(ISERROR(SEARCH("No Service",S85)))</formula>
    </cfRule>
    <cfRule type="containsText" dxfId="7241" priority="492" stopIfTrue="1" operator="containsText" text="G">
      <formula>NOT(ISERROR(SEARCH("G",S85)))</formula>
    </cfRule>
    <cfRule type="containsText" dxfId="7240" priority="493" stopIfTrue="1" operator="containsText" text="A">
      <formula>NOT(ISERROR(SEARCH("A",S85)))</formula>
    </cfRule>
    <cfRule type="containsText" dxfId="7239" priority="494" stopIfTrue="1" operator="containsText" text="R">
      <formula>NOT(ISERROR(SEARCH("R",S85)))</formula>
    </cfRule>
  </conditionalFormatting>
  <conditionalFormatting sqref="H27">
    <cfRule type="cellIs" dxfId="7238" priority="489" operator="greaterThan">
      <formula>$G$27</formula>
    </cfRule>
  </conditionalFormatting>
  <conditionalFormatting sqref="H28">
    <cfRule type="cellIs" dxfId="7237" priority="488" operator="greaterThan">
      <formula>$G$28</formula>
    </cfRule>
  </conditionalFormatting>
  <conditionalFormatting sqref="H29">
    <cfRule type="cellIs" dxfId="7236" priority="487" operator="greaterThan">
      <formula>$G$29</formula>
    </cfRule>
  </conditionalFormatting>
  <conditionalFormatting sqref="H32">
    <cfRule type="cellIs" dxfId="7235" priority="486" operator="greaterThan">
      <formula>$G$32</formula>
    </cfRule>
  </conditionalFormatting>
  <conditionalFormatting sqref="H33">
    <cfRule type="cellIs" dxfId="7234" priority="485" operator="greaterThan">
      <formula>$G$33</formula>
    </cfRule>
  </conditionalFormatting>
  <conditionalFormatting sqref="H34">
    <cfRule type="cellIs" dxfId="7233" priority="484" operator="greaterThan">
      <formula>$G$34</formula>
    </cfRule>
  </conditionalFormatting>
  <conditionalFormatting sqref="H30">
    <cfRule type="cellIs" dxfId="7232" priority="483" operator="greaterThan">
      <formula>$G$30</formula>
    </cfRule>
  </conditionalFormatting>
  <conditionalFormatting sqref="H31">
    <cfRule type="cellIs" dxfId="7231" priority="482" operator="greaterThan">
      <formula>$G$31</formula>
    </cfRule>
  </conditionalFormatting>
  <conditionalFormatting sqref="H35">
    <cfRule type="cellIs" dxfId="7230" priority="481" operator="greaterThan">
      <formula>$G$35</formula>
    </cfRule>
  </conditionalFormatting>
  <conditionalFormatting sqref="H36">
    <cfRule type="cellIs" dxfId="7229" priority="480" operator="greaterThan">
      <formula>$G$36</formula>
    </cfRule>
  </conditionalFormatting>
  <conditionalFormatting sqref="H37">
    <cfRule type="cellIs" dxfId="7228" priority="479" operator="greaterThan">
      <formula>$G$37</formula>
    </cfRule>
  </conditionalFormatting>
  <conditionalFormatting sqref="H38">
    <cfRule type="cellIs" dxfId="7227" priority="478" operator="greaterThan">
      <formula>$G$38</formula>
    </cfRule>
  </conditionalFormatting>
  <conditionalFormatting sqref="H41">
    <cfRule type="cellIs" dxfId="7226" priority="477" operator="greaterThan">
      <formula>$G$41</formula>
    </cfRule>
  </conditionalFormatting>
  <conditionalFormatting sqref="H39">
    <cfRule type="cellIs" dxfId="7225" priority="476" operator="greaterThan">
      <formula>$G$39</formula>
    </cfRule>
  </conditionalFormatting>
  <conditionalFormatting sqref="H40">
    <cfRule type="cellIs" dxfId="7224" priority="475" operator="greaterThan">
      <formula>$G$40</formula>
    </cfRule>
  </conditionalFormatting>
  <conditionalFormatting sqref="H45">
    <cfRule type="cellIs" dxfId="7223" priority="474" operator="greaterThan">
      <formula>$G$45</formula>
    </cfRule>
  </conditionalFormatting>
  <conditionalFormatting sqref="H42">
    <cfRule type="cellIs" dxfId="7222" priority="473" operator="greaterThan">
      <formula>$G$42</formula>
    </cfRule>
  </conditionalFormatting>
  <conditionalFormatting sqref="H43">
    <cfRule type="cellIs" dxfId="7221" priority="472" operator="greaterThan">
      <formula>$G$43</formula>
    </cfRule>
  </conditionalFormatting>
  <conditionalFormatting sqref="H44">
    <cfRule type="cellIs" dxfId="7220" priority="471" operator="greaterThan">
      <formula>$G$44</formula>
    </cfRule>
  </conditionalFormatting>
  <conditionalFormatting sqref="H46">
    <cfRule type="cellIs" dxfId="7219" priority="470" operator="greaterThan">
      <formula>$G$46</formula>
    </cfRule>
  </conditionalFormatting>
  <conditionalFormatting sqref="H53">
    <cfRule type="cellIs" dxfId="7218" priority="469" operator="greaterThan">
      <formula>$G$53</formula>
    </cfRule>
  </conditionalFormatting>
  <conditionalFormatting sqref="H54">
    <cfRule type="cellIs" dxfId="7217" priority="468" operator="greaterThan">
      <formula>$G$54</formula>
    </cfRule>
  </conditionalFormatting>
  <conditionalFormatting sqref="H58">
    <cfRule type="cellIs" dxfId="7216" priority="467" operator="greaterThan">
      <formula>$G$58</formula>
    </cfRule>
  </conditionalFormatting>
  <conditionalFormatting sqref="H56">
    <cfRule type="cellIs" dxfId="7215" priority="466" operator="greaterThan">
      <formula>$G$56</formula>
    </cfRule>
  </conditionalFormatting>
  <conditionalFormatting sqref="H59">
    <cfRule type="cellIs" dxfId="7214" priority="465" operator="greaterThan">
      <formula>$G$59</formula>
    </cfRule>
  </conditionalFormatting>
  <conditionalFormatting sqref="H55">
    <cfRule type="cellIs" dxfId="7213" priority="464" operator="greaterThan">
      <formula>$G$55</formula>
    </cfRule>
  </conditionalFormatting>
  <conditionalFormatting sqref="H61">
    <cfRule type="cellIs" dxfId="7212" priority="463" operator="greaterThan">
      <formula>$G$61</formula>
    </cfRule>
  </conditionalFormatting>
  <conditionalFormatting sqref="H66">
    <cfRule type="cellIs" dxfId="7211" priority="462" operator="greaterThan">
      <formula>$G$66</formula>
    </cfRule>
  </conditionalFormatting>
  <conditionalFormatting sqref="H67">
    <cfRule type="cellIs" dxfId="7210" priority="461" operator="greaterThan">
      <formula>$G$67</formula>
    </cfRule>
  </conditionalFormatting>
  <conditionalFormatting sqref="H68">
    <cfRule type="cellIs" dxfId="7209" priority="460" operator="greaterThan">
      <formula>$G$68</formula>
    </cfRule>
  </conditionalFormatting>
  <conditionalFormatting sqref="H69">
    <cfRule type="cellIs" dxfId="7208" priority="459" operator="greaterThan">
      <formula>$G$69</formula>
    </cfRule>
  </conditionalFormatting>
  <conditionalFormatting sqref="H70">
    <cfRule type="cellIs" dxfId="7207" priority="458" operator="greaterThan">
      <formula>$G$70</formula>
    </cfRule>
  </conditionalFormatting>
  <conditionalFormatting sqref="H71">
    <cfRule type="cellIs" dxfId="7206" priority="457" operator="greaterThan">
      <formula>$G$71</formula>
    </cfRule>
  </conditionalFormatting>
  <conditionalFormatting sqref="H72">
    <cfRule type="cellIs" dxfId="7205" priority="456" operator="greaterThan">
      <formula>$G$72</formula>
    </cfRule>
  </conditionalFormatting>
  <conditionalFormatting sqref="H73">
    <cfRule type="cellIs" dxfId="7204" priority="455" operator="greaterThan">
      <formula>$G$73</formula>
    </cfRule>
  </conditionalFormatting>
  <conditionalFormatting sqref="H74">
    <cfRule type="cellIs" dxfId="7203" priority="454" operator="greaterThan">
      <formula>$G$74</formula>
    </cfRule>
  </conditionalFormatting>
  <conditionalFormatting sqref="H75">
    <cfRule type="cellIs" dxfId="7202" priority="453" operator="greaterThan">
      <formula>$G$75</formula>
    </cfRule>
  </conditionalFormatting>
  <conditionalFormatting sqref="H76">
    <cfRule type="cellIs" dxfId="7201" priority="452" operator="greaterThan">
      <formula>G76</formula>
    </cfRule>
  </conditionalFormatting>
  <conditionalFormatting sqref="J27">
    <cfRule type="cellIs" dxfId="7200" priority="451" operator="greaterThan">
      <formula>$I$27</formula>
    </cfRule>
  </conditionalFormatting>
  <conditionalFormatting sqref="J28">
    <cfRule type="cellIs" dxfId="7199" priority="450" operator="greaterThan">
      <formula>$I$28</formula>
    </cfRule>
  </conditionalFormatting>
  <conditionalFormatting sqref="J29">
    <cfRule type="cellIs" dxfId="7198" priority="449" operator="greaterThan">
      <formula>$I$29</formula>
    </cfRule>
  </conditionalFormatting>
  <conditionalFormatting sqref="J32">
    <cfRule type="cellIs" dxfId="7197" priority="448" operator="greaterThan">
      <formula>$I$32</formula>
    </cfRule>
  </conditionalFormatting>
  <conditionalFormatting sqref="J33">
    <cfRule type="cellIs" dxfId="7196" priority="447" operator="greaterThan">
      <formula>$I$33</formula>
    </cfRule>
  </conditionalFormatting>
  <conditionalFormatting sqref="J34">
    <cfRule type="cellIs" dxfId="7195" priority="446" operator="greaterThan">
      <formula>$I$34</formula>
    </cfRule>
  </conditionalFormatting>
  <conditionalFormatting sqref="J30">
    <cfRule type="cellIs" dxfId="7194" priority="445" operator="greaterThan">
      <formula>$I$30</formula>
    </cfRule>
  </conditionalFormatting>
  <conditionalFormatting sqref="J31">
    <cfRule type="cellIs" dxfId="7193" priority="444" operator="greaterThan">
      <formula>$I$31</formula>
    </cfRule>
  </conditionalFormatting>
  <conditionalFormatting sqref="W27">
    <cfRule type="cellIs" dxfId="7192" priority="443" operator="greaterThan">
      <formula>$V$27</formula>
    </cfRule>
  </conditionalFormatting>
  <conditionalFormatting sqref="W28">
    <cfRule type="cellIs" dxfId="7191" priority="442" operator="greaterThan">
      <formula>$V$28</formula>
    </cfRule>
  </conditionalFormatting>
  <conditionalFormatting sqref="W29">
    <cfRule type="cellIs" dxfId="7190" priority="441" operator="greaterThan">
      <formula>$V$29</formula>
    </cfRule>
  </conditionalFormatting>
  <conditionalFormatting sqref="W32">
    <cfRule type="cellIs" dxfId="7189" priority="440" operator="greaterThan">
      <formula>$V$32</formula>
    </cfRule>
  </conditionalFormatting>
  <conditionalFormatting sqref="W33">
    <cfRule type="cellIs" dxfId="7188" priority="439" operator="greaterThan">
      <formula>$V$33</formula>
    </cfRule>
  </conditionalFormatting>
  <conditionalFormatting sqref="W34">
    <cfRule type="cellIs" dxfId="7187" priority="438" operator="greaterThan">
      <formula>$V$34</formula>
    </cfRule>
  </conditionalFormatting>
  <conditionalFormatting sqref="W30">
    <cfRule type="cellIs" dxfId="7186" priority="437" operator="greaterThan">
      <formula>$V$30</formula>
    </cfRule>
  </conditionalFormatting>
  <conditionalFormatting sqref="W31">
    <cfRule type="cellIs" dxfId="7185" priority="436" operator="greaterThan">
      <formula>$V$31</formula>
    </cfRule>
  </conditionalFormatting>
  <conditionalFormatting sqref="Y27">
    <cfRule type="cellIs" dxfId="7184" priority="435" operator="greaterThan">
      <formula>$X$27</formula>
    </cfRule>
  </conditionalFormatting>
  <conditionalFormatting sqref="Y28">
    <cfRule type="cellIs" dxfId="7183" priority="434" operator="greaterThan">
      <formula>$X$28</formula>
    </cfRule>
  </conditionalFormatting>
  <conditionalFormatting sqref="Y29">
    <cfRule type="cellIs" dxfId="7182" priority="433" operator="greaterThan">
      <formula>$X$29</formula>
    </cfRule>
  </conditionalFormatting>
  <conditionalFormatting sqref="Y32">
    <cfRule type="cellIs" dxfId="7181" priority="432" operator="greaterThan">
      <formula>$X$32</formula>
    </cfRule>
  </conditionalFormatting>
  <conditionalFormatting sqref="Y33">
    <cfRule type="cellIs" dxfId="7180" priority="431" operator="greaterThan">
      <formula>$X$33</formula>
    </cfRule>
  </conditionalFormatting>
  <conditionalFormatting sqref="Y34">
    <cfRule type="cellIs" dxfId="7179" priority="430" operator="greaterThan">
      <formula>$X$34</formula>
    </cfRule>
  </conditionalFormatting>
  <conditionalFormatting sqref="Y30">
    <cfRule type="cellIs" dxfId="7178" priority="429" operator="greaterThan">
      <formula>$X$30</formula>
    </cfRule>
  </conditionalFormatting>
  <conditionalFormatting sqref="Y31">
    <cfRule type="cellIs" dxfId="7177" priority="428" operator="greaterThan">
      <formula>$X$31</formula>
    </cfRule>
  </conditionalFormatting>
  <conditionalFormatting sqref="J35">
    <cfRule type="cellIs" dxfId="7176" priority="427" operator="greaterThan">
      <formula>$I$35</formula>
    </cfRule>
  </conditionalFormatting>
  <conditionalFormatting sqref="J36">
    <cfRule type="cellIs" dxfId="7175" priority="426" operator="greaterThan">
      <formula>$I$36</formula>
    </cfRule>
  </conditionalFormatting>
  <conditionalFormatting sqref="J37">
    <cfRule type="cellIs" dxfId="7174" priority="425" operator="greaterThan">
      <formula>$I$37</formula>
    </cfRule>
  </conditionalFormatting>
  <conditionalFormatting sqref="J38">
    <cfRule type="cellIs" dxfId="7173" priority="424" operator="greaterThan">
      <formula>$I$38</formula>
    </cfRule>
  </conditionalFormatting>
  <conditionalFormatting sqref="J41">
    <cfRule type="cellIs" dxfId="7172" priority="423" operator="greaterThan">
      <formula>$I$41</formula>
    </cfRule>
  </conditionalFormatting>
  <conditionalFormatting sqref="J39">
    <cfRule type="cellIs" dxfId="7171" priority="422" operator="greaterThan">
      <formula>$I$39</formula>
    </cfRule>
  </conditionalFormatting>
  <conditionalFormatting sqref="J40">
    <cfRule type="cellIs" dxfId="7170" priority="421" operator="greaterThan">
      <formula>$I$40</formula>
    </cfRule>
  </conditionalFormatting>
  <conditionalFormatting sqref="J45">
    <cfRule type="cellIs" dxfId="7169" priority="420" operator="greaterThan">
      <formula>$I$45</formula>
    </cfRule>
  </conditionalFormatting>
  <conditionalFormatting sqref="J42">
    <cfRule type="cellIs" dxfId="7168" priority="419" operator="greaterThan">
      <formula>$I$42</formula>
    </cfRule>
  </conditionalFormatting>
  <conditionalFormatting sqref="J43">
    <cfRule type="cellIs" dxfId="7167" priority="418" operator="greaterThan">
      <formula>$I$43</formula>
    </cfRule>
  </conditionalFormatting>
  <conditionalFormatting sqref="J44">
    <cfRule type="cellIs" dxfId="7166" priority="417" operator="greaterThan">
      <formula>$I$44</formula>
    </cfRule>
  </conditionalFormatting>
  <conditionalFormatting sqref="J46">
    <cfRule type="cellIs" dxfId="7165" priority="416" operator="greaterThan">
      <formula>$I$46</formula>
    </cfRule>
  </conditionalFormatting>
  <conditionalFormatting sqref="W35">
    <cfRule type="cellIs" dxfId="7164" priority="415" operator="greaterThan">
      <formula>$V$35</formula>
    </cfRule>
  </conditionalFormatting>
  <conditionalFormatting sqref="W36">
    <cfRule type="cellIs" dxfId="7163" priority="414" operator="greaterThan">
      <formula>$V$36</formula>
    </cfRule>
  </conditionalFormatting>
  <conditionalFormatting sqref="W37">
    <cfRule type="cellIs" dxfId="7162" priority="413" operator="greaterThan">
      <formula>$V$37</formula>
    </cfRule>
  </conditionalFormatting>
  <conditionalFormatting sqref="W38">
    <cfRule type="cellIs" dxfId="7161" priority="412" operator="greaterThan">
      <formula>$V$38</formula>
    </cfRule>
  </conditionalFormatting>
  <conditionalFormatting sqref="W41">
    <cfRule type="cellIs" dxfId="7160" priority="411" operator="greaterThan">
      <formula>$V$41</formula>
    </cfRule>
  </conditionalFormatting>
  <conditionalFormatting sqref="W39">
    <cfRule type="cellIs" dxfId="7159" priority="410" operator="greaterThan">
      <formula>$V$39</formula>
    </cfRule>
  </conditionalFormatting>
  <conditionalFormatting sqref="W40">
    <cfRule type="cellIs" dxfId="7158" priority="409" operator="greaterThan">
      <formula>$V$40</formula>
    </cfRule>
  </conditionalFormatting>
  <conditionalFormatting sqref="W45">
    <cfRule type="cellIs" dxfId="7157" priority="408" operator="greaterThan">
      <formula>$V$45</formula>
    </cfRule>
  </conditionalFormatting>
  <conditionalFormatting sqref="W42">
    <cfRule type="cellIs" dxfId="7156" priority="407" operator="greaterThan">
      <formula>$V$42</formula>
    </cfRule>
  </conditionalFormatting>
  <conditionalFormatting sqref="W43">
    <cfRule type="cellIs" dxfId="7155" priority="406" operator="greaterThan">
      <formula>$V$43</formula>
    </cfRule>
  </conditionalFormatting>
  <conditionalFormatting sqref="W44">
    <cfRule type="cellIs" dxfId="7154" priority="405" operator="greaterThan">
      <formula>$V$44</formula>
    </cfRule>
  </conditionalFormatting>
  <conditionalFormatting sqref="W46">
    <cfRule type="cellIs" dxfId="7153" priority="404" operator="greaterThan">
      <formula>$V$46</formula>
    </cfRule>
  </conditionalFormatting>
  <conditionalFormatting sqref="Y35">
    <cfRule type="cellIs" dxfId="7152" priority="403" operator="greaterThan">
      <formula>$X$35</formula>
    </cfRule>
  </conditionalFormatting>
  <conditionalFormatting sqref="Y36">
    <cfRule type="cellIs" dxfId="7151" priority="402" operator="greaterThan">
      <formula>$X$36</formula>
    </cfRule>
  </conditionalFormatting>
  <conditionalFormatting sqref="Y37">
    <cfRule type="cellIs" dxfId="7150" priority="401" operator="greaterThan">
      <formula>$X$37</formula>
    </cfRule>
  </conditionalFormatting>
  <conditionalFormatting sqref="Y38">
    <cfRule type="cellIs" dxfId="7149" priority="400" operator="greaterThan">
      <formula>$X$38</formula>
    </cfRule>
  </conditionalFormatting>
  <conditionalFormatting sqref="Y41">
    <cfRule type="cellIs" dxfId="7148" priority="399" operator="greaterThan">
      <formula>$X$41</formula>
    </cfRule>
  </conditionalFormatting>
  <conditionalFormatting sqref="Y39">
    <cfRule type="cellIs" dxfId="7147" priority="398" operator="greaterThan">
      <formula>$X$39</formula>
    </cfRule>
  </conditionalFormatting>
  <conditionalFormatting sqref="Y40">
    <cfRule type="cellIs" dxfId="7146" priority="397" operator="greaterThan">
      <formula>$X$40</formula>
    </cfRule>
  </conditionalFormatting>
  <conditionalFormatting sqref="Y45">
    <cfRule type="cellIs" dxfId="7145" priority="396" operator="greaterThan">
      <formula>$X$45</formula>
    </cfRule>
  </conditionalFormatting>
  <conditionalFormatting sqref="Y42">
    <cfRule type="cellIs" dxfId="7144" priority="395" operator="greaterThan">
      <formula>$X$42</formula>
    </cfRule>
  </conditionalFormatting>
  <conditionalFormatting sqref="Y43">
    <cfRule type="cellIs" dxfId="7143" priority="394" operator="greaterThan">
      <formula>$X$43</formula>
    </cfRule>
  </conditionalFormatting>
  <conditionalFormatting sqref="Y44">
    <cfRule type="cellIs" dxfId="7142" priority="393" operator="greaterThan">
      <formula>$X$44</formula>
    </cfRule>
  </conditionalFormatting>
  <conditionalFormatting sqref="Y46">
    <cfRule type="cellIs" dxfId="7141" priority="392" operator="greaterThan">
      <formula>$X$46</formula>
    </cfRule>
  </conditionalFormatting>
  <conditionalFormatting sqref="J53">
    <cfRule type="cellIs" dxfId="7140" priority="391" operator="greaterThan">
      <formula>$I$53</formula>
    </cfRule>
  </conditionalFormatting>
  <conditionalFormatting sqref="J54">
    <cfRule type="cellIs" dxfId="7139" priority="390" operator="greaterThan">
      <formula>$I$54</formula>
    </cfRule>
  </conditionalFormatting>
  <conditionalFormatting sqref="J58">
    <cfRule type="cellIs" dxfId="7138" priority="389" operator="greaterThan">
      <formula>$I$58</formula>
    </cfRule>
  </conditionalFormatting>
  <conditionalFormatting sqref="J56">
    <cfRule type="cellIs" dxfId="7137" priority="388" operator="greaterThan">
      <formula>$I$56</formula>
    </cfRule>
  </conditionalFormatting>
  <conditionalFormatting sqref="J59">
    <cfRule type="cellIs" dxfId="7136" priority="387" operator="greaterThan">
      <formula>$I$59</formula>
    </cfRule>
  </conditionalFormatting>
  <conditionalFormatting sqref="J55">
    <cfRule type="cellIs" dxfId="7135" priority="386" operator="greaterThan">
      <formula>$I$55</formula>
    </cfRule>
  </conditionalFormatting>
  <conditionalFormatting sqref="J61">
    <cfRule type="cellIs" dxfId="7134" priority="385" operator="greaterThan">
      <formula>$I$61</formula>
    </cfRule>
  </conditionalFormatting>
  <conditionalFormatting sqref="W53">
    <cfRule type="cellIs" dxfId="7133" priority="384" operator="greaterThan">
      <formula>$V$53</formula>
    </cfRule>
  </conditionalFormatting>
  <conditionalFormatting sqref="W54">
    <cfRule type="cellIs" dxfId="7132" priority="383" operator="greaterThan">
      <formula>$V$54</formula>
    </cfRule>
  </conditionalFormatting>
  <conditionalFormatting sqref="W58">
    <cfRule type="cellIs" dxfId="7131" priority="382" operator="greaterThan">
      <formula>$V$58</formula>
    </cfRule>
  </conditionalFormatting>
  <conditionalFormatting sqref="W56">
    <cfRule type="cellIs" dxfId="7130" priority="381" operator="greaterThan">
      <formula>$V$56</formula>
    </cfRule>
  </conditionalFormatting>
  <conditionalFormatting sqref="W59">
    <cfRule type="cellIs" dxfId="7129" priority="380" operator="greaterThan">
      <formula>$V$59</formula>
    </cfRule>
  </conditionalFormatting>
  <conditionalFormatting sqref="W55">
    <cfRule type="cellIs" dxfId="7128" priority="379" operator="greaterThan">
      <formula>$V$55</formula>
    </cfRule>
  </conditionalFormatting>
  <conditionalFormatting sqref="W61">
    <cfRule type="cellIs" dxfId="7127" priority="378" operator="greaterThan">
      <formula>$V$61</formula>
    </cfRule>
  </conditionalFormatting>
  <conditionalFormatting sqref="Y53">
    <cfRule type="cellIs" dxfId="7126" priority="377" operator="greaterThan">
      <formula>$X$53</formula>
    </cfRule>
  </conditionalFormatting>
  <conditionalFormatting sqref="Y54">
    <cfRule type="cellIs" dxfId="7125" priority="376" operator="greaterThan">
      <formula>$X$54</formula>
    </cfRule>
  </conditionalFormatting>
  <conditionalFormatting sqref="Y58">
    <cfRule type="cellIs" dxfId="7124" priority="375" operator="greaterThan">
      <formula>$X$58</formula>
    </cfRule>
  </conditionalFormatting>
  <conditionalFormatting sqref="Y56">
    <cfRule type="cellIs" dxfId="7123" priority="374" operator="greaterThan">
      <formula>$X$56</formula>
    </cfRule>
  </conditionalFormatting>
  <conditionalFormatting sqref="Y59">
    <cfRule type="cellIs" dxfId="7122" priority="373" operator="greaterThan">
      <formula>$X$59</formula>
    </cfRule>
  </conditionalFormatting>
  <conditionalFormatting sqref="Y55">
    <cfRule type="cellIs" dxfId="7121" priority="372" operator="greaterThan">
      <formula>$X$55</formula>
    </cfRule>
  </conditionalFormatting>
  <conditionalFormatting sqref="Y61">
    <cfRule type="cellIs" dxfId="7120" priority="371" operator="greaterThan">
      <formula>$X$61</formula>
    </cfRule>
  </conditionalFormatting>
  <conditionalFormatting sqref="J66">
    <cfRule type="cellIs" dxfId="7119" priority="370" operator="greaterThan">
      <formula>$I$66</formula>
    </cfRule>
  </conditionalFormatting>
  <conditionalFormatting sqref="J67">
    <cfRule type="cellIs" dxfId="7118" priority="369" operator="greaterThan">
      <formula>$I$67</formula>
    </cfRule>
  </conditionalFormatting>
  <conditionalFormatting sqref="J68">
    <cfRule type="cellIs" dxfId="7117" priority="368" operator="greaterThan">
      <formula>$I$68</formula>
    </cfRule>
  </conditionalFormatting>
  <conditionalFormatting sqref="J69">
    <cfRule type="cellIs" dxfId="7116" priority="367" operator="greaterThan">
      <formula>$I$69</formula>
    </cfRule>
  </conditionalFormatting>
  <conditionalFormatting sqref="J70">
    <cfRule type="cellIs" dxfId="7115" priority="366" operator="greaterThan">
      <formula>$I$70</formula>
    </cfRule>
  </conditionalFormatting>
  <conditionalFormatting sqref="W66">
    <cfRule type="cellIs" dxfId="7114" priority="365" operator="greaterThan">
      <formula>$V$66</formula>
    </cfRule>
  </conditionalFormatting>
  <conditionalFormatting sqref="W67">
    <cfRule type="cellIs" dxfId="7113" priority="364" operator="greaterThan">
      <formula>$V$67</formula>
    </cfRule>
  </conditionalFormatting>
  <conditionalFormatting sqref="W68">
    <cfRule type="cellIs" dxfId="7112" priority="363" operator="greaterThan">
      <formula>$V$68</formula>
    </cfRule>
  </conditionalFormatting>
  <conditionalFormatting sqref="W69">
    <cfRule type="cellIs" dxfId="7111" priority="362" operator="greaterThan">
      <formula>$V$69</formula>
    </cfRule>
  </conditionalFormatting>
  <conditionalFormatting sqref="W70">
    <cfRule type="cellIs" dxfId="7110" priority="361" operator="greaterThan">
      <formula>$V$70</formula>
    </cfRule>
  </conditionalFormatting>
  <conditionalFormatting sqref="Y66">
    <cfRule type="cellIs" dxfId="7109" priority="360" operator="greaterThan">
      <formula>$X$66</formula>
    </cfRule>
  </conditionalFormatting>
  <conditionalFormatting sqref="Y67">
    <cfRule type="cellIs" dxfId="7108" priority="359" operator="greaterThan">
      <formula>$X$67</formula>
    </cfRule>
  </conditionalFormatting>
  <conditionalFormatting sqref="Y68">
    <cfRule type="cellIs" dxfId="7107" priority="358" operator="greaterThan">
      <formula>$X$68</formula>
    </cfRule>
  </conditionalFormatting>
  <conditionalFormatting sqref="Y69">
    <cfRule type="cellIs" dxfId="7106" priority="357" operator="greaterThan">
      <formula>$X$69</formula>
    </cfRule>
  </conditionalFormatting>
  <conditionalFormatting sqref="Y70">
    <cfRule type="cellIs" dxfId="7105" priority="356" operator="greaterThan">
      <formula>$X$70</formula>
    </cfRule>
  </conditionalFormatting>
  <conditionalFormatting sqref="J71">
    <cfRule type="cellIs" dxfId="7104" priority="355" operator="greaterThan">
      <formula>$I$71</formula>
    </cfRule>
  </conditionalFormatting>
  <conditionalFormatting sqref="W71">
    <cfRule type="cellIs" dxfId="7103" priority="354" operator="greaterThan">
      <formula>$V$71</formula>
    </cfRule>
  </conditionalFormatting>
  <conditionalFormatting sqref="Y71">
    <cfRule type="cellIs" dxfId="7102" priority="353" operator="greaterThan">
      <formula>$X$71</formula>
    </cfRule>
  </conditionalFormatting>
  <conditionalFormatting sqref="J72">
    <cfRule type="cellIs" dxfId="7101" priority="352" operator="greaterThan">
      <formula>$I$72</formula>
    </cfRule>
  </conditionalFormatting>
  <conditionalFormatting sqref="J73">
    <cfRule type="cellIs" dxfId="7100" priority="351" operator="greaterThan">
      <formula>$I$73</formula>
    </cfRule>
  </conditionalFormatting>
  <conditionalFormatting sqref="J74">
    <cfRule type="cellIs" dxfId="7099" priority="350" operator="greaterThan">
      <formula>$I$74</formula>
    </cfRule>
  </conditionalFormatting>
  <conditionalFormatting sqref="J75">
    <cfRule type="cellIs" dxfId="7098" priority="349" operator="greaterThan">
      <formula>$I$75</formula>
    </cfRule>
  </conditionalFormatting>
  <conditionalFormatting sqref="J76">
    <cfRule type="cellIs" dxfId="7097" priority="348" operator="greaterThan">
      <formula>$I$76</formula>
    </cfRule>
  </conditionalFormatting>
  <conditionalFormatting sqref="W72">
    <cfRule type="cellIs" dxfId="7096" priority="347" operator="greaterThan">
      <formula>$V$72</formula>
    </cfRule>
  </conditionalFormatting>
  <conditionalFormatting sqref="W73">
    <cfRule type="cellIs" dxfId="7095" priority="346" operator="greaterThan">
      <formula>$V$73</formula>
    </cfRule>
  </conditionalFormatting>
  <conditionalFormatting sqref="W74">
    <cfRule type="cellIs" dxfId="7094" priority="345" operator="greaterThan">
      <formula>$V$74</formula>
    </cfRule>
  </conditionalFormatting>
  <conditionalFormatting sqref="W75">
    <cfRule type="cellIs" dxfId="7093" priority="344" operator="greaterThan">
      <formula>$V$75</formula>
    </cfRule>
  </conditionalFormatting>
  <conditionalFormatting sqref="W76">
    <cfRule type="cellIs" dxfId="7092" priority="343" operator="greaterThan">
      <formula>$V$76</formula>
    </cfRule>
  </conditionalFormatting>
  <conditionalFormatting sqref="Y72">
    <cfRule type="cellIs" dxfId="7091" priority="342" operator="greaterThan">
      <formula>$X$72</formula>
    </cfRule>
  </conditionalFormatting>
  <conditionalFormatting sqref="Y73">
    <cfRule type="cellIs" dxfId="7090" priority="341" operator="greaterThan">
      <formula>$X$73</formula>
    </cfRule>
  </conditionalFormatting>
  <conditionalFormatting sqref="Y74">
    <cfRule type="cellIs" dxfId="7089" priority="340" operator="greaterThan">
      <formula>$X$74</formula>
    </cfRule>
  </conditionalFormatting>
  <conditionalFormatting sqref="Y75">
    <cfRule type="cellIs" dxfId="7088" priority="339" operator="greaterThan">
      <formula>$X$75</formula>
    </cfRule>
  </conditionalFormatting>
  <conditionalFormatting sqref="Y76">
    <cfRule type="cellIs" dxfId="7087" priority="338" operator="greaterThan">
      <formula>$X$76</formula>
    </cfRule>
  </conditionalFormatting>
  <conditionalFormatting sqref="H57">
    <cfRule type="cellIs" dxfId="7086" priority="337" operator="greaterThan">
      <formula>$G$57</formula>
    </cfRule>
  </conditionalFormatting>
  <conditionalFormatting sqref="J57">
    <cfRule type="cellIs" dxfId="7085" priority="336" operator="greaterThan">
      <formula>$I$57</formula>
    </cfRule>
  </conditionalFormatting>
  <conditionalFormatting sqref="W57">
    <cfRule type="cellIs" dxfId="7084" priority="335" operator="greaterThan">
      <formula>$V$57</formula>
    </cfRule>
  </conditionalFormatting>
  <conditionalFormatting sqref="Y57">
    <cfRule type="cellIs" dxfId="7083" priority="334" operator="greaterThan">
      <formula>$X$57</formula>
    </cfRule>
  </conditionalFormatting>
  <conditionalFormatting sqref="H60">
    <cfRule type="cellIs" dxfId="7082" priority="333" operator="greaterThan">
      <formula>$G$60</formula>
    </cfRule>
  </conditionalFormatting>
  <conditionalFormatting sqref="J60">
    <cfRule type="cellIs" dxfId="7081" priority="332" operator="greaterThan">
      <formula>$I$60</formula>
    </cfRule>
  </conditionalFormatting>
  <conditionalFormatting sqref="W60">
    <cfRule type="cellIs" dxfId="7080" priority="331" operator="greaterThan">
      <formula>$V$60</formula>
    </cfRule>
  </conditionalFormatting>
  <conditionalFormatting sqref="Y60">
    <cfRule type="cellIs" dxfId="7079" priority="330" operator="greaterThan">
      <formula>$X$60</formula>
    </cfRule>
  </conditionalFormatting>
  <conditionalFormatting sqref="O27">
    <cfRule type="expression" dxfId="7078" priority="328">
      <formula>H27&gt;=23</formula>
    </cfRule>
    <cfRule type="expression" dxfId="7077" priority="329">
      <formula>H27&lt;23</formula>
    </cfRule>
  </conditionalFormatting>
  <conditionalFormatting sqref="P27">
    <cfRule type="expression" dxfId="7076" priority="326">
      <formula>H27&gt;=G27-8</formula>
    </cfRule>
    <cfRule type="expression" dxfId="7075" priority="327">
      <formula>H27&lt;G27-8</formula>
    </cfRule>
  </conditionalFormatting>
  <conditionalFormatting sqref="O28">
    <cfRule type="expression" dxfId="7074" priority="324">
      <formula>H28&gt;=23</formula>
    </cfRule>
    <cfRule type="expression" dxfId="7073" priority="325">
      <formula>H28&lt;23</formula>
    </cfRule>
  </conditionalFormatting>
  <conditionalFormatting sqref="P28">
    <cfRule type="expression" dxfId="7072" priority="322">
      <formula>H28&gt;=G28-8</formula>
    </cfRule>
    <cfRule type="expression" dxfId="7071" priority="323">
      <formula>H28&lt;G28-8</formula>
    </cfRule>
  </conditionalFormatting>
  <conditionalFormatting sqref="O29">
    <cfRule type="expression" dxfId="7070" priority="320">
      <formula>H29&gt;=23</formula>
    </cfRule>
    <cfRule type="expression" dxfId="7069" priority="321">
      <formula>H29&lt;23</formula>
    </cfRule>
  </conditionalFormatting>
  <conditionalFormatting sqref="P29">
    <cfRule type="expression" dxfId="7068" priority="318">
      <formula>H29&gt;=G29-8</formula>
    </cfRule>
    <cfRule type="expression" dxfId="7067" priority="319">
      <formula>H29&lt;G29-8</formula>
    </cfRule>
  </conditionalFormatting>
  <conditionalFormatting sqref="O32">
    <cfRule type="expression" dxfId="7066" priority="316">
      <formula>H32&gt;=23</formula>
    </cfRule>
    <cfRule type="expression" dxfId="7065" priority="317">
      <formula>H32&lt;23</formula>
    </cfRule>
  </conditionalFormatting>
  <conditionalFormatting sqref="P32">
    <cfRule type="expression" dxfId="7064" priority="314">
      <formula>H32&gt;=G32-8</formula>
    </cfRule>
    <cfRule type="expression" dxfId="7063" priority="315">
      <formula>H32&lt;G32-8</formula>
    </cfRule>
  </conditionalFormatting>
  <conditionalFormatting sqref="O33">
    <cfRule type="expression" dxfId="7062" priority="312">
      <formula>H33&gt;=23</formula>
    </cfRule>
    <cfRule type="expression" dxfId="7061" priority="313">
      <formula>H33&lt;23</formula>
    </cfRule>
  </conditionalFormatting>
  <conditionalFormatting sqref="P33">
    <cfRule type="expression" dxfId="7060" priority="310">
      <formula>H33&gt;=G33-8</formula>
    </cfRule>
    <cfRule type="expression" dxfId="7059" priority="311">
      <formula>H33&lt;G33-8</formula>
    </cfRule>
  </conditionalFormatting>
  <conditionalFormatting sqref="O34">
    <cfRule type="expression" dxfId="7058" priority="308">
      <formula>H34&gt;=23</formula>
    </cfRule>
    <cfRule type="expression" dxfId="7057" priority="309">
      <formula>H34&lt;23</formula>
    </cfRule>
  </conditionalFormatting>
  <conditionalFormatting sqref="P34">
    <cfRule type="expression" dxfId="7056" priority="306">
      <formula>H34&gt;=G34-8</formula>
    </cfRule>
    <cfRule type="expression" dxfId="7055" priority="307">
      <formula>H34&lt;G34-8</formula>
    </cfRule>
  </conditionalFormatting>
  <conditionalFormatting sqref="O30">
    <cfRule type="expression" dxfId="7054" priority="304">
      <formula>H30&gt;=23</formula>
    </cfRule>
    <cfRule type="expression" dxfId="7053" priority="305">
      <formula>H30&lt;23</formula>
    </cfRule>
  </conditionalFormatting>
  <conditionalFormatting sqref="P30">
    <cfRule type="expression" dxfId="7052" priority="302">
      <formula>H30&gt;=G30-8</formula>
    </cfRule>
    <cfRule type="expression" dxfId="7051" priority="303">
      <formula>H30&lt;G30-8</formula>
    </cfRule>
  </conditionalFormatting>
  <conditionalFormatting sqref="O31">
    <cfRule type="expression" dxfId="7050" priority="300">
      <formula>H31&gt;=23</formula>
    </cfRule>
    <cfRule type="expression" dxfId="7049" priority="301">
      <formula>H31&lt;23</formula>
    </cfRule>
  </conditionalFormatting>
  <conditionalFormatting sqref="P31">
    <cfRule type="expression" dxfId="7048" priority="298">
      <formula>H31&gt;=G31-8</formula>
    </cfRule>
    <cfRule type="expression" dxfId="7047" priority="299">
      <formula>H31&lt;G31-8</formula>
    </cfRule>
  </conditionalFormatting>
  <conditionalFormatting sqref="O35">
    <cfRule type="expression" dxfId="7046" priority="296">
      <formula>H35&gt;=23</formula>
    </cfRule>
    <cfRule type="expression" dxfId="7045" priority="297">
      <formula>H35&lt;23</formula>
    </cfRule>
  </conditionalFormatting>
  <conditionalFormatting sqref="P35">
    <cfRule type="expression" dxfId="7044" priority="294">
      <formula>H35&gt;=G35-8</formula>
    </cfRule>
    <cfRule type="expression" dxfId="7043" priority="295">
      <formula>H35&lt;G35-8</formula>
    </cfRule>
  </conditionalFormatting>
  <conditionalFormatting sqref="O36">
    <cfRule type="expression" dxfId="7042" priority="292">
      <formula>H36&gt;=23</formula>
    </cfRule>
    <cfRule type="expression" dxfId="7041" priority="293">
      <formula>H36&lt;23</formula>
    </cfRule>
  </conditionalFormatting>
  <conditionalFormatting sqref="P36">
    <cfRule type="expression" dxfId="7040" priority="290">
      <formula>H36&gt;=G36-8</formula>
    </cfRule>
    <cfRule type="expression" dxfId="7039" priority="291">
      <formula>H36&lt;G36-8</formula>
    </cfRule>
  </conditionalFormatting>
  <conditionalFormatting sqref="O37">
    <cfRule type="expression" dxfId="7038" priority="288">
      <formula>H37&gt;=23</formula>
    </cfRule>
    <cfRule type="expression" dxfId="7037" priority="289">
      <formula>H37&lt;23</formula>
    </cfRule>
  </conditionalFormatting>
  <conditionalFormatting sqref="P37">
    <cfRule type="expression" dxfId="7036" priority="286">
      <formula>H37&gt;=G37-8</formula>
    </cfRule>
    <cfRule type="expression" dxfId="7035" priority="287">
      <formula>H37&lt;G37-8</formula>
    </cfRule>
  </conditionalFormatting>
  <conditionalFormatting sqref="O38">
    <cfRule type="expression" dxfId="7034" priority="284">
      <formula>H38&gt;=23</formula>
    </cfRule>
    <cfRule type="expression" dxfId="7033" priority="285">
      <formula>H38&lt;23</formula>
    </cfRule>
  </conditionalFormatting>
  <conditionalFormatting sqref="P38">
    <cfRule type="expression" dxfId="7032" priority="282">
      <formula>H38&gt;=G38-8</formula>
    </cfRule>
    <cfRule type="expression" dxfId="7031" priority="283">
      <formula>H38&lt;G38-8</formula>
    </cfRule>
  </conditionalFormatting>
  <conditionalFormatting sqref="O39">
    <cfRule type="expression" dxfId="7030" priority="280">
      <formula>H39&gt;=23</formula>
    </cfRule>
    <cfRule type="expression" dxfId="7029" priority="281">
      <formula>H39&lt;23</formula>
    </cfRule>
  </conditionalFormatting>
  <conditionalFormatting sqref="P39">
    <cfRule type="expression" dxfId="7028" priority="278">
      <formula>H39&gt;=G39-8</formula>
    </cfRule>
    <cfRule type="expression" dxfId="7027" priority="279">
      <formula>H39&lt;G39-8</formula>
    </cfRule>
  </conditionalFormatting>
  <conditionalFormatting sqref="O40">
    <cfRule type="expression" dxfId="7026" priority="276">
      <formula>H40&gt;=23</formula>
    </cfRule>
    <cfRule type="expression" dxfId="7025" priority="277">
      <formula>H40&lt;23</formula>
    </cfRule>
  </conditionalFormatting>
  <conditionalFormatting sqref="P40">
    <cfRule type="expression" dxfId="7024" priority="274">
      <formula>H40&gt;=G40-8</formula>
    </cfRule>
    <cfRule type="expression" dxfId="7023" priority="275">
      <formula>H40&lt;G40-8</formula>
    </cfRule>
  </conditionalFormatting>
  <conditionalFormatting sqref="O45">
    <cfRule type="expression" dxfId="7022" priority="272">
      <formula>H45&gt;=23</formula>
    </cfRule>
    <cfRule type="expression" dxfId="7021" priority="273">
      <formula>H45&lt;23</formula>
    </cfRule>
  </conditionalFormatting>
  <conditionalFormatting sqref="P45">
    <cfRule type="expression" dxfId="7020" priority="270">
      <formula>H45&gt;=G45-8</formula>
    </cfRule>
    <cfRule type="expression" dxfId="7019" priority="271">
      <formula>H45&lt;G45-8</formula>
    </cfRule>
  </conditionalFormatting>
  <conditionalFormatting sqref="O42">
    <cfRule type="expression" dxfId="7018" priority="268">
      <formula>H42&gt;=23</formula>
    </cfRule>
    <cfRule type="expression" dxfId="7017" priority="269">
      <formula>H42&lt;23</formula>
    </cfRule>
  </conditionalFormatting>
  <conditionalFormatting sqref="P42">
    <cfRule type="expression" dxfId="7016" priority="266">
      <formula>H42&gt;=G42-8</formula>
    </cfRule>
    <cfRule type="expression" dxfId="7015" priority="267">
      <formula>H42&lt;G42-8</formula>
    </cfRule>
  </conditionalFormatting>
  <conditionalFormatting sqref="O43">
    <cfRule type="expression" dxfId="7014" priority="264">
      <formula>H43&gt;=23</formula>
    </cfRule>
    <cfRule type="expression" dxfId="7013" priority="265">
      <formula>H43&lt;23</formula>
    </cfRule>
  </conditionalFormatting>
  <conditionalFormatting sqref="P43">
    <cfRule type="expression" dxfId="7012" priority="262">
      <formula>H43&gt;=G43-8</formula>
    </cfRule>
    <cfRule type="expression" dxfId="7011" priority="263">
      <formula>H43&lt;G43-8</formula>
    </cfRule>
  </conditionalFormatting>
  <conditionalFormatting sqref="O41">
    <cfRule type="expression" dxfId="7010" priority="260">
      <formula>H41&gt;=23</formula>
    </cfRule>
    <cfRule type="expression" dxfId="7009" priority="261">
      <formula>H41&lt;23</formula>
    </cfRule>
  </conditionalFormatting>
  <conditionalFormatting sqref="P41">
    <cfRule type="expression" dxfId="7008" priority="258">
      <formula>H41&gt;=G41-8</formula>
    </cfRule>
    <cfRule type="expression" dxfId="7007" priority="259">
      <formula>H41&lt;G41-8</formula>
    </cfRule>
  </conditionalFormatting>
  <conditionalFormatting sqref="O44">
    <cfRule type="expression" dxfId="7006" priority="256">
      <formula>H44&gt;=23</formula>
    </cfRule>
    <cfRule type="expression" dxfId="7005" priority="257">
      <formula>H44&lt;23</formula>
    </cfRule>
  </conditionalFormatting>
  <conditionalFormatting sqref="P44">
    <cfRule type="expression" dxfId="7004" priority="254">
      <formula>H44&gt;=G44-8</formula>
    </cfRule>
    <cfRule type="expression" dxfId="7003" priority="255">
      <formula>H44&lt;G44-8</formula>
    </cfRule>
  </conditionalFormatting>
  <conditionalFormatting sqref="O46">
    <cfRule type="expression" dxfId="7002" priority="252">
      <formula>H46&gt;=23</formula>
    </cfRule>
    <cfRule type="expression" dxfId="7001" priority="253">
      <formula>H46&lt;23</formula>
    </cfRule>
  </conditionalFormatting>
  <conditionalFormatting sqref="P46">
    <cfRule type="expression" dxfId="7000" priority="250">
      <formula>H46&gt;=G46-8</formula>
    </cfRule>
    <cfRule type="expression" dxfId="6999" priority="251">
      <formula>H46&lt;G46-8</formula>
    </cfRule>
  </conditionalFormatting>
  <conditionalFormatting sqref="O53">
    <cfRule type="expression" dxfId="6998" priority="247">
      <formula>C53=0</formula>
    </cfRule>
    <cfRule type="expression" dxfId="6997" priority="248">
      <formula>H53&gt;=23</formula>
    </cfRule>
    <cfRule type="expression" dxfId="6996" priority="249">
      <formula>H53&lt;23</formula>
    </cfRule>
  </conditionalFormatting>
  <conditionalFormatting sqref="P53">
    <cfRule type="expression" dxfId="6995" priority="245">
      <formula>H53&gt;=G53-8</formula>
    </cfRule>
    <cfRule type="expression" dxfId="6994" priority="246">
      <formula>H53&lt;G53-8</formula>
    </cfRule>
  </conditionalFormatting>
  <conditionalFormatting sqref="O54">
    <cfRule type="expression" dxfId="6993" priority="243">
      <formula>H54&gt;=23</formula>
    </cfRule>
    <cfRule type="expression" dxfId="6992" priority="244">
      <formula>H54&lt;23</formula>
    </cfRule>
  </conditionalFormatting>
  <conditionalFormatting sqref="P54">
    <cfRule type="expression" dxfId="6991" priority="241">
      <formula>H54&gt;=G54-8</formula>
    </cfRule>
    <cfRule type="expression" dxfId="6990" priority="242">
      <formula>H54&lt;G54-8</formula>
    </cfRule>
  </conditionalFormatting>
  <conditionalFormatting sqref="O58">
    <cfRule type="expression" dxfId="6989" priority="239">
      <formula>H58&gt;=23</formula>
    </cfRule>
    <cfRule type="expression" dxfId="6988" priority="240">
      <formula>H58&lt;23</formula>
    </cfRule>
  </conditionalFormatting>
  <conditionalFormatting sqref="P58">
    <cfRule type="expression" dxfId="6987" priority="237">
      <formula>H58&gt;=G58-8</formula>
    </cfRule>
    <cfRule type="expression" dxfId="6986" priority="238">
      <formula>H58&lt;G58-8</formula>
    </cfRule>
  </conditionalFormatting>
  <conditionalFormatting sqref="O56">
    <cfRule type="expression" dxfId="6985" priority="235">
      <formula>H56&gt;=23</formula>
    </cfRule>
    <cfRule type="expression" dxfId="6984" priority="236">
      <formula>H56&lt;23</formula>
    </cfRule>
  </conditionalFormatting>
  <conditionalFormatting sqref="P56">
    <cfRule type="expression" dxfId="6983" priority="233">
      <formula>H56&gt;=G56-8</formula>
    </cfRule>
    <cfRule type="expression" dxfId="6982" priority="234">
      <formula>H56&lt;G56-8</formula>
    </cfRule>
  </conditionalFormatting>
  <conditionalFormatting sqref="O59">
    <cfRule type="expression" dxfId="6981" priority="231">
      <formula>H59&gt;=23</formula>
    </cfRule>
    <cfRule type="expression" dxfId="6980" priority="232">
      <formula>H59&lt;23</formula>
    </cfRule>
  </conditionalFormatting>
  <conditionalFormatting sqref="P59">
    <cfRule type="expression" dxfId="6979" priority="229">
      <formula>H59&gt;=G59-8</formula>
    </cfRule>
    <cfRule type="expression" dxfId="6978" priority="230">
      <formula>H59&lt;G59-8</formula>
    </cfRule>
  </conditionalFormatting>
  <conditionalFormatting sqref="O55">
    <cfRule type="expression" dxfId="6977" priority="227">
      <formula>H55&gt;=23</formula>
    </cfRule>
    <cfRule type="expression" dxfId="6976" priority="228">
      <formula>H55&lt;23</formula>
    </cfRule>
  </conditionalFormatting>
  <conditionalFormatting sqref="P55">
    <cfRule type="expression" dxfId="6975" priority="225">
      <formula>H55&gt;=G55-8</formula>
    </cfRule>
    <cfRule type="expression" dxfId="6974" priority="226">
      <formula>H55&lt;G55-8</formula>
    </cfRule>
  </conditionalFormatting>
  <conditionalFormatting sqref="O57">
    <cfRule type="expression" dxfId="6973" priority="223">
      <formula>H57&gt;=23</formula>
    </cfRule>
    <cfRule type="expression" dxfId="6972" priority="224">
      <formula>H57&lt;23</formula>
    </cfRule>
  </conditionalFormatting>
  <conditionalFormatting sqref="P57">
    <cfRule type="expression" dxfId="6971" priority="221">
      <formula>H57&gt;=G57-8</formula>
    </cfRule>
    <cfRule type="expression" dxfId="6970" priority="222">
      <formula>H57&lt;G57-8</formula>
    </cfRule>
  </conditionalFormatting>
  <conditionalFormatting sqref="O61">
    <cfRule type="expression" dxfId="6969" priority="215">
      <formula>H61&gt;=23</formula>
    </cfRule>
    <cfRule type="expression" dxfId="6968" priority="216">
      <formula>H61&lt;23</formula>
    </cfRule>
  </conditionalFormatting>
  <conditionalFormatting sqref="P61">
    <cfRule type="expression" dxfId="6967" priority="213">
      <formula>H61&gt;=G61-8</formula>
    </cfRule>
    <cfRule type="expression" dxfId="6966" priority="214">
      <formula>H61&lt;G61-8</formula>
    </cfRule>
  </conditionalFormatting>
  <conditionalFormatting sqref="O66">
    <cfRule type="expression" dxfId="6965" priority="211">
      <formula>H66&gt;=23</formula>
    </cfRule>
    <cfRule type="expression" dxfId="6964" priority="212">
      <formula>H66&lt;23</formula>
    </cfRule>
  </conditionalFormatting>
  <conditionalFormatting sqref="P66">
    <cfRule type="expression" dxfId="6963" priority="209">
      <formula>H66&gt;=G66-8</formula>
    </cfRule>
    <cfRule type="expression" dxfId="6962" priority="210">
      <formula>H66&lt;G66-8</formula>
    </cfRule>
  </conditionalFormatting>
  <conditionalFormatting sqref="O67">
    <cfRule type="expression" dxfId="6961" priority="207">
      <formula>H67&gt;=23</formula>
    </cfRule>
    <cfRule type="expression" dxfId="6960" priority="208">
      <formula>H67&lt;23</formula>
    </cfRule>
  </conditionalFormatting>
  <conditionalFormatting sqref="P67">
    <cfRule type="expression" dxfId="6959" priority="205">
      <formula>H67&gt;=G67-8</formula>
    </cfRule>
    <cfRule type="expression" dxfId="6958" priority="206">
      <formula>H67&lt;G67-8</formula>
    </cfRule>
  </conditionalFormatting>
  <conditionalFormatting sqref="P68">
    <cfRule type="expression" dxfId="6955" priority="201">
      <formula>H68&gt;=G68-8</formula>
    </cfRule>
    <cfRule type="expression" dxfId="6954" priority="202">
      <formula>H68&lt;G68-8</formula>
    </cfRule>
  </conditionalFormatting>
  <conditionalFormatting sqref="O69">
    <cfRule type="expression" dxfId="6953" priority="199">
      <formula>H69&gt;=23</formula>
    </cfRule>
    <cfRule type="expression" dxfId="6952" priority="200">
      <formula>H69&lt;23</formula>
    </cfRule>
  </conditionalFormatting>
  <conditionalFormatting sqref="P69">
    <cfRule type="expression" dxfId="6951" priority="197">
      <formula>H69&gt;=G69-8</formula>
    </cfRule>
    <cfRule type="expression" dxfId="6950" priority="198">
      <formula>H69&lt;G69-8</formula>
    </cfRule>
  </conditionalFormatting>
  <conditionalFormatting sqref="O71">
    <cfRule type="expression" dxfId="6949" priority="193">
      <formula>H71&gt;=23</formula>
    </cfRule>
    <cfRule type="expression" dxfId="6948" priority="194">
      <formula>H71&lt;23</formula>
    </cfRule>
  </conditionalFormatting>
  <conditionalFormatting sqref="P71">
    <cfRule type="expression" dxfId="6947" priority="191">
      <formula>H71&gt;=G71-8</formula>
    </cfRule>
    <cfRule type="expression" dxfId="6946" priority="192">
      <formula>H71&lt;G71-8</formula>
    </cfRule>
  </conditionalFormatting>
  <conditionalFormatting sqref="AD53">
    <cfRule type="expression" dxfId="6945" priority="188">
      <formula>R53=0</formula>
    </cfRule>
    <cfRule type="expression" dxfId="6944" priority="189">
      <formula>W53&gt;=23</formula>
    </cfRule>
    <cfRule type="expression" dxfId="6943" priority="190">
      <formula>W53&lt;23</formula>
    </cfRule>
  </conditionalFormatting>
  <conditionalFormatting sqref="AE53">
    <cfRule type="expression" dxfId="6942" priority="186">
      <formula>W53&gt;=V53-8</formula>
    </cfRule>
    <cfRule type="expression" dxfId="6941" priority="187">
      <formula>W53&lt;V53-8</formula>
    </cfRule>
  </conditionalFormatting>
  <conditionalFormatting sqref="AD27">
    <cfRule type="expression" dxfId="6940" priority="184">
      <formula>W27&gt;=23</formula>
    </cfRule>
    <cfRule type="expression" dxfId="6939" priority="185">
      <formula>W27&lt;23</formula>
    </cfRule>
  </conditionalFormatting>
  <conditionalFormatting sqref="AE27">
    <cfRule type="expression" dxfId="6938" priority="182">
      <formula>W27&gt;=V27-8</formula>
    </cfRule>
    <cfRule type="expression" dxfId="6937" priority="183">
      <formula>W27&lt;V27-8</formula>
    </cfRule>
  </conditionalFormatting>
  <conditionalFormatting sqref="AD28">
    <cfRule type="expression" dxfId="6936" priority="180">
      <formula>W28&gt;=23</formula>
    </cfRule>
    <cfRule type="expression" dxfId="6935" priority="181">
      <formula>W28&lt;23</formula>
    </cfRule>
  </conditionalFormatting>
  <conditionalFormatting sqref="AE28">
    <cfRule type="expression" dxfId="6934" priority="178">
      <formula>W28&gt;=V28-8</formula>
    </cfRule>
    <cfRule type="expression" dxfId="6933" priority="179">
      <formula>W28&lt;V28-8</formula>
    </cfRule>
  </conditionalFormatting>
  <conditionalFormatting sqref="AD32">
    <cfRule type="expression" dxfId="6932" priority="176">
      <formula>W32&gt;=23</formula>
    </cfRule>
    <cfRule type="expression" dxfId="6931" priority="177">
      <formula>W32&lt;23</formula>
    </cfRule>
  </conditionalFormatting>
  <conditionalFormatting sqref="AE32">
    <cfRule type="expression" dxfId="6930" priority="174">
      <formula>W32&gt;=V32-8</formula>
    </cfRule>
    <cfRule type="expression" dxfId="6929" priority="175">
      <formula>W32&lt;V32-8</formula>
    </cfRule>
  </conditionalFormatting>
  <conditionalFormatting sqref="AD33">
    <cfRule type="expression" dxfId="6928" priority="172">
      <formula>W33&gt;=23</formula>
    </cfRule>
    <cfRule type="expression" dxfId="6927" priority="173">
      <formula>W33&lt;23</formula>
    </cfRule>
  </conditionalFormatting>
  <conditionalFormatting sqref="AE33">
    <cfRule type="expression" dxfId="6926" priority="170">
      <formula>W33&gt;=V33-8</formula>
    </cfRule>
    <cfRule type="expression" dxfId="6925" priority="171">
      <formula>W33&lt;V33-8</formula>
    </cfRule>
  </conditionalFormatting>
  <conditionalFormatting sqref="AD34">
    <cfRule type="expression" dxfId="6924" priority="168">
      <formula>W34&gt;=23</formula>
    </cfRule>
    <cfRule type="expression" dxfId="6923" priority="169">
      <formula>W34&lt;23</formula>
    </cfRule>
  </conditionalFormatting>
  <conditionalFormatting sqref="AE34">
    <cfRule type="expression" dxfId="6922" priority="166">
      <formula>W34&gt;=V34-8</formula>
    </cfRule>
    <cfRule type="expression" dxfId="6921" priority="167">
      <formula>W34&lt;V34-8</formula>
    </cfRule>
  </conditionalFormatting>
  <conditionalFormatting sqref="AD30">
    <cfRule type="expression" dxfId="6920" priority="164">
      <formula>W30&gt;=23</formula>
    </cfRule>
    <cfRule type="expression" dxfId="6919" priority="165">
      <formula>W30&lt;23</formula>
    </cfRule>
  </conditionalFormatting>
  <conditionalFormatting sqref="AE30">
    <cfRule type="expression" dxfId="6918" priority="162">
      <formula>W30&gt;=V30-8</formula>
    </cfRule>
    <cfRule type="expression" dxfId="6917" priority="163">
      <formula>W30&lt;V30-8</formula>
    </cfRule>
  </conditionalFormatting>
  <conditionalFormatting sqref="AD31">
    <cfRule type="expression" dxfId="6916" priority="160">
      <formula>W31&gt;=23</formula>
    </cfRule>
    <cfRule type="expression" dxfId="6915" priority="161">
      <formula>W31&lt;23</formula>
    </cfRule>
  </conditionalFormatting>
  <conditionalFormatting sqref="AE31">
    <cfRule type="expression" dxfId="6914" priority="158">
      <formula>W31&gt;=V31-8</formula>
    </cfRule>
    <cfRule type="expression" dxfId="6913" priority="159">
      <formula>W31&lt;V31-8</formula>
    </cfRule>
  </conditionalFormatting>
  <conditionalFormatting sqref="AD35">
    <cfRule type="expression" dxfId="6912" priority="156">
      <formula>W35&gt;=23</formula>
    </cfRule>
    <cfRule type="expression" dxfId="6911" priority="157">
      <formula>W35&lt;23</formula>
    </cfRule>
  </conditionalFormatting>
  <conditionalFormatting sqref="AE35">
    <cfRule type="expression" dxfId="6910" priority="154">
      <formula>W35&gt;=V35-8</formula>
    </cfRule>
    <cfRule type="expression" dxfId="6909" priority="155">
      <formula>W35&lt;V35-8</formula>
    </cfRule>
  </conditionalFormatting>
  <conditionalFormatting sqref="AD36">
    <cfRule type="expression" dxfId="6908" priority="152">
      <formula>W36&gt;=23</formula>
    </cfRule>
    <cfRule type="expression" dxfId="6907" priority="153">
      <formula>W36&lt;23</formula>
    </cfRule>
  </conditionalFormatting>
  <conditionalFormatting sqref="AE36">
    <cfRule type="expression" dxfId="6906" priority="150">
      <formula>W36&gt;=V36-8</formula>
    </cfRule>
    <cfRule type="expression" dxfId="6905" priority="151">
      <formula>W36&lt;V36-8</formula>
    </cfRule>
  </conditionalFormatting>
  <conditionalFormatting sqref="AD37">
    <cfRule type="expression" dxfId="6904" priority="148">
      <formula>W37&gt;=23</formula>
    </cfRule>
    <cfRule type="expression" dxfId="6903" priority="149">
      <formula>W37&lt;23</formula>
    </cfRule>
  </conditionalFormatting>
  <conditionalFormatting sqref="AE37">
    <cfRule type="expression" dxfId="6902" priority="146">
      <formula>W37&gt;=V37-8</formula>
    </cfRule>
    <cfRule type="expression" dxfId="6901" priority="147">
      <formula>W37&lt;V37-8</formula>
    </cfRule>
  </conditionalFormatting>
  <conditionalFormatting sqref="AD39">
    <cfRule type="expression" dxfId="6900" priority="144">
      <formula>W39&gt;=23</formula>
    </cfRule>
    <cfRule type="expression" dxfId="6899" priority="145">
      <formula>W39&lt;23</formula>
    </cfRule>
  </conditionalFormatting>
  <conditionalFormatting sqref="AE39">
    <cfRule type="expression" dxfId="6898" priority="142">
      <formula>W39&gt;=V39-8</formula>
    </cfRule>
    <cfRule type="expression" dxfId="6897" priority="143">
      <formula>W39&lt;V39-8</formula>
    </cfRule>
  </conditionalFormatting>
  <conditionalFormatting sqref="AD40">
    <cfRule type="expression" dxfId="6896" priority="140">
      <formula>W40&gt;=23</formula>
    </cfRule>
    <cfRule type="expression" dxfId="6895" priority="141">
      <formula>W40&lt;23</formula>
    </cfRule>
  </conditionalFormatting>
  <conditionalFormatting sqref="AE40">
    <cfRule type="expression" dxfId="6894" priority="138">
      <formula>W40&gt;=V40-8</formula>
    </cfRule>
    <cfRule type="expression" dxfId="6893" priority="139">
      <formula>W40&lt;V40-8</formula>
    </cfRule>
  </conditionalFormatting>
  <conditionalFormatting sqref="AD45">
    <cfRule type="expression" dxfId="6892" priority="136">
      <formula>W45&gt;=23</formula>
    </cfRule>
    <cfRule type="expression" dxfId="6891" priority="137">
      <formula>W45&lt;23</formula>
    </cfRule>
  </conditionalFormatting>
  <conditionalFormatting sqref="AE45">
    <cfRule type="expression" dxfId="6890" priority="134">
      <formula>W45&gt;=V45-8</formula>
    </cfRule>
    <cfRule type="expression" dxfId="6889" priority="135">
      <formula>W45&lt;V45-8</formula>
    </cfRule>
  </conditionalFormatting>
  <conditionalFormatting sqref="AD42">
    <cfRule type="expression" dxfId="6888" priority="132">
      <formula>W42&gt;=23</formula>
    </cfRule>
    <cfRule type="expression" dxfId="6887" priority="133">
      <formula>W42&lt;23</formula>
    </cfRule>
  </conditionalFormatting>
  <conditionalFormatting sqref="AE42">
    <cfRule type="expression" dxfId="6886" priority="130">
      <formula>W42&gt;=V42-8</formula>
    </cfRule>
    <cfRule type="expression" dxfId="6885" priority="131">
      <formula>W42&lt;V42-8</formula>
    </cfRule>
  </conditionalFormatting>
  <conditionalFormatting sqref="AD43">
    <cfRule type="expression" dxfId="6884" priority="128">
      <formula>W43&gt;=23</formula>
    </cfRule>
    <cfRule type="expression" dxfId="6883" priority="129">
      <formula>W43&lt;23</formula>
    </cfRule>
  </conditionalFormatting>
  <conditionalFormatting sqref="AE43">
    <cfRule type="expression" dxfId="6882" priority="126">
      <formula>W43&gt;=V43-8</formula>
    </cfRule>
    <cfRule type="expression" dxfId="6881" priority="127">
      <formula>W43&lt;V43-8</formula>
    </cfRule>
  </conditionalFormatting>
  <conditionalFormatting sqref="AD41">
    <cfRule type="expression" dxfId="6880" priority="124">
      <formula>W41&gt;=23</formula>
    </cfRule>
    <cfRule type="expression" dxfId="6879" priority="125">
      <formula>W41&lt;23</formula>
    </cfRule>
  </conditionalFormatting>
  <conditionalFormatting sqref="AE41">
    <cfRule type="expression" dxfId="6878" priority="122">
      <formula>W41&gt;=V41-8</formula>
    </cfRule>
    <cfRule type="expression" dxfId="6877" priority="123">
      <formula>W41&lt;V41-8</formula>
    </cfRule>
  </conditionalFormatting>
  <conditionalFormatting sqref="AD44">
    <cfRule type="expression" dxfId="6876" priority="120">
      <formula>W44&gt;=23</formula>
    </cfRule>
    <cfRule type="expression" dxfId="6875" priority="121">
      <formula>W44&lt;23</formula>
    </cfRule>
  </conditionalFormatting>
  <conditionalFormatting sqref="AE44">
    <cfRule type="expression" dxfId="6874" priority="118">
      <formula>W44&gt;=V44-8</formula>
    </cfRule>
    <cfRule type="expression" dxfId="6873" priority="119">
      <formula>W44&lt;V44-8</formula>
    </cfRule>
  </conditionalFormatting>
  <conditionalFormatting sqref="AD46">
    <cfRule type="expression" dxfId="6872" priority="116">
      <formula>W46&gt;=23</formula>
    </cfRule>
    <cfRule type="expression" dxfId="6871" priority="117">
      <formula>W46&lt;23</formula>
    </cfRule>
  </conditionalFormatting>
  <conditionalFormatting sqref="AE46">
    <cfRule type="expression" dxfId="6870" priority="114">
      <formula>W46&gt;=V46-8</formula>
    </cfRule>
    <cfRule type="expression" dxfId="6869" priority="115">
      <formula>W46&lt;V46-8</formula>
    </cfRule>
  </conditionalFormatting>
  <conditionalFormatting sqref="AD29">
    <cfRule type="expression" dxfId="6868" priority="112">
      <formula>W29&gt;=23</formula>
    </cfRule>
    <cfRule type="expression" dxfId="6867" priority="113">
      <formula>W29&lt;23</formula>
    </cfRule>
  </conditionalFormatting>
  <conditionalFormatting sqref="AE29">
    <cfRule type="expression" dxfId="6866" priority="110">
      <formula>W29&gt;=V29-8</formula>
    </cfRule>
    <cfRule type="expression" dxfId="6865" priority="111">
      <formula>W29&lt;V29-8</formula>
    </cfRule>
  </conditionalFormatting>
  <conditionalFormatting sqref="AD54">
    <cfRule type="expression" dxfId="6864" priority="108">
      <formula>W54&gt;=23</formula>
    </cfRule>
    <cfRule type="expression" dxfId="6863" priority="109">
      <formula>W54&lt;23</formula>
    </cfRule>
  </conditionalFormatting>
  <conditionalFormatting sqref="AE54">
    <cfRule type="expression" dxfId="6862" priority="106">
      <formula>W54&gt;=V54-8</formula>
    </cfRule>
    <cfRule type="expression" dxfId="6861" priority="107">
      <formula>W54&lt;V54-8</formula>
    </cfRule>
  </conditionalFormatting>
  <conditionalFormatting sqref="AD58">
    <cfRule type="expression" dxfId="6860" priority="104">
      <formula>W58&gt;=23</formula>
    </cfRule>
    <cfRule type="expression" dxfId="6859" priority="105">
      <formula>W58&lt;23</formula>
    </cfRule>
  </conditionalFormatting>
  <conditionalFormatting sqref="AE58">
    <cfRule type="expression" dxfId="6858" priority="102">
      <formula>W58&gt;=V58-8</formula>
    </cfRule>
    <cfRule type="expression" dxfId="6857" priority="103">
      <formula>W58&lt;V58-8</formula>
    </cfRule>
  </conditionalFormatting>
  <conditionalFormatting sqref="AD56">
    <cfRule type="expression" dxfId="6856" priority="100">
      <formula>W56&gt;=23</formula>
    </cfRule>
    <cfRule type="expression" dxfId="6855" priority="101">
      <formula>W56&lt;23</formula>
    </cfRule>
  </conditionalFormatting>
  <conditionalFormatting sqref="AE56">
    <cfRule type="expression" dxfId="6854" priority="98">
      <formula>W56&gt;=V56-8</formula>
    </cfRule>
    <cfRule type="expression" dxfId="6853" priority="99">
      <formula>W56&lt;V56-8</formula>
    </cfRule>
  </conditionalFormatting>
  <conditionalFormatting sqref="AD59">
    <cfRule type="expression" dxfId="6852" priority="96">
      <formula>W59&gt;=23</formula>
    </cfRule>
    <cfRule type="expression" dxfId="6851" priority="97">
      <formula>W59&lt;23</formula>
    </cfRule>
  </conditionalFormatting>
  <conditionalFormatting sqref="AE59">
    <cfRule type="expression" dxfId="6850" priority="94">
      <formula>W59&gt;=V59-8</formula>
    </cfRule>
    <cfRule type="expression" dxfId="6849" priority="95">
      <formula>W59&lt;V59-8</formula>
    </cfRule>
  </conditionalFormatting>
  <conditionalFormatting sqref="AD55">
    <cfRule type="expression" dxfId="6848" priority="92">
      <formula>W55&gt;=23</formula>
    </cfRule>
    <cfRule type="expression" dxfId="6847" priority="93">
      <formula>W55&lt;23</formula>
    </cfRule>
  </conditionalFormatting>
  <conditionalFormatting sqref="AE55">
    <cfRule type="expression" dxfId="6846" priority="90">
      <formula>W55&gt;=V55-8</formula>
    </cfRule>
    <cfRule type="expression" dxfId="6845" priority="91">
      <formula>W55&lt;V55-8</formula>
    </cfRule>
  </conditionalFormatting>
  <conditionalFormatting sqref="AD57">
    <cfRule type="expression" dxfId="6844" priority="88">
      <formula>W57&gt;=23</formula>
    </cfRule>
    <cfRule type="expression" dxfId="6843" priority="89">
      <formula>W57&lt;23</formula>
    </cfRule>
  </conditionalFormatting>
  <conditionalFormatting sqref="AE57">
    <cfRule type="expression" dxfId="6842" priority="86">
      <formula>W57&gt;=V57-8</formula>
    </cfRule>
    <cfRule type="expression" dxfId="6841" priority="87">
      <formula>W57&lt;V57-8</formula>
    </cfRule>
  </conditionalFormatting>
  <conditionalFormatting sqref="AD61">
    <cfRule type="expression" dxfId="6840" priority="80">
      <formula>W61&gt;=23</formula>
    </cfRule>
    <cfRule type="expression" dxfId="6839" priority="81">
      <formula>W61&lt;23</formula>
    </cfRule>
  </conditionalFormatting>
  <conditionalFormatting sqref="AE61">
    <cfRule type="expression" dxfId="6838" priority="78">
      <formula>W61&gt;=V61-8</formula>
    </cfRule>
    <cfRule type="expression" dxfId="6837" priority="79">
      <formula>W61&lt;V61-8</formula>
    </cfRule>
  </conditionalFormatting>
  <conditionalFormatting sqref="AD66">
    <cfRule type="expression" dxfId="6836" priority="76">
      <formula>W66&gt;=23</formula>
    </cfRule>
    <cfRule type="expression" dxfId="6835" priority="77">
      <formula>W66&lt;23</formula>
    </cfRule>
  </conditionalFormatting>
  <conditionalFormatting sqref="AE66">
    <cfRule type="expression" dxfId="6834" priority="74">
      <formula>W66&gt;=V66-8</formula>
    </cfRule>
    <cfRule type="expression" dxfId="6833" priority="75">
      <formula>W66&lt;V66-8</formula>
    </cfRule>
  </conditionalFormatting>
  <conditionalFormatting sqref="AD67">
    <cfRule type="expression" dxfId="6832" priority="72">
      <formula>W67&gt;=23</formula>
    </cfRule>
    <cfRule type="expression" dxfId="6831" priority="73">
      <formula>W67&lt;23</formula>
    </cfRule>
  </conditionalFormatting>
  <conditionalFormatting sqref="AE67">
    <cfRule type="expression" dxfId="6830" priority="70">
      <formula>W67&gt;=V67-8</formula>
    </cfRule>
    <cfRule type="expression" dxfId="6829" priority="71">
      <formula>W67&lt;V67-8</formula>
    </cfRule>
  </conditionalFormatting>
  <conditionalFormatting sqref="AD69">
    <cfRule type="expression" dxfId="6828" priority="68">
      <formula>W69&gt;=23</formula>
    </cfRule>
    <cfRule type="expression" dxfId="6827" priority="69">
      <formula>W69&lt;23</formula>
    </cfRule>
  </conditionalFormatting>
  <conditionalFormatting sqref="AE69">
    <cfRule type="expression" dxfId="6826" priority="66">
      <formula>W69&gt;=V69-8</formula>
    </cfRule>
    <cfRule type="expression" dxfId="6825" priority="67">
      <formula>W69&lt;V69-8</formula>
    </cfRule>
  </conditionalFormatting>
  <conditionalFormatting sqref="AD71">
    <cfRule type="expression" dxfId="6824" priority="60">
      <formula>W71&gt;=23</formula>
    </cfRule>
    <cfRule type="expression" dxfId="6823" priority="61">
      <formula>W71&lt;23</formula>
    </cfRule>
  </conditionalFormatting>
  <conditionalFormatting sqref="AE71">
    <cfRule type="expression" dxfId="6822" priority="58">
      <formula>W71&gt;=V71-8</formula>
    </cfRule>
    <cfRule type="expression" dxfId="6821" priority="59">
      <formula>W71&lt;V71-8</formula>
    </cfRule>
  </conditionalFormatting>
  <conditionalFormatting sqref="H77">
    <cfRule type="cellIs" dxfId="6820" priority="57" operator="greaterThan">
      <formula>G77</formula>
    </cfRule>
  </conditionalFormatting>
  <conditionalFormatting sqref="H78">
    <cfRule type="cellIs" dxfId="6819" priority="56" operator="greaterThan">
      <formula>G78</formula>
    </cfRule>
  </conditionalFormatting>
  <conditionalFormatting sqref="H79">
    <cfRule type="cellIs" dxfId="6818" priority="55" operator="greaterThan">
      <formula>G79</formula>
    </cfRule>
  </conditionalFormatting>
  <conditionalFormatting sqref="J77">
    <cfRule type="cellIs" dxfId="6817" priority="54" operator="greaterThan">
      <formula>I77</formula>
    </cfRule>
  </conditionalFormatting>
  <conditionalFormatting sqref="J78">
    <cfRule type="cellIs" dxfId="6816" priority="53" operator="greaterThan">
      <formula>I78</formula>
    </cfRule>
  </conditionalFormatting>
  <conditionalFormatting sqref="J79">
    <cfRule type="cellIs" dxfId="6815" priority="52" operator="greaterThan">
      <formula>I79</formula>
    </cfRule>
  </conditionalFormatting>
  <conditionalFormatting sqref="O47">
    <cfRule type="expression" dxfId="6814" priority="36">
      <formula>H47&gt;=23</formula>
    </cfRule>
    <cfRule type="expression" dxfId="6813" priority="37">
      <formula>H47&lt;23</formula>
    </cfRule>
  </conditionalFormatting>
  <conditionalFormatting sqref="O48">
    <cfRule type="expression" dxfId="6812" priority="34">
      <formula>H48&gt;=23</formula>
    </cfRule>
    <cfRule type="expression" dxfId="6811" priority="35">
      <formula>H48&lt;23</formula>
    </cfRule>
  </conditionalFormatting>
  <conditionalFormatting sqref="AD47">
    <cfRule type="expression" dxfId="6810" priority="32">
      <formula>W47&gt;=23</formula>
    </cfRule>
    <cfRule type="expression" dxfId="6809" priority="33">
      <formula>W47&lt;23</formula>
    </cfRule>
  </conditionalFormatting>
  <conditionalFormatting sqref="AD48">
    <cfRule type="expression" dxfId="6808" priority="30">
      <formula>W48&gt;=23</formula>
    </cfRule>
    <cfRule type="expression" dxfId="6807" priority="31">
      <formula>W48&lt;23</formula>
    </cfRule>
  </conditionalFormatting>
  <conditionalFormatting sqref="P47">
    <cfRule type="expression" dxfId="6806" priority="28">
      <formula>H47&gt;=G47-8</formula>
    </cfRule>
    <cfRule type="expression" dxfId="6805" priority="29">
      <formula>H47&lt;G47-8</formula>
    </cfRule>
  </conditionalFormatting>
  <conditionalFormatting sqref="P48">
    <cfRule type="expression" dxfId="6804" priority="26">
      <formula>H48&gt;=G48-8</formula>
    </cfRule>
    <cfRule type="expression" dxfId="6803" priority="27">
      <formula>H48&lt;G48-8</formula>
    </cfRule>
  </conditionalFormatting>
  <conditionalFormatting sqref="AE47">
    <cfRule type="expression" dxfId="6802" priority="24">
      <formula>W47&gt;=V47-8</formula>
    </cfRule>
    <cfRule type="expression" dxfId="6801" priority="25">
      <formula>W47&lt;V47-8</formula>
    </cfRule>
  </conditionalFormatting>
  <conditionalFormatting sqref="AE48">
    <cfRule type="expression" dxfId="6800" priority="22">
      <formula>W48&gt;=V48-8</formula>
    </cfRule>
    <cfRule type="expression" dxfId="6799" priority="23">
      <formula>W48&lt;V48-8</formula>
    </cfRule>
  </conditionalFormatting>
  <conditionalFormatting sqref="H47">
    <cfRule type="cellIs" dxfId="6798" priority="9" operator="greaterThan">
      <formula>$G$46</formula>
    </cfRule>
  </conditionalFormatting>
  <conditionalFormatting sqref="H48">
    <cfRule type="cellIs" dxfId="6797" priority="8" operator="greaterThan">
      <formula>$G$46</formula>
    </cfRule>
  </conditionalFormatting>
  <conditionalFormatting sqref="W47">
    <cfRule type="cellIs" dxfId="6796" priority="7" operator="greaterThan">
      <formula>$G$46</formula>
    </cfRule>
  </conditionalFormatting>
  <conditionalFormatting sqref="W48">
    <cfRule type="cellIs" dxfId="6795" priority="6" operator="greaterThan">
      <formula>$G$46</formula>
    </cfRule>
  </conditionalFormatting>
  <conditionalFormatting sqref="Y47">
    <cfRule type="cellIs" dxfId="6794" priority="5" operator="greaterThan">
      <formula>$G$46</formula>
    </cfRule>
  </conditionalFormatting>
  <conditionalFormatting sqref="Y48">
    <cfRule type="cellIs" dxfId="6793" priority="4" operator="greaterThan">
      <formula>$G$46</formula>
    </cfRule>
  </conditionalFormatting>
  <conditionalFormatting sqref="O68">
    <cfRule type="expression" dxfId="927" priority="1">
      <formula>C68=0</formula>
    </cfRule>
    <cfRule type="expression" dxfId="926" priority="2">
      <formula>H68&gt;=23</formula>
    </cfRule>
    <cfRule type="expression" dxfId="925"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7.xml><?xml version="1.0" encoding="utf-8"?>
<worksheet xmlns="http://schemas.openxmlformats.org/spreadsheetml/2006/main" xmlns:r="http://schemas.openxmlformats.org/officeDocument/2006/relationships">
  <sheetPr codeName="Sheet27"/>
  <dimension ref="A1:AF129"/>
  <sheetViews>
    <sheetView topLeftCell="E30"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8"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43" t="s">
        <v>65</v>
      </c>
      <c r="L26" s="44" t="s">
        <v>66</v>
      </c>
      <c r="M26" s="44" t="s">
        <v>67</v>
      </c>
      <c r="N26" s="47" t="s">
        <v>68</v>
      </c>
      <c r="O26" s="43" t="s">
        <v>113</v>
      </c>
      <c r="P26" s="44" t="s">
        <v>115</v>
      </c>
      <c r="Q26" s="102" t="s">
        <v>93</v>
      </c>
      <c r="R26" s="161"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2</v>
      </c>
      <c r="E27" s="77">
        <v>2</v>
      </c>
      <c r="F27" s="138">
        <v>2</v>
      </c>
      <c r="G27" s="147">
        <v>34.5</v>
      </c>
      <c r="H27" s="57">
        <v>23</v>
      </c>
      <c r="I27" s="58">
        <v>23</v>
      </c>
      <c r="J27" s="148">
        <v>23</v>
      </c>
      <c r="K27" s="245">
        <v>5</v>
      </c>
      <c r="L27" s="239">
        <v>7.5</v>
      </c>
      <c r="M27" s="240">
        <v>3</v>
      </c>
      <c r="N27" s="246">
        <v>3.75</v>
      </c>
      <c r="O27" s="226" t="str">
        <f>IF(H27="","",IF(H27&gt;=23,"J",IF(H27&lt;23,"L")))</f>
        <v>J</v>
      </c>
      <c r="P27" s="227" t="str">
        <f>IF(H27="","",IF(H27&gt;=G27-8,"J",IF(H27&lt;G27-8,"L")))</f>
        <v>L</v>
      </c>
      <c r="Q27" s="228" t="s">
        <v>130</v>
      </c>
      <c r="R27" s="230">
        <v>3</v>
      </c>
      <c r="S27" s="231">
        <v>3</v>
      </c>
      <c r="T27" s="232">
        <v>2</v>
      </c>
      <c r="U27" s="233">
        <v>2</v>
      </c>
      <c r="V27" s="234">
        <v>34.5</v>
      </c>
      <c r="W27" s="235">
        <v>34.5</v>
      </c>
      <c r="X27" s="243">
        <v>23</v>
      </c>
      <c r="Y27" s="244">
        <v>23</v>
      </c>
      <c r="Z27" s="238">
        <v>5</v>
      </c>
      <c r="AA27" s="239">
        <v>5</v>
      </c>
      <c r="AB27" s="240">
        <v>3</v>
      </c>
      <c r="AC27" s="241">
        <v>3</v>
      </c>
      <c r="AD27" s="226" t="str">
        <f>IF(W27="","",IF(W27&gt;=23,"J",IF(W27&lt;23,"L")))</f>
        <v>J</v>
      </c>
      <c r="AE27" s="227" t="str">
        <f>IF(W27="","",IF(W27&gt;=V27-8,"J",IF(W27&lt;V27-8,"L")))</f>
        <v>J</v>
      </c>
      <c r="AF27" s="228" t="s">
        <v>130</v>
      </c>
    </row>
    <row r="28" spans="1:32" ht="12" customHeight="1">
      <c r="A28" s="405" t="s">
        <v>2</v>
      </c>
      <c r="B28" s="406"/>
      <c r="C28" s="15">
        <v>3</v>
      </c>
      <c r="D28" s="78">
        <v>3</v>
      </c>
      <c r="E28" s="17">
        <v>2</v>
      </c>
      <c r="F28" s="139">
        <v>1</v>
      </c>
      <c r="G28" s="89">
        <v>34.5</v>
      </c>
      <c r="H28" s="60">
        <v>34.5</v>
      </c>
      <c r="I28" s="61">
        <v>23</v>
      </c>
      <c r="J28" s="149">
        <v>19</v>
      </c>
      <c r="K28" s="185">
        <v>5</v>
      </c>
      <c r="L28" s="37">
        <v>5</v>
      </c>
      <c r="M28" s="36">
        <v>3</v>
      </c>
      <c r="N28" s="186">
        <v>3.75</v>
      </c>
      <c r="O28" s="158" t="str">
        <f>IF(H28="","",IF(H28&gt;=23,"J",IF(H28&lt;23,"L")))</f>
        <v>J</v>
      </c>
      <c r="P28" s="73" t="str">
        <f t="shared" ref="P28:P48"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3" si="1">IF(W28="","",IF(W28&gt;=23,"J",IF(W28&lt;23,"L")))</f>
        <v>J</v>
      </c>
      <c r="AE28" s="73" t="str">
        <f t="shared" ref="AE28:AE48" si="2">IF(W28="","",IF(W28&gt;=V28-8,"J",IF(W28&lt;V28-8,"L")))</f>
        <v>J</v>
      </c>
      <c r="AF28" s="16" t="s">
        <v>130</v>
      </c>
    </row>
    <row r="29" spans="1:32" ht="12" customHeight="1">
      <c r="A29" s="405" t="s">
        <v>3</v>
      </c>
      <c r="B29" s="406"/>
      <c r="C29" s="15">
        <v>3</v>
      </c>
      <c r="D29" s="78">
        <v>2</v>
      </c>
      <c r="E29" s="17">
        <v>2</v>
      </c>
      <c r="F29" s="139">
        <v>2.65</v>
      </c>
      <c r="G29" s="89">
        <v>34.5</v>
      </c>
      <c r="H29" s="60">
        <v>23</v>
      </c>
      <c r="I29" s="61">
        <v>23</v>
      </c>
      <c r="J29" s="149">
        <v>30.5</v>
      </c>
      <c r="K29" s="185">
        <v>5</v>
      </c>
      <c r="L29" s="37">
        <v>7.5</v>
      </c>
      <c r="M29" s="36">
        <v>3</v>
      </c>
      <c r="N29" s="186">
        <v>3.225806451612903</v>
      </c>
      <c r="O29" s="158" t="str">
        <f t="shared" ref="O29:O48" si="3">IF(H29="","",IF(H29&gt;=23,"J",IF(H29&lt;23,"L")))</f>
        <v>J</v>
      </c>
      <c r="P29" s="73" t="str">
        <f t="shared" si="0"/>
        <v>L</v>
      </c>
      <c r="Q29" s="16" t="s">
        <v>129</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254" t="s">
        <v>123</v>
      </c>
      <c r="B30" s="242"/>
      <c r="C30" s="15">
        <v>7</v>
      </c>
      <c r="D30" s="78">
        <v>6</v>
      </c>
      <c r="E30" s="17">
        <v>5</v>
      </c>
      <c r="F30" s="139">
        <v>5</v>
      </c>
      <c r="G30" s="89">
        <v>80.5</v>
      </c>
      <c r="H30" s="60">
        <v>69</v>
      </c>
      <c r="I30" s="61">
        <v>57.5</v>
      </c>
      <c r="J30" s="149">
        <v>57.5</v>
      </c>
      <c r="K30" s="185">
        <v>5.1428571428571432</v>
      </c>
      <c r="L30" s="37">
        <v>6</v>
      </c>
      <c r="M30" s="36">
        <v>3</v>
      </c>
      <c r="N30" s="186">
        <v>3.2727272727272729</v>
      </c>
      <c r="O30" s="158" t="str">
        <f>IF(H30="","",IF(H30&gt;=23,"J",IF(H30&lt;23,"L")))</f>
        <v>J</v>
      </c>
      <c r="P30" s="73" t="str">
        <f>IF(H30="","",IF(H30&gt;=G30-8,"J",IF(H30&lt;G30-8,"L")))</f>
        <v>L</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6</v>
      </c>
      <c r="E31" s="17">
        <v>2</v>
      </c>
      <c r="F31" s="139">
        <v>1</v>
      </c>
      <c r="G31" s="89">
        <v>69</v>
      </c>
      <c r="H31" s="60">
        <v>69</v>
      </c>
      <c r="I31" s="61">
        <v>23</v>
      </c>
      <c r="J31" s="149">
        <v>11.5</v>
      </c>
      <c r="K31" s="185">
        <v>4</v>
      </c>
      <c r="L31" s="37">
        <v>4</v>
      </c>
      <c r="M31" s="36">
        <v>3</v>
      </c>
      <c r="N31" s="186">
        <v>3.4285714285714284</v>
      </c>
      <c r="O31" s="158" t="str">
        <f>IF(H31="","",IF(H31&gt;=23,"J",IF(H31&lt;23,"L")))</f>
        <v>J</v>
      </c>
      <c r="P31" s="73" t="str">
        <f>IF(H31="","",IF(H31&gt;=G31-8,"J",IF(H31&lt;G31-8,"L")))</f>
        <v>J</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v>
      </c>
      <c r="E32" s="17">
        <v>2</v>
      </c>
      <c r="F32" s="139">
        <v>2</v>
      </c>
      <c r="G32" s="89">
        <v>34.5</v>
      </c>
      <c r="H32" s="60">
        <v>34.5</v>
      </c>
      <c r="I32" s="61">
        <v>23</v>
      </c>
      <c r="J32" s="149">
        <v>23</v>
      </c>
      <c r="K32" s="185">
        <v>6</v>
      </c>
      <c r="L32" s="37">
        <v>6</v>
      </c>
      <c r="M32" s="36">
        <v>3.6</v>
      </c>
      <c r="N32" s="186">
        <v>3.6</v>
      </c>
      <c r="O32" s="158" t="str">
        <f>IF(H32="","",IF(H32&gt;=23,"J",IF(H32&lt;23,"L")))</f>
        <v>J</v>
      </c>
      <c r="P32" s="73" t="str">
        <f t="shared" si="0"/>
        <v>J</v>
      </c>
      <c r="Q32" s="16" t="s">
        <v>130</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4</v>
      </c>
      <c r="E33" s="17">
        <v>4</v>
      </c>
      <c r="F33" s="139">
        <v>4</v>
      </c>
      <c r="G33" s="89">
        <v>46</v>
      </c>
      <c r="H33" s="60">
        <v>46</v>
      </c>
      <c r="I33" s="61">
        <v>46</v>
      </c>
      <c r="J33" s="149">
        <v>46</v>
      </c>
      <c r="K33" s="185">
        <v>4</v>
      </c>
      <c r="L33" s="37">
        <v>4</v>
      </c>
      <c r="M33" s="36">
        <v>2</v>
      </c>
      <c r="N33" s="186">
        <v>2</v>
      </c>
      <c r="O33" s="158" t="str">
        <f t="shared" si="3"/>
        <v>J</v>
      </c>
      <c r="P33" s="73" t="str">
        <f t="shared" si="0"/>
        <v>J</v>
      </c>
      <c r="Q33" s="16" t="s">
        <v>130</v>
      </c>
      <c r="R33" s="15">
        <v>4</v>
      </c>
      <c r="S33" s="78">
        <v>4</v>
      </c>
      <c r="T33" s="17">
        <v>4</v>
      </c>
      <c r="U33" s="139">
        <v>3</v>
      </c>
      <c r="V33" s="89">
        <v>46</v>
      </c>
      <c r="W33" s="60">
        <v>46</v>
      </c>
      <c r="X33" s="18">
        <v>46</v>
      </c>
      <c r="Y33" s="163">
        <v>34.5</v>
      </c>
      <c r="Z33" s="143">
        <v>4</v>
      </c>
      <c r="AA33" s="37">
        <v>4</v>
      </c>
      <c r="AB33" s="36">
        <v>2</v>
      </c>
      <c r="AC33" s="152">
        <v>2.2857142857142856</v>
      </c>
      <c r="AD33" s="158" t="str">
        <f t="shared" si="1"/>
        <v>J</v>
      </c>
      <c r="AE33" s="73" t="str">
        <f t="shared" si="2"/>
        <v>J</v>
      </c>
      <c r="AF33" s="16" t="s">
        <v>130</v>
      </c>
    </row>
    <row r="34" spans="1:32" ht="12" customHeight="1">
      <c r="A34" s="405" t="s">
        <v>7</v>
      </c>
      <c r="B34" s="406"/>
      <c r="C34" s="15">
        <v>3</v>
      </c>
      <c r="D34" s="78">
        <v>3</v>
      </c>
      <c r="E34" s="17">
        <v>2</v>
      </c>
      <c r="F34" s="139">
        <v>2</v>
      </c>
      <c r="G34" s="89">
        <v>34.5</v>
      </c>
      <c r="H34" s="60">
        <v>34.5</v>
      </c>
      <c r="I34" s="61">
        <v>23</v>
      </c>
      <c r="J34" s="149">
        <v>23</v>
      </c>
      <c r="K34" s="185">
        <v>6</v>
      </c>
      <c r="L34" s="37">
        <v>6</v>
      </c>
      <c r="M34" s="36">
        <v>3.6</v>
      </c>
      <c r="N34" s="186">
        <v>3.6</v>
      </c>
      <c r="O34" s="158" t="str">
        <f t="shared" si="3"/>
        <v>J</v>
      </c>
      <c r="P34" s="73" t="str">
        <f t="shared" si="0"/>
        <v>J</v>
      </c>
      <c r="Q34" s="16" t="s">
        <v>130</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4</v>
      </c>
      <c r="D35" s="78">
        <v>4</v>
      </c>
      <c r="E35" s="17">
        <v>2</v>
      </c>
      <c r="F35" s="139">
        <v>2</v>
      </c>
      <c r="G35" s="147">
        <v>46</v>
      </c>
      <c r="H35" s="57">
        <v>46</v>
      </c>
      <c r="I35" s="58">
        <v>30.5</v>
      </c>
      <c r="J35" s="148">
        <v>23</v>
      </c>
      <c r="K35" s="247" t="s">
        <v>124</v>
      </c>
      <c r="L35" s="52" t="s">
        <v>124</v>
      </c>
      <c r="M35" s="52" t="s">
        <v>124</v>
      </c>
      <c r="N35" s="248" t="s">
        <v>124</v>
      </c>
      <c r="O35" s="158" t="str">
        <f t="shared" si="3"/>
        <v>J</v>
      </c>
      <c r="P35" s="73" t="str">
        <f t="shared" si="0"/>
        <v>J</v>
      </c>
      <c r="Q35" s="72" t="s">
        <v>130</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9</v>
      </c>
      <c r="E36" s="17">
        <v>4</v>
      </c>
      <c r="F36" s="139">
        <v>2</v>
      </c>
      <c r="G36" s="89">
        <v>115</v>
      </c>
      <c r="H36" s="60">
        <v>103.5</v>
      </c>
      <c r="I36" s="61">
        <v>46</v>
      </c>
      <c r="J36" s="149">
        <v>23</v>
      </c>
      <c r="K36" s="249" t="s">
        <v>124</v>
      </c>
      <c r="L36" s="53" t="s">
        <v>124</v>
      </c>
      <c r="M36" s="53" t="s">
        <v>124</v>
      </c>
      <c r="N36" s="250" t="s">
        <v>124</v>
      </c>
      <c r="O36" s="158" t="str">
        <f t="shared" si="3"/>
        <v>J</v>
      </c>
      <c r="P36" s="73" t="str">
        <f t="shared" si="0"/>
        <v>L</v>
      </c>
      <c r="Q36" s="16" t="s">
        <v>129</v>
      </c>
      <c r="R36" s="15">
        <v>10</v>
      </c>
      <c r="S36" s="78">
        <v>10</v>
      </c>
      <c r="T36" s="17">
        <v>2</v>
      </c>
      <c r="U36" s="139">
        <v>3</v>
      </c>
      <c r="V36" s="89">
        <v>115</v>
      </c>
      <c r="W36" s="60">
        <v>115</v>
      </c>
      <c r="X36" s="18">
        <v>23</v>
      </c>
      <c r="Y36" s="165">
        <v>34.5</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249" t="s">
        <v>124</v>
      </c>
      <c r="L37" s="53" t="s">
        <v>124</v>
      </c>
      <c r="M37" s="53" t="s">
        <v>124</v>
      </c>
      <c r="N37" s="250"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249" t="s">
        <v>124</v>
      </c>
      <c r="L38" s="53" t="s">
        <v>124</v>
      </c>
      <c r="M38" s="53" t="s">
        <v>124</v>
      </c>
      <c r="N38" s="250"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4</v>
      </c>
      <c r="E39" s="17">
        <v>3.65</v>
      </c>
      <c r="F39" s="139">
        <v>3.65</v>
      </c>
      <c r="G39" s="89">
        <v>46</v>
      </c>
      <c r="H39" s="60">
        <v>46</v>
      </c>
      <c r="I39" s="61">
        <v>42</v>
      </c>
      <c r="J39" s="149">
        <v>42</v>
      </c>
      <c r="K39" s="185">
        <v>7</v>
      </c>
      <c r="L39" s="37">
        <v>7</v>
      </c>
      <c r="M39" s="36">
        <v>3.6601307189542482</v>
      </c>
      <c r="N39" s="186">
        <v>3.6601307189542482</v>
      </c>
      <c r="O39" s="158" t="str">
        <f t="shared" si="3"/>
        <v>J</v>
      </c>
      <c r="P39" s="73" t="str">
        <f t="shared" si="0"/>
        <v>J</v>
      </c>
      <c r="Q39" s="16" t="s">
        <v>130</v>
      </c>
      <c r="R39" s="15">
        <v>4</v>
      </c>
      <c r="S39" s="78">
        <v>3</v>
      </c>
      <c r="T39" s="17">
        <v>3</v>
      </c>
      <c r="U39" s="139">
        <v>1</v>
      </c>
      <c r="V39" s="89">
        <v>46</v>
      </c>
      <c r="W39" s="60">
        <v>34.5</v>
      </c>
      <c r="X39" s="18">
        <v>34.5</v>
      </c>
      <c r="Y39" s="163">
        <v>11.5</v>
      </c>
      <c r="Z39" s="143">
        <v>7</v>
      </c>
      <c r="AA39" s="37">
        <v>9.3333333333333339</v>
      </c>
      <c r="AB39" s="36">
        <v>4</v>
      </c>
      <c r="AC39" s="152">
        <v>7</v>
      </c>
      <c r="AD39" s="158" t="str">
        <f t="shared" si="1"/>
        <v>J</v>
      </c>
      <c r="AE39" s="73" t="str">
        <f t="shared" si="2"/>
        <v>L</v>
      </c>
      <c r="AF39" s="16" t="s">
        <v>129</v>
      </c>
    </row>
    <row r="40" spans="1:32" ht="12" customHeight="1">
      <c r="A40" s="405" t="s">
        <v>10</v>
      </c>
      <c r="B40" s="406"/>
      <c r="C40" s="15">
        <v>5</v>
      </c>
      <c r="D40" s="78">
        <v>4</v>
      </c>
      <c r="E40" s="17">
        <v>4.6500000000000004</v>
      </c>
      <c r="F40" s="139">
        <v>5</v>
      </c>
      <c r="G40" s="89">
        <v>57.5</v>
      </c>
      <c r="H40" s="60">
        <v>46</v>
      </c>
      <c r="I40" s="61">
        <v>53.5</v>
      </c>
      <c r="J40" s="149">
        <v>57.5</v>
      </c>
      <c r="K40" s="185">
        <v>7.2</v>
      </c>
      <c r="L40" s="37">
        <v>9</v>
      </c>
      <c r="M40" s="36">
        <v>3.7305699481865284</v>
      </c>
      <c r="N40" s="186">
        <v>4</v>
      </c>
      <c r="O40" s="158" t="str">
        <f t="shared" si="3"/>
        <v>J</v>
      </c>
      <c r="P40" s="73" t="str">
        <f t="shared" si="0"/>
        <v>L</v>
      </c>
      <c r="Q40" s="16" t="s">
        <v>130</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5</v>
      </c>
      <c r="E41" s="17">
        <v>3</v>
      </c>
      <c r="F41" s="139">
        <v>3</v>
      </c>
      <c r="G41" s="89">
        <v>69</v>
      </c>
      <c r="H41" s="60">
        <v>57.5</v>
      </c>
      <c r="I41" s="61">
        <v>34.5</v>
      </c>
      <c r="J41" s="149">
        <v>34.5</v>
      </c>
      <c r="K41" s="185">
        <v>4.5</v>
      </c>
      <c r="L41" s="80">
        <v>5.4</v>
      </c>
      <c r="M41" s="36">
        <v>3</v>
      </c>
      <c r="N41" s="251">
        <v>3.375</v>
      </c>
      <c r="O41" s="158" t="str">
        <f>IF(H41="","",IF(H41&gt;=23,"J",IF(H41&lt;23,"L")))</f>
        <v>J</v>
      </c>
      <c r="P41" s="73" t="str">
        <f>IF(H41="","",IF(H41&gt;=G41-8,"J",IF(H41&lt;G41-8,"L")))</f>
        <v>L</v>
      </c>
      <c r="Q41" s="16" t="s">
        <v>130</v>
      </c>
      <c r="R41" s="15">
        <v>5</v>
      </c>
      <c r="S41" s="78">
        <v>5</v>
      </c>
      <c r="T41" s="17">
        <v>1</v>
      </c>
      <c r="U41" s="139">
        <v>1</v>
      </c>
      <c r="V41" s="89">
        <v>57.5</v>
      </c>
      <c r="W41" s="60">
        <v>57.5</v>
      </c>
      <c r="X41" s="18">
        <v>11.5</v>
      </c>
      <c r="Y41" s="163">
        <v>11.5</v>
      </c>
      <c r="Z41" s="143">
        <v>5.4</v>
      </c>
      <c r="AA41" s="80">
        <v>5.4</v>
      </c>
      <c r="AB41" s="36">
        <v>4.5</v>
      </c>
      <c r="AC41" s="155">
        <v>4.5</v>
      </c>
      <c r="AD41" s="158" t="str">
        <f>IF(W41="","",IF(W41&gt;=23,"J",IF(W41&lt;23,"L")))</f>
        <v>J</v>
      </c>
      <c r="AE41" s="73" t="str">
        <f>IF(W41="","",IF(W41&gt;=V41-8,"J",IF(W41&lt;V41-8,"L")))</f>
        <v>J</v>
      </c>
      <c r="AF41" s="16" t="s">
        <v>130</v>
      </c>
    </row>
    <row r="42" spans="1:32" ht="12" customHeight="1">
      <c r="A42" s="405" t="s">
        <v>13</v>
      </c>
      <c r="B42" s="406"/>
      <c r="C42" s="15">
        <v>3</v>
      </c>
      <c r="D42" s="78">
        <v>3</v>
      </c>
      <c r="E42" s="17">
        <v>2</v>
      </c>
      <c r="F42" s="139">
        <v>2</v>
      </c>
      <c r="G42" s="89">
        <v>34.5</v>
      </c>
      <c r="H42" s="60">
        <v>34.5</v>
      </c>
      <c r="I42" s="61">
        <v>23</v>
      </c>
      <c r="J42" s="149">
        <v>23</v>
      </c>
      <c r="K42" s="185">
        <v>5.666666666666667</v>
      </c>
      <c r="L42" s="37">
        <v>5.666666666666667</v>
      </c>
      <c r="M42" s="36">
        <v>3.4</v>
      </c>
      <c r="N42" s="186">
        <v>3.4</v>
      </c>
      <c r="O42" s="158" t="str">
        <f t="shared" si="3"/>
        <v>J</v>
      </c>
      <c r="P42" s="73" t="str">
        <f t="shared" si="0"/>
        <v>J</v>
      </c>
      <c r="Q42" s="16" t="s">
        <v>130</v>
      </c>
      <c r="R42" s="15">
        <v>3</v>
      </c>
      <c r="S42" s="78">
        <v>3</v>
      </c>
      <c r="T42" s="17">
        <v>1</v>
      </c>
      <c r="U42" s="139">
        <v>1</v>
      </c>
      <c r="V42" s="89">
        <v>34.5</v>
      </c>
      <c r="W42" s="60">
        <v>34.5</v>
      </c>
      <c r="X42" s="18">
        <v>11.5</v>
      </c>
      <c r="Y42" s="163">
        <v>11.5</v>
      </c>
      <c r="Z42" s="143">
        <v>5.666666666666667</v>
      </c>
      <c r="AA42" s="37">
        <v>5.666666666666667</v>
      </c>
      <c r="AB42" s="36">
        <v>4.25</v>
      </c>
      <c r="AC42" s="152">
        <v>4.25</v>
      </c>
      <c r="AD42" s="158" t="str">
        <f t="shared" si="1"/>
        <v>J</v>
      </c>
      <c r="AE42" s="73" t="str">
        <f t="shared" si="2"/>
        <v>J</v>
      </c>
      <c r="AF42" s="16" t="s">
        <v>130</v>
      </c>
    </row>
    <row r="43" spans="1:32" ht="12" customHeight="1">
      <c r="A43" s="405" t="s">
        <v>14</v>
      </c>
      <c r="B43" s="406"/>
      <c r="C43" s="15">
        <v>3</v>
      </c>
      <c r="D43" s="78">
        <v>3</v>
      </c>
      <c r="E43" s="17">
        <v>2.3913043478260869</v>
      </c>
      <c r="F43" s="139">
        <v>2</v>
      </c>
      <c r="G43" s="89">
        <v>34.5</v>
      </c>
      <c r="H43" s="60">
        <v>34.5</v>
      </c>
      <c r="I43" s="61">
        <v>27.5</v>
      </c>
      <c r="J43" s="149">
        <v>23</v>
      </c>
      <c r="K43" s="185">
        <v>6.666666666666667</v>
      </c>
      <c r="L43" s="37">
        <v>6.666666666666667</v>
      </c>
      <c r="M43" s="36">
        <v>3.7096774193548385</v>
      </c>
      <c r="N43" s="186">
        <v>4</v>
      </c>
      <c r="O43" s="158" t="str">
        <f t="shared" si="3"/>
        <v>J</v>
      </c>
      <c r="P43" s="73" t="str">
        <f t="shared" si="0"/>
        <v>J</v>
      </c>
      <c r="Q43" s="16" t="s">
        <v>130</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3</v>
      </c>
      <c r="E44" s="17">
        <v>2</v>
      </c>
      <c r="F44" s="139">
        <v>2</v>
      </c>
      <c r="G44" s="89">
        <v>34.5</v>
      </c>
      <c r="H44" s="60">
        <v>34.5</v>
      </c>
      <c r="I44" s="61">
        <v>23</v>
      </c>
      <c r="J44" s="149">
        <v>23</v>
      </c>
      <c r="K44" s="185">
        <v>6.666666666666667</v>
      </c>
      <c r="L44" s="80">
        <v>6.666666666666667</v>
      </c>
      <c r="M44" s="36">
        <v>4</v>
      </c>
      <c r="N44" s="251">
        <v>4</v>
      </c>
      <c r="O44" s="158" t="str">
        <f>IF(H44="","",IF(H44&gt;=23,"J",IF(H44&lt;23,"L")))</f>
        <v>J</v>
      </c>
      <c r="P44" s="73" t="str">
        <f>IF(H44="","",IF(H44&gt;=G44-8,"J",IF(H44&lt;G44-8,"L")))</f>
        <v>J</v>
      </c>
      <c r="Q44" s="16" t="s">
        <v>130</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v>
      </c>
      <c r="E45" s="17">
        <v>2</v>
      </c>
      <c r="F45" s="139">
        <v>2</v>
      </c>
      <c r="G45" s="89">
        <v>23</v>
      </c>
      <c r="H45" s="60">
        <v>23</v>
      </c>
      <c r="I45" s="61">
        <v>23</v>
      </c>
      <c r="J45" s="149">
        <v>23</v>
      </c>
      <c r="K45" s="185">
        <v>5.5</v>
      </c>
      <c r="L45" s="37">
        <v>5.5</v>
      </c>
      <c r="M45" s="36">
        <v>2.75</v>
      </c>
      <c r="N45" s="186">
        <v>2.75</v>
      </c>
      <c r="O45" s="158" t="str">
        <f>IF(H45="","",IF(H45&gt;=23,"J",IF(H45&lt;23,"L")))</f>
        <v>J</v>
      </c>
      <c r="P45" s="73" t="str">
        <f>IF(H45="","",IF(H45&gt;=G45-8,"J",IF(H45&lt;G45-8,"L")))</f>
        <v>J</v>
      </c>
      <c r="Q45" s="16" t="s">
        <v>130</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c r="A46" s="482" t="s">
        <v>16</v>
      </c>
      <c r="B46" s="483"/>
      <c r="C46" s="15">
        <v>7</v>
      </c>
      <c r="D46" s="78">
        <v>7</v>
      </c>
      <c r="E46" s="17">
        <v>3.65</v>
      </c>
      <c r="F46" s="139">
        <v>2.65</v>
      </c>
      <c r="G46" s="89">
        <v>80.5</v>
      </c>
      <c r="H46" s="60">
        <v>80.5</v>
      </c>
      <c r="I46" s="61">
        <v>42</v>
      </c>
      <c r="J46" s="149">
        <v>30.5</v>
      </c>
      <c r="K46" s="185">
        <v>4.7142857142857144</v>
      </c>
      <c r="L46" s="80">
        <v>4.7142857142857144</v>
      </c>
      <c r="M46" s="36">
        <v>3.0985915492957745</v>
      </c>
      <c r="N46" s="251">
        <v>3.4196891191709842</v>
      </c>
      <c r="O46" s="158" t="str">
        <f t="shared" si="3"/>
        <v>J</v>
      </c>
      <c r="P46" s="73" t="str">
        <f t="shared" si="0"/>
        <v>J</v>
      </c>
      <c r="Q46" s="16" t="s">
        <v>130</v>
      </c>
      <c r="R46" s="15">
        <v>7</v>
      </c>
      <c r="S46" s="78">
        <v>5</v>
      </c>
      <c r="T46" s="17">
        <v>3</v>
      </c>
      <c r="U46" s="139">
        <v>3</v>
      </c>
      <c r="V46" s="89">
        <v>80.5</v>
      </c>
      <c r="W46" s="60">
        <v>57.5</v>
      </c>
      <c r="X46" s="18">
        <v>34.5</v>
      </c>
      <c r="Y46" s="163">
        <v>34.5</v>
      </c>
      <c r="Z46" s="143">
        <v>4.7142857142857144</v>
      </c>
      <c r="AA46" s="80">
        <v>6.6</v>
      </c>
      <c r="AB46" s="36">
        <v>3.3</v>
      </c>
      <c r="AC46" s="155">
        <v>4.125</v>
      </c>
      <c r="AD46" s="158" t="str">
        <f>IF(W46="","",IF(W46&gt;=23,"J",IF(W46&lt;23,"L")))</f>
        <v>J</v>
      </c>
      <c r="AE46" s="73" t="str">
        <f t="shared" si="2"/>
        <v>L</v>
      </c>
      <c r="AF46" s="16" t="s">
        <v>129</v>
      </c>
    </row>
    <row r="47" spans="1:32" ht="12" customHeight="1">
      <c r="A47" s="405" t="s">
        <v>127</v>
      </c>
      <c r="B47" s="406"/>
      <c r="C47" s="15">
        <v>4</v>
      </c>
      <c r="D47" s="78">
        <v>5</v>
      </c>
      <c r="E47" s="17">
        <v>4</v>
      </c>
      <c r="F47" s="139">
        <v>5</v>
      </c>
      <c r="G47" s="89">
        <v>46</v>
      </c>
      <c r="H47" s="60">
        <v>57.5</v>
      </c>
      <c r="I47" s="61">
        <v>46</v>
      </c>
      <c r="J47" s="149">
        <v>57.5</v>
      </c>
      <c r="K47" s="185">
        <v>7</v>
      </c>
      <c r="L47" s="80">
        <v>5.6</v>
      </c>
      <c r="M47" s="36">
        <v>3.5</v>
      </c>
      <c r="N47" s="251">
        <v>2.8</v>
      </c>
      <c r="O47" s="158" t="str">
        <f t="shared" si="3"/>
        <v>J</v>
      </c>
      <c r="P47" s="73" t="str">
        <f t="shared" si="0"/>
        <v>J</v>
      </c>
      <c r="Q47" s="16" t="s">
        <v>130</v>
      </c>
      <c r="R47" s="15">
        <v>4</v>
      </c>
      <c r="S47" s="78">
        <v>5</v>
      </c>
      <c r="T47" s="17">
        <v>4</v>
      </c>
      <c r="U47" s="139">
        <v>4</v>
      </c>
      <c r="V47" s="89">
        <v>46</v>
      </c>
      <c r="W47" s="60">
        <v>57.5</v>
      </c>
      <c r="X47" s="18">
        <v>46</v>
      </c>
      <c r="Y47" s="163">
        <v>46</v>
      </c>
      <c r="Z47" s="143">
        <v>7</v>
      </c>
      <c r="AA47" s="80">
        <v>5.6</v>
      </c>
      <c r="AB47" s="36">
        <v>3.5</v>
      </c>
      <c r="AC47" s="155">
        <v>3.1111111111111112</v>
      </c>
      <c r="AD47" s="158" t="str">
        <f t="shared" ref="AD47:AD48" si="4">IF(W47="","",IF(W47&gt;=23,"J",IF(W47&lt;23,"L")))</f>
        <v>J</v>
      </c>
      <c r="AE47" s="73" t="str">
        <f t="shared" si="2"/>
        <v>J</v>
      </c>
      <c r="AF47" s="16" t="s">
        <v>130</v>
      </c>
    </row>
    <row r="48" spans="1:32" ht="12" customHeight="1" thickBot="1">
      <c r="A48" s="407" t="s">
        <v>128</v>
      </c>
      <c r="B48" s="408"/>
      <c r="C48" s="23">
        <v>2</v>
      </c>
      <c r="D48" s="79">
        <v>2</v>
      </c>
      <c r="E48" s="25">
        <v>2</v>
      </c>
      <c r="F48" s="140">
        <v>1</v>
      </c>
      <c r="G48" s="91">
        <v>23</v>
      </c>
      <c r="H48" s="62">
        <v>23</v>
      </c>
      <c r="I48" s="63">
        <v>23</v>
      </c>
      <c r="J48" s="150">
        <v>11.5</v>
      </c>
      <c r="K48" s="252">
        <v>8</v>
      </c>
      <c r="L48" s="82">
        <v>8</v>
      </c>
      <c r="M48" s="81">
        <v>4</v>
      </c>
      <c r="N48" s="253">
        <v>5.333333333333333</v>
      </c>
      <c r="O48" s="159" t="str">
        <f t="shared" si="3"/>
        <v>J</v>
      </c>
      <c r="P48" s="74" t="str">
        <f t="shared" si="0"/>
        <v>J</v>
      </c>
      <c r="Q48" s="22" t="s">
        <v>130</v>
      </c>
      <c r="R48" s="23">
        <v>2</v>
      </c>
      <c r="S48" s="79">
        <v>2</v>
      </c>
      <c r="T48" s="25">
        <v>2</v>
      </c>
      <c r="U48" s="140">
        <v>3</v>
      </c>
      <c r="V48" s="91">
        <v>23</v>
      </c>
      <c r="W48" s="62">
        <v>23</v>
      </c>
      <c r="X48" s="21">
        <v>23</v>
      </c>
      <c r="Y48" s="166">
        <v>34.5</v>
      </c>
      <c r="Z48" s="146">
        <v>8</v>
      </c>
      <c r="AA48" s="82">
        <v>8</v>
      </c>
      <c r="AB48" s="81">
        <v>4</v>
      </c>
      <c r="AC48" s="156">
        <v>3.2</v>
      </c>
      <c r="AD48" s="159" t="str">
        <f t="shared" si="4"/>
        <v>J</v>
      </c>
      <c r="AE48" s="74" t="str">
        <f t="shared" si="2"/>
        <v>J</v>
      </c>
      <c r="AF48" s="22" t="s">
        <v>130</v>
      </c>
    </row>
    <row r="49" spans="1:32" ht="12" customHeight="1" thickBot="1">
      <c r="A49" s="6"/>
      <c r="B49" s="5"/>
      <c r="C49" s="5"/>
      <c r="D49" s="5"/>
      <c r="E49" s="5"/>
      <c r="F49" s="5"/>
      <c r="G49" s="5"/>
      <c r="H49" s="5"/>
      <c r="I49" s="5"/>
      <c r="J49" s="5"/>
      <c r="K49" s="5"/>
      <c r="L49" s="5"/>
      <c r="M49" s="5"/>
      <c r="N49" s="5"/>
      <c r="O49" s="5"/>
      <c r="P49" s="5"/>
      <c r="Q49" s="5"/>
      <c r="R49" s="5"/>
      <c r="S49" s="5"/>
      <c r="T49" s="5"/>
      <c r="U49" s="14"/>
      <c r="V49" s="13"/>
      <c r="W49" s="13"/>
      <c r="X49" s="13"/>
      <c r="Y49" s="13"/>
      <c r="Z49" s="13"/>
      <c r="AA49" s="13"/>
      <c r="AB49" s="13"/>
      <c r="AC49" s="13"/>
      <c r="AD49" s="13"/>
      <c r="AE49" s="13"/>
      <c r="AF49" s="13"/>
    </row>
    <row r="50" spans="1:32" ht="18" customHeight="1" thickBot="1">
      <c r="A50" s="329" t="s">
        <v>17</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1"/>
    </row>
    <row r="51" spans="1:32" ht="15.75" customHeight="1" thickBot="1">
      <c r="A51" s="411" t="s">
        <v>0</v>
      </c>
      <c r="B51" s="412"/>
      <c r="C51" s="323" t="s">
        <v>63</v>
      </c>
      <c r="D51" s="324"/>
      <c r="E51" s="324"/>
      <c r="F51" s="324"/>
      <c r="G51" s="324"/>
      <c r="H51" s="324"/>
      <c r="I51" s="324"/>
      <c r="J51" s="324"/>
      <c r="K51" s="324"/>
      <c r="L51" s="324"/>
      <c r="M51" s="324"/>
      <c r="N51" s="324"/>
      <c r="O51" s="324"/>
      <c r="P51" s="324"/>
      <c r="Q51" s="325"/>
      <c r="R51" s="326" t="s">
        <v>64</v>
      </c>
      <c r="S51" s="327"/>
      <c r="T51" s="327"/>
      <c r="U51" s="327"/>
      <c r="V51" s="327"/>
      <c r="W51" s="327"/>
      <c r="X51" s="327"/>
      <c r="Y51" s="327"/>
      <c r="Z51" s="327"/>
      <c r="AA51" s="327"/>
      <c r="AB51" s="327"/>
      <c r="AC51" s="327"/>
      <c r="AD51" s="327"/>
      <c r="AE51" s="327"/>
      <c r="AF51" s="328"/>
    </row>
    <row r="52" spans="1:32" ht="69" customHeight="1" thickBot="1">
      <c r="A52" s="413"/>
      <c r="B52" s="414"/>
      <c r="C52" s="104" t="s">
        <v>105</v>
      </c>
      <c r="D52" s="105" t="s">
        <v>106</v>
      </c>
      <c r="E52" s="105" t="s">
        <v>107</v>
      </c>
      <c r="F52" s="168" t="s">
        <v>108</v>
      </c>
      <c r="G52" s="104" t="s">
        <v>109</v>
      </c>
      <c r="H52" s="105" t="s">
        <v>110</v>
      </c>
      <c r="I52" s="105" t="s">
        <v>111</v>
      </c>
      <c r="J52" s="173" t="s">
        <v>112</v>
      </c>
      <c r="K52" s="104" t="s">
        <v>65</v>
      </c>
      <c r="L52" s="105" t="s">
        <v>66</v>
      </c>
      <c r="M52" s="105" t="s">
        <v>67</v>
      </c>
      <c r="N52" s="173" t="s">
        <v>68</v>
      </c>
      <c r="O52" s="172" t="s">
        <v>113</v>
      </c>
      <c r="P52" s="105" t="s">
        <v>115</v>
      </c>
      <c r="Q52" s="106" t="s">
        <v>93</v>
      </c>
      <c r="R52" s="107" t="s">
        <v>105</v>
      </c>
      <c r="S52" s="108" t="s">
        <v>106</v>
      </c>
      <c r="T52" s="108" t="s">
        <v>107</v>
      </c>
      <c r="U52" s="174" t="s">
        <v>108</v>
      </c>
      <c r="V52" s="107" t="s">
        <v>109</v>
      </c>
      <c r="W52" s="108" t="s">
        <v>110</v>
      </c>
      <c r="X52" s="108" t="s">
        <v>111</v>
      </c>
      <c r="Y52" s="109" t="s">
        <v>112</v>
      </c>
      <c r="Z52" s="107" t="s">
        <v>65</v>
      </c>
      <c r="AA52" s="108" t="s">
        <v>66</v>
      </c>
      <c r="AB52" s="108" t="s">
        <v>67</v>
      </c>
      <c r="AC52" s="109" t="s">
        <v>68</v>
      </c>
      <c r="AD52" s="175" t="s">
        <v>113</v>
      </c>
      <c r="AE52" s="108" t="s">
        <v>114</v>
      </c>
      <c r="AF52" s="109" t="s">
        <v>69</v>
      </c>
    </row>
    <row r="53" spans="1:32" ht="12" customHeight="1">
      <c r="A53" s="403" t="s">
        <v>18</v>
      </c>
      <c r="B53" s="404"/>
      <c r="C53" s="98">
        <v>0</v>
      </c>
      <c r="D53" s="99">
        <v>0</v>
      </c>
      <c r="E53" s="100">
        <v>0</v>
      </c>
      <c r="F53" s="169">
        <v>0</v>
      </c>
      <c r="G53" s="147">
        <v>0</v>
      </c>
      <c r="H53" s="57">
        <v>0</v>
      </c>
      <c r="I53" s="58">
        <v>0</v>
      </c>
      <c r="J53" s="148">
        <v>0</v>
      </c>
      <c r="K53" s="181" t="e">
        <v>#DIV/0!</v>
      </c>
      <c r="L53" s="39" t="e">
        <v>#DIV/0!</v>
      </c>
      <c r="M53" s="38" t="e">
        <v>#DIV/0!</v>
      </c>
      <c r="N53" s="182" t="e">
        <v>#DIV/0!</v>
      </c>
      <c r="O53" s="199" t="str">
        <f>IF(H53="","",IF(C53=0,"J",IF(H53&gt;=23,"J",IF(H53&lt;23,"L"))))</f>
        <v>J</v>
      </c>
      <c r="P53" s="101" t="str">
        <f t="shared" ref="P53:P61" si="5">IF(H53="","",IF(H53&gt;=G53-8,"J",IF(H53&lt;G53-8,"L")))</f>
        <v>J</v>
      </c>
      <c r="Q53" s="72" t="s">
        <v>131</v>
      </c>
      <c r="R53" s="98">
        <v>0</v>
      </c>
      <c r="S53" s="99">
        <v>0</v>
      </c>
      <c r="T53" s="100">
        <v>0</v>
      </c>
      <c r="U53" s="169">
        <v>0</v>
      </c>
      <c r="V53" s="147">
        <v>0</v>
      </c>
      <c r="W53" s="57">
        <v>0</v>
      </c>
      <c r="X53" s="64">
        <v>0</v>
      </c>
      <c r="Y53" s="162">
        <v>0</v>
      </c>
      <c r="Z53" s="181" t="e">
        <v>#DIV/0!</v>
      </c>
      <c r="AA53" s="39" t="e">
        <v>#DIV/0!</v>
      </c>
      <c r="AB53" s="38" t="e">
        <v>#DIV/0!</v>
      </c>
      <c r="AC53" s="182" t="e">
        <v>#DIV/0!</v>
      </c>
      <c r="AD53" s="199" t="str">
        <f>IF(W53="","",IF(R53=0,"J",IF(W53&gt;=23,"J",IF(W53&lt;23,"L"))))</f>
        <v>J</v>
      </c>
      <c r="AE53" s="101" t="str">
        <f t="shared" ref="AE53:AE61" si="6">IF(W53="","",IF(W53&gt;=V53-8,"J",IF(W53&lt;V53-8,"L")))</f>
        <v>J</v>
      </c>
      <c r="AF53" s="72" t="s">
        <v>131</v>
      </c>
    </row>
    <row r="54" spans="1:32" ht="12" customHeight="1">
      <c r="A54" s="405" t="s">
        <v>19</v>
      </c>
      <c r="B54" s="406"/>
      <c r="C54" s="66">
        <v>4</v>
      </c>
      <c r="D54" s="67">
        <v>4</v>
      </c>
      <c r="E54" s="68">
        <v>2</v>
      </c>
      <c r="F54" s="170">
        <v>2.2999999999999998</v>
      </c>
      <c r="G54" s="89">
        <v>46</v>
      </c>
      <c r="H54" s="60">
        <v>46</v>
      </c>
      <c r="I54" s="61">
        <v>23</v>
      </c>
      <c r="J54" s="149">
        <v>26.5</v>
      </c>
      <c r="K54" s="185">
        <v>7</v>
      </c>
      <c r="L54" s="37">
        <v>7</v>
      </c>
      <c r="M54" s="36">
        <v>4.666666666666667</v>
      </c>
      <c r="N54" s="186">
        <v>4.4444444444444446</v>
      </c>
      <c r="O54" s="200" t="str">
        <f t="shared" ref="O54:O61" si="7">IF(H54="","",IF(H54&gt;=23,"J",IF(H54&lt;23,"L")))</f>
        <v>J</v>
      </c>
      <c r="P54" s="73" t="str">
        <f t="shared" si="5"/>
        <v>J</v>
      </c>
      <c r="Q54" s="16" t="s">
        <v>130</v>
      </c>
      <c r="R54" s="66">
        <v>3</v>
      </c>
      <c r="S54" s="67">
        <v>2</v>
      </c>
      <c r="T54" s="68">
        <v>1</v>
      </c>
      <c r="U54" s="170">
        <v>1</v>
      </c>
      <c r="V54" s="89">
        <v>34.5</v>
      </c>
      <c r="W54" s="60">
        <v>23</v>
      </c>
      <c r="X54" s="18">
        <v>11.5</v>
      </c>
      <c r="Y54" s="163">
        <v>11.5</v>
      </c>
      <c r="Z54" s="185">
        <v>9.3333333333333339</v>
      </c>
      <c r="AA54" s="37">
        <v>14</v>
      </c>
      <c r="AB54" s="36">
        <v>7</v>
      </c>
      <c r="AC54" s="186">
        <v>9.3333333333333339</v>
      </c>
      <c r="AD54" s="200" t="str">
        <f t="shared" ref="AD54:AD61" si="8">IF(W54="","",IF(W54&gt;=23,"J",IF(W54&lt;23,"L")))</f>
        <v>J</v>
      </c>
      <c r="AE54" s="73" t="str">
        <f t="shared" si="6"/>
        <v>L</v>
      </c>
      <c r="AF54" s="16" t="s">
        <v>130</v>
      </c>
    </row>
    <row r="55" spans="1:32" ht="12" customHeight="1">
      <c r="A55" s="405" t="s">
        <v>23</v>
      </c>
      <c r="B55" s="406"/>
      <c r="C55" s="66">
        <v>3</v>
      </c>
      <c r="D55" s="67">
        <v>3</v>
      </c>
      <c r="E55" s="68">
        <v>3</v>
      </c>
      <c r="F55" s="170">
        <v>2</v>
      </c>
      <c r="G55" s="89">
        <v>34.5</v>
      </c>
      <c r="H55" s="60">
        <v>34.5</v>
      </c>
      <c r="I55" s="61">
        <v>34.5</v>
      </c>
      <c r="J55" s="149">
        <v>23</v>
      </c>
      <c r="K55" s="185">
        <v>7.333333333333333</v>
      </c>
      <c r="L55" s="37">
        <v>7.333333333333333</v>
      </c>
      <c r="M55" s="36">
        <v>3.6666666666666665</v>
      </c>
      <c r="N55" s="186">
        <v>4.4000000000000004</v>
      </c>
      <c r="O55" s="200" t="str">
        <f>IF(H55="","",IF(H55&gt;=23,"J",IF(H55&lt;23,"L")))</f>
        <v>J</v>
      </c>
      <c r="P55" s="73" t="str">
        <f>IF(H55="","",IF(H55&gt;=G55-8,"J",IF(H55&lt;G55-8,"L")))</f>
        <v>J</v>
      </c>
      <c r="Q55" s="16" t="s">
        <v>129</v>
      </c>
      <c r="R55" s="66">
        <v>3</v>
      </c>
      <c r="S55" s="67">
        <v>3</v>
      </c>
      <c r="T55" s="68">
        <v>2</v>
      </c>
      <c r="U55" s="170">
        <v>3</v>
      </c>
      <c r="V55" s="89">
        <v>34.5</v>
      </c>
      <c r="W55" s="60">
        <v>34.5</v>
      </c>
      <c r="X55" s="18">
        <v>23</v>
      </c>
      <c r="Y55" s="163">
        <v>34.5</v>
      </c>
      <c r="Z55" s="185">
        <v>7.333333333333333</v>
      </c>
      <c r="AA55" s="37">
        <v>7.333333333333333</v>
      </c>
      <c r="AB55" s="36">
        <v>4.4000000000000004</v>
      </c>
      <c r="AC55" s="186">
        <v>3.6666666666666665</v>
      </c>
      <c r="AD55" s="200" t="str">
        <f>IF(W55="","",IF(W55&gt;=23,"J",IF(W55&lt;23,"L")))</f>
        <v>J</v>
      </c>
      <c r="AE55" s="73" t="str">
        <f>IF(W55="","",IF(W55&gt;=V55-8,"J",IF(W55&lt;V55-8,"L")))</f>
        <v>J</v>
      </c>
      <c r="AF55" s="16" t="s">
        <v>130</v>
      </c>
    </row>
    <row r="56" spans="1:32" ht="12" customHeight="1">
      <c r="A56" s="405" t="s">
        <v>21</v>
      </c>
      <c r="B56" s="406"/>
      <c r="C56" s="66">
        <v>4</v>
      </c>
      <c r="D56" s="67">
        <v>4</v>
      </c>
      <c r="E56" s="68">
        <v>3</v>
      </c>
      <c r="F56" s="170">
        <v>3</v>
      </c>
      <c r="G56" s="89">
        <v>46</v>
      </c>
      <c r="H56" s="60">
        <v>46</v>
      </c>
      <c r="I56" s="61">
        <v>34.5</v>
      </c>
      <c r="J56" s="149">
        <v>34.5</v>
      </c>
      <c r="K56" s="185">
        <v>7</v>
      </c>
      <c r="L56" s="37">
        <v>7</v>
      </c>
      <c r="M56" s="36">
        <v>4</v>
      </c>
      <c r="N56" s="186">
        <v>4</v>
      </c>
      <c r="O56" s="200" t="str">
        <f>IF(H56="","",IF(H56&gt;=23,"J",IF(H56&lt;23,"L")))</f>
        <v>J</v>
      </c>
      <c r="P56" s="73" t="str">
        <f>IF(H56="","",IF(H56&gt;=G56-8,"J",IF(H56&lt;G56-8,"L")))</f>
        <v>J</v>
      </c>
      <c r="Q56" s="16" t="s">
        <v>130</v>
      </c>
      <c r="R56" s="66">
        <v>4</v>
      </c>
      <c r="S56" s="67">
        <v>4</v>
      </c>
      <c r="T56" s="68">
        <v>1</v>
      </c>
      <c r="U56" s="170">
        <v>1</v>
      </c>
      <c r="V56" s="89">
        <v>46</v>
      </c>
      <c r="W56" s="60">
        <v>46</v>
      </c>
      <c r="X56" s="18">
        <v>11.5</v>
      </c>
      <c r="Y56" s="163">
        <v>11.5</v>
      </c>
      <c r="Z56" s="185">
        <v>7</v>
      </c>
      <c r="AA56" s="37">
        <v>7</v>
      </c>
      <c r="AB56" s="36">
        <v>5.6</v>
      </c>
      <c r="AC56" s="186">
        <v>5.6</v>
      </c>
      <c r="AD56" s="200" t="str">
        <f>IF(W56="","",IF(W56&gt;=23,"J",IF(W56&lt;23,"L")))</f>
        <v>J</v>
      </c>
      <c r="AE56" s="73" t="str">
        <f>IF(W56="","",IF(W56&gt;=V56-8,"J",IF(W56&lt;V56-8,"L")))</f>
        <v>J</v>
      </c>
      <c r="AF56" s="16" t="s">
        <v>130</v>
      </c>
    </row>
    <row r="57" spans="1:32" ht="12" customHeight="1">
      <c r="A57" s="405" t="s">
        <v>24</v>
      </c>
      <c r="B57" s="406"/>
      <c r="C57" s="66">
        <v>2</v>
      </c>
      <c r="D57" s="67">
        <v>2</v>
      </c>
      <c r="E57" s="68">
        <v>2</v>
      </c>
      <c r="F57" s="170">
        <v>2</v>
      </c>
      <c r="G57" s="89">
        <v>23</v>
      </c>
      <c r="H57" s="60">
        <v>23</v>
      </c>
      <c r="I57" s="61">
        <v>23</v>
      </c>
      <c r="J57" s="149">
        <v>23</v>
      </c>
      <c r="K57" s="185">
        <v>8</v>
      </c>
      <c r="L57" s="37">
        <v>8</v>
      </c>
      <c r="M57" s="36">
        <v>4</v>
      </c>
      <c r="N57" s="186">
        <v>4</v>
      </c>
      <c r="O57" s="200" t="str">
        <f>IF(H57="","",IF(H57&gt;=23,"J",IF(H57&lt;23,"L")))</f>
        <v>J</v>
      </c>
      <c r="P57" s="73" t="str">
        <f>IF(H57="","",IF(H57&gt;=G57-8,"J",IF(H57&lt;G57-8,"L")))</f>
        <v>J</v>
      </c>
      <c r="Q57" s="16" t="s">
        <v>130</v>
      </c>
      <c r="R57" s="66">
        <v>2</v>
      </c>
      <c r="S57" s="67">
        <v>2</v>
      </c>
      <c r="T57" s="68">
        <v>1</v>
      </c>
      <c r="U57" s="170">
        <v>1</v>
      </c>
      <c r="V57" s="89">
        <v>23</v>
      </c>
      <c r="W57" s="60">
        <v>23</v>
      </c>
      <c r="X57" s="18">
        <v>11.5</v>
      </c>
      <c r="Y57" s="163">
        <v>11.5</v>
      </c>
      <c r="Z57" s="185">
        <v>8</v>
      </c>
      <c r="AA57" s="37">
        <v>8</v>
      </c>
      <c r="AB57" s="36">
        <v>5.333333333333333</v>
      </c>
      <c r="AC57" s="186">
        <v>5.333333333333333</v>
      </c>
      <c r="AD57" s="200" t="str">
        <f>IF(W57="","",IF(W57&gt;=23,"J",IF(W57&lt;23,"L")))</f>
        <v>J</v>
      </c>
      <c r="AE57" s="73" t="str">
        <f>IF(W57="","",IF(W57&gt;=V57-8,"J",IF(W57&lt;V57-8,"L")))</f>
        <v>J</v>
      </c>
      <c r="AF57" s="16" t="s">
        <v>130</v>
      </c>
    </row>
    <row r="58" spans="1:32" ht="12" customHeight="1">
      <c r="A58" s="405" t="s">
        <v>20</v>
      </c>
      <c r="B58" s="406"/>
      <c r="C58" s="66">
        <v>3</v>
      </c>
      <c r="D58" s="67">
        <v>3</v>
      </c>
      <c r="E58" s="68">
        <v>2</v>
      </c>
      <c r="F58" s="170">
        <v>2</v>
      </c>
      <c r="G58" s="89">
        <v>34.5</v>
      </c>
      <c r="H58" s="60">
        <v>34.5</v>
      </c>
      <c r="I58" s="61">
        <v>23</v>
      </c>
      <c r="J58" s="149">
        <v>23</v>
      </c>
      <c r="K58" s="185">
        <v>7.333333333333333</v>
      </c>
      <c r="L58" s="37">
        <v>7.333333333333333</v>
      </c>
      <c r="M58" s="36">
        <v>4.4000000000000004</v>
      </c>
      <c r="N58" s="186">
        <v>4.4000000000000004</v>
      </c>
      <c r="O58" s="200" t="str">
        <f t="shared" si="7"/>
        <v>J</v>
      </c>
      <c r="P58" s="73" t="str">
        <f t="shared" si="5"/>
        <v>J</v>
      </c>
      <c r="Q58" s="16" t="s">
        <v>130</v>
      </c>
      <c r="R58" s="66">
        <v>3</v>
      </c>
      <c r="S58" s="67">
        <v>2</v>
      </c>
      <c r="T58" s="68">
        <v>1</v>
      </c>
      <c r="U58" s="170">
        <v>1</v>
      </c>
      <c r="V58" s="89">
        <v>34.5</v>
      </c>
      <c r="W58" s="60">
        <v>23</v>
      </c>
      <c r="X58" s="18">
        <v>11.5</v>
      </c>
      <c r="Y58" s="163">
        <v>11.5</v>
      </c>
      <c r="Z58" s="185">
        <v>7.333333333333333</v>
      </c>
      <c r="AA58" s="37">
        <v>11</v>
      </c>
      <c r="AB58" s="36">
        <v>5.5</v>
      </c>
      <c r="AC58" s="186">
        <v>7.333333333333333</v>
      </c>
      <c r="AD58" s="200" t="str">
        <f t="shared" si="8"/>
        <v>J</v>
      </c>
      <c r="AE58" s="73" t="str">
        <f t="shared" si="6"/>
        <v>L</v>
      </c>
      <c r="AF58" s="16" t="s">
        <v>130</v>
      </c>
    </row>
    <row r="59" spans="1:32" ht="12" customHeight="1">
      <c r="A59" s="405" t="s">
        <v>22</v>
      </c>
      <c r="B59" s="406"/>
      <c r="C59" s="66">
        <v>4</v>
      </c>
      <c r="D59" s="67">
        <v>4</v>
      </c>
      <c r="E59" s="68">
        <v>3</v>
      </c>
      <c r="F59" s="170">
        <v>3</v>
      </c>
      <c r="G59" s="89">
        <v>46</v>
      </c>
      <c r="H59" s="60">
        <v>46</v>
      </c>
      <c r="I59" s="61">
        <v>34.5</v>
      </c>
      <c r="J59" s="149">
        <v>34.5</v>
      </c>
      <c r="K59" s="185">
        <v>7.25</v>
      </c>
      <c r="L59" s="37">
        <v>7.25</v>
      </c>
      <c r="M59" s="36">
        <v>4.1428571428571432</v>
      </c>
      <c r="N59" s="186">
        <v>4.1428571428571432</v>
      </c>
      <c r="O59" s="200" t="str">
        <f t="shared" si="7"/>
        <v>J</v>
      </c>
      <c r="P59" s="73" t="str">
        <f t="shared" si="5"/>
        <v>J</v>
      </c>
      <c r="Q59" s="16" t="s">
        <v>130</v>
      </c>
      <c r="R59" s="66">
        <v>3</v>
      </c>
      <c r="S59" s="67">
        <v>3</v>
      </c>
      <c r="T59" s="68">
        <v>2</v>
      </c>
      <c r="U59" s="170">
        <v>2</v>
      </c>
      <c r="V59" s="89">
        <v>34.5</v>
      </c>
      <c r="W59" s="60">
        <v>34.5</v>
      </c>
      <c r="X59" s="18">
        <v>23</v>
      </c>
      <c r="Y59" s="163">
        <v>23</v>
      </c>
      <c r="Z59" s="185">
        <v>9.6666666666666661</v>
      </c>
      <c r="AA59" s="37">
        <v>9.6666666666666661</v>
      </c>
      <c r="AB59" s="36">
        <v>5.8</v>
      </c>
      <c r="AC59" s="186">
        <v>5.8</v>
      </c>
      <c r="AD59" s="200" t="str">
        <f t="shared" si="8"/>
        <v>J</v>
      </c>
      <c r="AE59" s="73" t="str">
        <f t="shared" si="6"/>
        <v>J</v>
      </c>
      <c r="AF59" s="16" t="s">
        <v>130</v>
      </c>
    </row>
    <row r="60" spans="1:32" ht="12" customHeight="1">
      <c r="A60" s="405" t="s">
        <v>101</v>
      </c>
      <c r="B60" s="406"/>
      <c r="C60" s="66">
        <v>1</v>
      </c>
      <c r="D60" s="67">
        <v>1</v>
      </c>
      <c r="E60" s="68">
        <v>1</v>
      </c>
      <c r="F60" s="170">
        <v>1</v>
      </c>
      <c r="G60" s="89">
        <v>11.5</v>
      </c>
      <c r="H60" s="60">
        <v>11.5</v>
      </c>
      <c r="I60" s="61">
        <v>11.5</v>
      </c>
      <c r="J60" s="149">
        <v>11.5</v>
      </c>
      <c r="K60" s="222" t="s">
        <v>124</v>
      </c>
      <c r="L60" s="49" t="s">
        <v>124</v>
      </c>
      <c r="M60" s="49" t="s">
        <v>124</v>
      </c>
      <c r="N60" s="223" t="s">
        <v>124</v>
      </c>
      <c r="O60" s="219" t="s">
        <v>124</v>
      </c>
      <c r="P60" s="220" t="s">
        <v>124</v>
      </c>
      <c r="Q60" s="16" t="s">
        <v>130</v>
      </c>
      <c r="R60" s="66">
        <v>0</v>
      </c>
      <c r="S60" s="67">
        <v>1</v>
      </c>
      <c r="T60" s="68">
        <v>0</v>
      </c>
      <c r="U60" s="170">
        <v>1</v>
      </c>
      <c r="V60" s="89">
        <v>0</v>
      </c>
      <c r="W60" s="60">
        <v>11.5</v>
      </c>
      <c r="X60" s="18">
        <v>0</v>
      </c>
      <c r="Y60" s="163">
        <v>11.5</v>
      </c>
      <c r="Z60" s="222" t="s">
        <v>124</v>
      </c>
      <c r="AA60" s="49" t="s">
        <v>124</v>
      </c>
      <c r="AB60" s="49" t="s">
        <v>124</v>
      </c>
      <c r="AC60" s="223" t="s">
        <v>124</v>
      </c>
      <c r="AD60" s="219" t="s">
        <v>124</v>
      </c>
      <c r="AE60" s="220" t="s">
        <v>124</v>
      </c>
      <c r="AF60" s="16" t="s">
        <v>129</v>
      </c>
    </row>
    <row r="61" spans="1:32" ht="12" customHeight="1" thickBot="1">
      <c r="A61" s="407" t="s">
        <v>71</v>
      </c>
      <c r="B61" s="408"/>
      <c r="C61" s="69">
        <v>13</v>
      </c>
      <c r="D61" s="70">
        <v>13</v>
      </c>
      <c r="E61" s="71">
        <v>1</v>
      </c>
      <c r="F61" s="171">
        <v>1</v>
      </c>
      <c r="G61" s="91">
        <v>149.5</v>
      </c>
      <c r="H61" s="62">
        <v>149.5</v>
      </c>
      <c r="I61" s="63">
        <v>11.5</v>
      </c>
      <c r="J61" s="150">
        <v>11.5</v>
      </c>
      <c r="K61" s="224" t="s">
        <v>124</v>
      </c>
      <c r="L61" s="24" t="s">
        <v>124</v>
      </c>
      <c r="M61" s="24" t="s">
        <v>124</v>
      </c>
      <c r="N61" s="225" t="s">
        <v>124</v>
      </c>
      <c r="O61" s="221" t="str">
        <f t="shared" si="7"/>
        <v>J</v>
      </c>
      <c r="P61" s="74" t="str">
        <f t="shared" si="5"/>
        <v>J</v>
      </c>
      <c r="Q61" s="22" t="s">
        <v>130</v>
      </c>
      <c r="R61" s="69">
        <v>0</v>
      </c>
      <c r="S61" s="70">
        <v>13</v>
      </c>
      <c r="T61" s="71">
        <v>0</v>
      </c>
      <c r="U61" s="171">
        <v>0</v>
      </c>
      <c r="V61" s="91">
        <v>0</v>
      </c>
      <c r="W61" s="62">
        <v>149.5</v>
      </c>
      <c r="X61" s="21">
        <v>0</v>
      </c>
      <c r="Y61" s="166">
        <v>0</v>
      </c>
      <c r="Z61" s="224" t="s">
        <v>124</v>
      </c>
      <c r="AA61" s="24" t="s">
        <v>124</v>
      </c>
      <c r="AB61" s="24" t="s">
        <v>124</v>
      </c>
      <c r="AC61" s="225" t="s">
        <v>124</v>
      </c>
      <c r="AD61" s="221" t="str">
        <f t="shared" si="8"/>
        <v>J</v>
      </c>
      <c r="AE61" s="74" t="str">
        <f t="shared" si="6"/>
        <v>J</v>
      </c>
      <c r="AF61" s="22" t="s">
        <v>130</v>
      </c>
    </row>
    <row r="62" spans="1:32" ht="12" customHeight="1" thickBot="1">
      <c r="A62" s="6"/>
      <c r="B62" s="5"/>
      <c r="C62" s="5"/>
      <c r="D62" s="5"/>
      <c r="E62" s="5"/>
      <c r="F62" s="5"/>
      <c r="G62" s="5"/>
      <c r="H62" s="5"/>
      <c r="I62" s="5"/>
      <c r="J62" s="5"/>
      <c r="K62" s="5"/>
      <c r="L62" s="5"/>
      <c r="M62" s="5"/>
      <c r="N62" s="5"/>
      <c r="O62" s="5"/>
      <c r="P62" s="5"/>
      <c r="Q62" s="5"/>
      <c r="R62" s="5"/>
      <c r="S62" s="5"/>
      <c r="T62" s="5"/>
      <c r="U62" s="48"/>
    </row>
    <row r="63" spans="1:32" s="10" customFormat="1" ht="18" customHeight="1" thickBot="1">
      <c r="A63" s="423" t="s">
        <v>102</v>
      </c>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c r="Z63" s="424"/>
      <c r="AA63" s="424"/>
      <c r="AB63" s="424"/>
      <c r="AC63" s="424"/>
      <c r="AD63" s="424"/>
      <c r="AE63" s="424"/>
      <c r="AF63" s="425"/>
    </row>
    <row r="64" spans="1:32" ht="15.75" customHeight="1" thickBot="1">
      <c r="A64" s="415" t="s">
        <v>0</v>
      </c>
      <c r="B64" s="416"/>
      <c r="C64" s="426" t="s">
        <v>63</v>
      </c>
      <c r="D64" s="427"/>
      <c r="E64" s="427"/>
      <c r="F64" s="427"/>
      <c r="G64" s="427"/>
      <c r="H64" s="427"/>
      <c r="I64" s="427"/>
      <c r="J64" s="427"/>
      <c r="K64" s="427"/>
      <c r="L64" s="427"/>
      <c r="M64" s="427"/>
      <c r="N64" s="427"/>
      <c r="O64" s="427"/>
      <c r="P64" s="427"/>
      <c r="Q64" s="428"/>
      <c r="R64" s="255" t="s">
        <v>64</v>
      </c>
      <c r="S64" s="256"/>
      <c r="T64" s="256"/>
      <c r="U64" s="256"/>
      <c r="V64" s="256"/>
      <c r="W64" s="256"/>
      <c r="X64" s="256"/>
      <c r="Y64" s="256"/>
      <c r="Z64" s="256"/>
      <c r="AA64" s="256"/>
      <c r="AB64" s="256"/>
      <c r="AC64" s="256"/>
      <c r="AD64" s="256"/>
      <c r="AE64" s="256"/>
      <c r="AF64" s="257"/>
    </row>
    <row r="65" spans="1:32" ht="69" customHeight="1" thickBot="1">
      <c r="A65" s="417"/>
      <c r="B65" s="418"/>
      <c r="C65" s="110" t="s">
        <v>119</v>
      </c>
      <c r="D65" s="111" t="s">
        <v>120</v>
      </c>
      <c r="E65" s="111" t="s">
        <v>107</v>
      </c>
      <c r="F65" s="190" t="s">
        <v>108</v>
      </c>
      <c r="G65" s="187" t="s">
        <v>116</v>
      </c>
      <c r="H65" s="111" t="s">
        <v>121</v>
      </c>
      <c r="I65" s="111" t="s">
        <v>111</v>
      </c>
      <c r="J65" s="112" t="s">
        <v>112</v>
      </c>
      <c r="K65" s="110" t="s">
        <v>65</v>
      </c>
      <c r="L65" s="111" t="s">
        <v>66</v>
      </c>
      <c r="M65" s="111" t="s">
        <v>67</v>
      </c>
      <c r="N65" s="190" t="s">
        <v>68</v>
      </c>
      <c r="O65" s="187" t="s">
        <v>113</v>
      </c>
      <c r="P65" s="111" t="s">
        <v>115</v>
      </c>
      <c r="Q65" s="113" t="s">
        <v>93</v>
      </c>
      <c r="R65" s="114" t="s">
        <v>119</v>
      </c>
      <c r="S65" s="115" t="s">
        <v>120</v>
      </c>
      <c r="T65" s="115" t="s">
        <v>107</v>
      </c>
      <c r="U65" s="116" t="s">
        <v>108</v>
      </c>
      <c r="V65" s="208" t="s">
        <v>116</v>
      </c>
      <c r="W65" s="115" t="s">
        <v>121</v>
      </c>
      <c r="X65" s="115" t="s">
        <v>111</v>
      </c>
      <c r="Y65" s="176" t="s">
        <v>112</v>
      </c>
      <c r="Z65" s="114" t="s">
        <v>65</v>
      </c>
      <c r="AA65" s="115" t="s">
        <v>66</v>
      </c>
      <c r="AB65" s="115" t="s">
        <v>67</v>
      </c>
      <c r="AC65" s="116" t="s">
        <v>68</v>
      </c>
      <c r="AD65" s="208" t="s">
        <v>113</v>
      </c>
      <c r="AE65" s="115" t="s">
        <v>115</v>
      </c>
      <c r="AF65" s="116" t="s">
        <v>93</v>
      </c>
    </row>
    <row r="66" spans="1:32" ht="12" customHeight="1">
      <c r="A66" s="419" t="s">
        <v>26</v>
      </c>
      <c r="B66" s="420"/>
      <c r="C66" s="98">
        <v>3</v>
      </c>
      <c r="D66" s="99">
        <v>4</v>
      </c>
      <c r="E66" s="100">
        <v>1</v>
      </c>
      <c r="F66" s="191">
        <v>1</v>
      </c>
      <c r="G66" s="56">
        <v>34.5</v>
      </c>
      <c r="H66" s="57">
        <v>46</v>
      </c>
      <c r="I66" s="58">
        <v>11.5</v>
      </c>
      <c r="J66" s="195">
        <v>11.5</v>
      </c>
      <c r="K66" s="181">
        <v>6.666666666666667</v>
      </c>
      <c r="L66" s="39">
        <v>5</v>
      </c>
      <c r="M66" s="38">
        <v>5</v>
      </c>
      <c r="N66" s="182">
        <v>4</v>
      </c>
      <c r="O66" s="199" t="str">
        <f t="shared" ref="O66:P71" si="9">IF(H66="","",IF(H66&gt;=23,"J",IF(H66&lt;23,"L")))</f>
        <v>J</v>
      </c>
      <c r="P66" s="101" t="str">
        <f t="shared" ref="P66:P69" si="10">IF(H66="","",IF(H66&gt;=G66-8,"J",IF(H66&lt;G66-8,"L")))</f>
        <v>J</v>
      </c>
      <c r="Q66" s="72" t="s">
        <v>130</v>
      </c>
      <c r="R66" s="98">
        <v>3</v>
      </c>
      <c r="S66" s="99">
        <v>3</v>
      </c>
      <c r="T66" s="100">
        <v>1</v>
      </c>
      <c r="U66" s="191">
        <v>1</v>
      </c>
      <c r="V66" s="56">
        <v>34.5</v>
      </c>
      <c r="W66" s="57">
        <v>34.5</v>
      </c>
      <c r="X66" s="64">
        <v>11.5</v>
      </c>
      <c r="Y66" s="178">
        <v>11.5</v>
      </c>
      <c r="Z66" s="181">
        <v>6.666666666666667</v>
      </c>
      <c r="AA66" s="39">
        <v>6.666666666666667</v>
      </c>
      <c r="AB66" s="38">
        <v>7.666666666666667</v>
      </c>
      <c r="AC66" s="182">
        <v>5</v>
      </c>
      <c r="AD66" s="199" t="str">
        <f t="shared" ref="AD66:AD71" si="11">IF(W66="","",IF(W66&gt;=23,"J",IF(W66&lt;23,"L")))</f>
        <v>J</v>
      </c>
      <c r="AE66" s="101" t="str">
        <f t="shared" ref="AE66:AE71" si="12">IF(W66="","",IF(W66&gt;=V66-8,"J",IF(W66&lt;V66-8,"L")))</f>
        <v>J</v>
      </c>
      <c r="AF66" s="72" t="s">
        <v>130</v>
      </c>
    </row>
    <row r="67" spans="1:32" ht="12" customHeight="1">
      <c r="A67" s="421" t="s">
        <v>47</v>
      </c>
      <c r="B67" s="422"/>
      <c r="C67" s="66">
        <v>4</v>
      </c>
      <c r="D67" s="67">
        <v>4</v>
      </c>
      <c r="E67" s="68">
        <v>0</v>
      </c>
      <c r="F67" s="192">
        <v>0</v>
      </c>
      <c r="G67" s="59">
        <v>46</v>
      </c>
      <c r="H67" s="60">
        <v>46</v>
      </c>
      <c r="I67" s="61">
        <v>0</v>
      </c>
      <c r="J67" s="196">
        <v>0</v>
      </c>
      <c r="K67" s="183" t="s">
        <v>124</v>
      </c>
      <c r="L67" s="40" t="s">
        <v>124</v>
      </c>
      <c r="M67" s="40" t="s">
        <v>124</v>
      </c>
      <c r="N67" s="184" t="s">
        <v>124</v>
      </c>
      <c r="O67" s="200" t="str">
        <f t="shared" si="9"/>
        <v>J</v>
      </c>
      <c r="P67" s="73" t="str">
        <f t="shared" si="10"/>
        <v>J</v>
      </c>
      <c r="Q67" s="16" t="s">
        <v>130</v>
      </c>
      <c r="R67" s="66">
        <v>3</v>
      </c>
      <c r="S67" s="67">
        <v>3</v>
      </c>
      <c r="T67" s="68">
        <v>0</v>
      </c>
      <c r="U67" s="192">
        <v>0</v>
      </c>
      <c r="V67" s="59">
        <v>34.5</v>
      </c>
      <c r="W67" s="60">
        <v>34.5</v>
      </c>
      <c r="X67" s="18">
        <v>0</v>
      </c>
      <c r="Y67" s="179">
        <v>0</v>
      </c>
      <c r="Z67" s="183" t="s">
        <v>124</v>
      </c>
      <c r="AA67" s="40" t="s">
        <v>124</v>
      </c>
      <c r="AB67" s="40" t="s">
        <v>124</v>
      </c>
      <c r="AC67" s="184" t="s">
        <v>124</v>
      </c>
      <c r="AD67" s="200" t="str">
        <f t="shared" si="11"/>
        <v>J</v>
      </c>
      <c r="AE67" s="73" t="str">
        <f t="shared" si="12"/>
        <v>J</v>
      </c>
      <c r="AF67" s="16" t="s">
        <v>130</v>
      </c>
    </row>
    <row r="68" spans="1:32" ht="12" customHeight="1">
      <c r="A68" s="421" t="s">
        <v>27</v>
      </c>
      <c r="B68" s="422"/>
      <c r="C68" s="66">
        <v>0</v>
      </c>
      <c r="D68" s="67">
        <v>0</v>
      </c>
      <c r="E68" s="68">
        <v>0</v>
      </c>
      <c r="F68" s="192">
        <v>0</v>
      </c>
      <c r="G68" s="59">
        <v>0</v>
      </c>
      <c r="H68" s="60">
        <v>0</v>
      </c>
      <c r="I68" s="61">
        <v>0</v>
      </c>
      <c r="J68" s="196">
        <v>0</v>
      </c>
      <c r="K68" s="183" t="s">
        <v>124</v>
      </c>
      <c r="L68" s="40" t="s">
        <v>124</v>
      </c>
      <c r="M68" s="40" t="s">
        <v>124</v>
      </c>
      <c r="N68" s="184" t="s">
        <v>124</v>
      </c>
      <c r="O68" s="199" t="str">
        <f>IF(H68="","",IF(C68=0,"J",IF(H68&gt;=23,"J",IF(H68&lt;23,"L"))))</f>
        <v>J</v>
      </c>
      <c r="P68" s="73" t="str">
        <f t="shared" si="10"/>
        <v>J</v>
      </c>
      <c r="Q68" s="16" t="s">
        <v>131</v>
      </c>
      <c r="R68" s="66">
        <v>0</v>
      </c>
      <c r="S68" s="67">
        <v>0</v>
      </c>
      <c r="T68" s="68">
        <v>0</v>
      </c>
      <c r="U68" s="192">
        <v>0</v>
      </c>
      <c r="V68" s="59">
        <v>0</v>
      </c>
      <c r="W68" s="60">
        <v>0</v>
      </c>
      <c r="X68" s="18">
        <v>0</v>
      </c>
      <c r="Y68" s="179">
        <v>0</v>
      </c>
      <c r="Z68" s="183" t="s">
        <v>124</v>
      </c>
      <c r="AA68" s="40" t="s">
        <v>124</v>
      </c>
      <c r="AB68" s="40" t="s">
        <v>124</v>
      </c>
      <c r="AC68" s="184" t="s">
        <v>124</v>
      </c>
      <c r="AD68" s="201" t="s">
        <v>124</v>
      </c>
      <c r="AE68" s="83" t="s">
        <v>124</v>
      </c>
      <c r="AF68" s="16" t="s">
        <v>131</v>
      </c>
    </row>
    <row r="69" spans="1:32" ht="12" customHeight="1">
      <c r="A69" s="421" t="s">
        <v>28</v>
      </c>
      <c r="B69" s="422"/>
      <c r="C69" s="66">
        <v>6</v>
      </c>
      <c r="D69" s="67">
        <v>7</v>
      </c>
      <c r="E69" s="68">
        <v>1</v>
      </c>
      <c r="F69" s="192">
        <v>0</v>
      </c>
      <c r="G69" s="59">
        <v>69</v>
      </c>
      <c r="H69" s="60">
        <v>80.5</v>
      </c>
      <c r="I69" s="61">
        <v>11.5</v>
      </c>
      <c r="J69" s="196">
        <v>0</v>
      </c>
      <c r="K69" s="183" t="s">
        <v>124</v>
      </c>
      <c r="L69" s="40" t="s">
        <v>124</v>
      </c>
      <c r="M69" s="40" t="s">
        <v>124</v>
      </c>
      <c r="N69" s="184" t="s">
        <v>124</v>
      </c>
      <c r="O69" s="200" t="str">
        <f t="shared" si="9"/>
        <v>J</v>
      </c>
      <c r="P69" s="73" t="str">
        <f t="shared" si="10"/>
        <v>J</v>
      </c>
      <c r="Q69" s="16" t="s">
        <v>130</v>
      </c>
      <c r="R69" s="66">
        <v>6</v>
      </c>
      <c r="S69" s="67">
        <v>6</v>
      </c>
      <c r="T69" s="68">
        <v>1</v>
      </c>
      <c r="U69" s="192">
        <v>1</v>
      </c>
      <c r="V69" s="59">
        <v>69</v>
      </c>
      <c r="W69" s="60">
        <v>69</v>
      </c>
      <c r="X69" s="18">
        <v>11.5</v>
      </c>
      <c r="Y69" s="179">
        <v>11.5</v>
      </c>
      <c r="Z69" s="183" t="s">
        <v>124</v>
      </c>
      <c r="AA69" s="40" t="s">
        <v>124</v>
      </c>
      <c r="AB69" s="40" t="s">
        <v>124</v>
      </c>
      <c r="AC69" s="184" t="s">
        <v>124</v>
      </c>
      <c r="AD69" s="200" t="str">
        <f t="shared" si="11"/>
        <v>J</v>
      </c>
      <c r="AE69" s="73" t="str">
        <f t="shared" si="12"/>
        <v>J</v>
      </c>
      <c r="AF69" s="16" t="s">
        <v>130</v>
      </c>
    </row>
    <row r="70" spans="1:32" ht="12" customHeight="1">
      <c r="A70" s="421" t="s">
        <v>29</v>
      </c>
      <c r="B70" s="422"/>
      <c r="C70" s="66">
        <v>0</v>
      </c>
      <c r="D70" s="67">
        <v>0</v>
      </c>
      <c r="E70" s="68">
        <v>2</v>
      </c>
      <c r="F70" s="192">
        <v>1</v>
      </c>
      <c r="G70" s="59">
        <v>0</v>
      </c>
      <c r="H70" s="60">
        <v>0</v>
      </c>
      <c r="I70" s="61">
        <v>23</v>
      </c>
      <c r="J70" s="196">
        <v>11.5</v>
      </c>
      <c r="K70" s="183" t="s">
        <v>124</v>
      </c>
      <c r="L70" s="40" t="s">
        <v>124</v>
      </c>
      <c r="M70" s="40" t="s">
        <v>124</v>
      </c>
      <c r="N70" s="184" t="s">
        <v>124</v>
      </c>
      <c r="O70" s="218" t="s">
        <v>124</v>
      </c>
      <c r="P70" s="83" t="s">
        <v>124</v>
      </c>
      <c r="Q70" s="16" t="s">
        <v>130</v>
      </c>
      <c r="R70" s="66">
        <v>0</v>
      </c>
      <c r="S70" s="67">
        <v>0</v>
      </c>
      <c r="T70" s="68">
        <v>2</v>
      </c>
      <c r="U70" s="192">
        <v>1</v>
      </c>
      <c r="V70" s="59">
        <v>0</v>
      </c>
      <c r="W70" s="60">
        <v>0</v>
      </c>
      <c r="X70" s="18">
        <v>23</v>
      </c>
      <c r="Y70" s="179">
        <v>11.5</v>
      </c>
      <c r="Z70" s="183" t="s">
        <v>124</v>
      </c>
      <c r="AA70" s="40" t="s">
        <v>124</v>
      </c>
      <c r="AB70" s="40" t="s">
        <v>124</v>
      </c>
      <c r="AC70" s="184" t="s">
        <v>124</v>
      </c>
      <c r="AD70" s="218" t="s">
        <v>124</v>
      </c>
      <c r="AE70" s="83" t="s">
        <v>124</v>
      </c>
      <c r="AF70" s="16" t="s">
        <v>130</v>
      </c>
    </row>
    <row r="71" spans="1:32" ht="12" customHeight="1">
      <c r="A71" s="421" t="s">
        <v>54</v>
      </c>
      <c r="B71" s="422"/>
      <c r="C71" s="66">
        <v>4</v>
      </c>
      <c r="D71" s="67">
        <v>4</v>
      </c>
      <c r="E71" s="68">
        <v>2</v>
      </c>
      <c r="F71" s="192">
        <v>2</v>
      </c>
      <c r="G71" s="59">
        <v>46</v>
      </c>
      <c r="H71" s="60">
        <v>46</v>
      </c>
      <c r="I71" s="61">
        <v>23</v>
      </c>
      <c r="J71" s="196">
        <v>23</v>
      </c>
      <c r="K71" s="185">
        <v>7</v>
      </c>
      <c r="L71" s="37">
        <v>7</v>
      </c>
      <c r="M71" s="36">
        <v>4.666666666666667</v>
      </c>
      <c r="N71" s="186">
        <v>4.666666666666667</v>
      </c>
      <c r="O71" s="200" t="str">
        <f t="shared" si="9"/>
        <v>J</v>
      </c>
      <c r="P71" s="73" t="str">
        <f t="shared" si="9"/>
        <v>J</v>
      </c>
      <c r="Q71" s="16" t="s">
        <v>130</v>
      </c>
      <c r="R71" s="66">
        <v>3</v>
      </c>
      <c r="S71" s="67">
        <v>3</v>
      </c>
      <c r="T71" s="68">
        <v>2</v>
      </c>
      <c r="U71" s="192">
        <v>2</v>
      </c>
      <c r="V71" s="59">
        <v>34.5</v>
      </c>
      <c r="W71" s="60">
        <v>34.5</v>
      </c>
      <c r="X71" s="18">
        <v>23</v>
      </c>
      <c r="Y71" s="179">
        <v>23</v>
      </c>
      <c r="Z71" s="185">
        <v>9.3333333333333339</v>
      </c>
      <c r="AA71" s="37">
        <v>9.3333333333333339</v>
      </c>
      <c r="AB71" s="36">
        <v>5.6</v>
      </c>
      <c r="AC71" s="186">
        <v>5.6</v>
      </c>
      <c r="AD71" s="200" t="str">
        <f t="shared" si="11"/>
        <v>J</v>
      </c>
      <c r="AE71" s="73" t="str">
        <f t="shared" si="12"/>
        <v>J</v>
      </c>
      <c r="AF71" s="16" t="s">
        <v>130</v>
      </c>
    </row>
    <row r="72" spans="1:32" ht="12" customHeight="1">
      <c r="A72" s="421" t="s">
        <v>55</v>
      </c>
      <c r="B72" s="422"/>
      <c r="C72" s="66">
        <v>9</v>
      </c>
      <c r="D72" s="67">
        <v>7.65</v>
      </c>
      <c r="E72" s="68">
        <v>2</v>
      </c>
      <c r="F72" s="192">
        <v>1</v>
      </c>
      <c r="G72" s="188">
        <v>103.5</v>
      </c>
      <c r="H72" s="20">
        <v>88</v>
      </c>
      <c r="I72" s="18">
        <v>23</v>
      </c>
      <c r="J72" s="180">
        <v>11.5</v>
      </c>
      <c r="K72" s="183" t="s">
        <v>124</v>
      </c>
      <c r="L72" s="40" t="s">
        <v>124</v>
      </c>
      <c r="M72" s="40" t="s">
        <v>124</v>
      </c>
      <c r="N72" s="184" t="s">
        <v>124</v>
      </c>
      <c r="O72" s="201" t="s">
        <v>124</v>
      </c>
      <c r="P72" s="83" t="s">
        <v>124</v>
      </c>
      <c r="Q72" s="16" t="s">
        <v>130</v>
      </c>
      <c r="R72" s="66">
        <v>9</v>
      </c>
      <c r="S72" s="67">
        <v>8</v>
      </c>
      <c r="T72" s="68">
        <v>2</v>
      </c>
      <c r="U72" s="192">
        <v>1</v>
      </c>
      <c r="V72" s="59">
        <v>103.5</v>
      </c>
      <c r="W72" s="19">
        <v>92</v>
      </c>
      <c r="X72" s="18">
        <v>23</v>
      </c>
      <c r="Y72" s="180">
        <v>11.5</v>
      </c>
      <c r="Z72" s="183" t="s">
        <v>124</v>
      </c>
      <c r="AA72" s="40" t="s">
        <v>124</v>
      </c>
      <c r="AB72" s="40" t="s">
        <v>124</v>
      </c>
      <c r="AC72" s="184" t="s">
        <v>124</v>
      </c>
      <c r="AD72" s="201" t="s">
        <v>124</v>
      </c>
      <c r="AE72" s="83" t="s">
        <v>124</v>
      </c>
      <c r="AF72" s="16" t="s">
        <v>129</v>
      </c>
    </row>
    <row r="73" spans="1:32" ht="12" customHeight="1">
      <c r="A73" s="421" t="s">
        <v>56</v>
      </c>
      <c r="B73" s="422"/>
      <c r="C73" s="66">
        <v>3</v>
      </c>
      <c r="D73" s="67">
        <v>3</v>
      </c>
      <c r="E73" s="68">
        <v>1</v>
      </c>
      <c r="F73" s="192">
        <v>0</v>
      </c>
      <c r="G73" s="188">
        <v>34.5</v>
      </c>
      <c r="H73" s="20">
        <v>34.5</v>
      </c>
      <c r="I73" s="18">
        <v>11.5</v>
      </c>
      <c r="J73" s="180">
        <v>0</v>
      </c>
      <c r="K73" s="183" t="s">
        <v>124</v>
      </c>
      <c r="L73" s="40" t="s">
        <v>124</v>
      </c>
      <c r="M73" s="40" t="s">
        <v>124</v>
      </c>
      <c r="N73" s="184" t="s">
        <v>124</v>
      </c>
      <c r="O73" s="201" t="s">
        <v>124</v>
      </c>
      <c r="P73" s="83" t="s">
        <v>124</v>
      </c>
      <c r="Q73" s="16" t="s">
        <v>130</v>
      </c>
      <c r="R73" s="66">
        <v>3</v>
      </c>
      <c r="S73" s="67">
        <v>3</v>
      </c>
      <c r="T73" s="68">
        <v>1</v>
      </c>
      <c r="U73" s="192">
        <v>1</v>
      </c>
      <c r="V73" s="59">
        <v>34.5</v>
      </c>
      <c r="W73" s="19">
        <v>34.5</v>
      </c>
      <c r="X73" s="18">
        <v>11.5</v>
      </c>
      <c r="Y73" s="180">
        <v>11.5</v>
      </c>
      <c r="Z73" s="183" t="s">
        <v>124</v>
      </c>
      <c r="AA73" s="40" t="s">
        <v>124</v>
      </c>
      <c r="AB73" s="40" t="s">
        <v>124</v>
      </c>
      <c r="AC73" s="184" t="s">
        <v>124</v>
      </c>
      <c r="AD73" s="201" t="s">
        <v>124</v>
      </c>
      <c r="AE73" s="83" t="s">
        <v>124</v>
      </c>
      <c r="AF73" s="16" t="s">
        <v>130</v>
      </c>
    </row>
    <row r="74" spans="1:32" ht="12" customHeight="1">
      <c r="A74" s="421" t="s">
        <v>57</v>
      </c>
      <c r="B74" s="422"/>
      <c r="C74" s="66">
        <v>2</v>
      </c>
      <c r="D74" s="67">
        <v>2</v>
      </c>
      <c r="E74" s="68">
        <v>1</v>
      </c>
      <c r="F74" s="192">
        <v>1</v>
      </c>
      <c r="G74" s="188">
        <v>23</v>
      </c>
      <c r="H74" s="20">
        <v>23</v>
      </c>
      <c r="I74" s="18">
        <v>11.5</v>
      </c>
      <c r="J74" s="180">
        <v>11.5</v>
      </c>
      <c r="K74" s="183" t="s">
        <v>124</v>
      </c>
      <c r="L74" s="40" t="s">
        <v>124</v>
      </c>
      <c r="M74" s="40" t="s">
        <v>124</v>
      </c>
      <c r="N74" s="184" t="s">
        <v>124</v>
      </c>
      <c r="O74" s="201" t="s">
        <v>124</v>
      </c>
      <c r="P74" s="83" t="s">
        <v>124</v>
      </c>
      <c r="Q74" s="16" t="s">
        <v>130</v>
      </c>
      <c r="R74" s="66">
        <v>2</v>
      </c>
      <c r="S74" s="67">
        <v>2</v>
      </c>
      <c r="T74" s="68">
        <v>1</v>
      </c>
      <c r="U74" s="192">
        <v>1</v>
      </c>
      <c r="V74" s="59">
        <v>23</v>
      </c>
      <c r="W74" s="19">
        <v>23</v>
      </c>
      <c r="X74" s="18">
        <v>11.5</v>
      </c>
      <c r="Y74" s="180">
        <v>11.5</v>
      </c>
      <c r="Z74" s="183" t="s">
        <v>124</v>
      </c>
      <c r="AA74" s="40" t="s">
        <v>124</v>
      </c>
      <c r="AB74" s="40" t="s">
        <v>124</v>
      </c>
      <c r="AC74" s="184" t="s">
        <v>124</v>
      </c>
      <c r="AD74" s="201" t="s">
        <v>124</v>
      </c>
      <c r="AE74" s="83" t="s">
        <v>124</v>
      </c>
      <c r="AF74" s="16" t="s">
        <v>130</v>
      </c>
    </row>
    <row r="75" spans="1:32" ht="12" customHeight="1">
      <c r="A75" s="421" t="s">
        <v>58</v>
      </c>
      <c r="B75" s="422"/>
      <c r="C75" s="66">
        <v>4</v>
      </c>
      <c r="D75" s="67">
        <v>4</v>
      </c>
      <c r="E75" s="68">
        <v>3</v>
      </c>
      <c r="F75" s="192">
        <v>2</v>
      </c>
      <c r="G75" s="188">
        <v>46</v>
      </c>
      <c r="H75" s="20">
        <v>46</v>
      </c>
      <c r="I75" s="18">
        <v>34.5</v>
      </c>
      <c r="J75" s="180">
        <v>23</v>
      </c>
      <c r="K75" s="183" t="s">
        <v>124</v>
      </c>
      <c r="L75" s="40" t="s">
        <v>124</v>
      </c>
      <c r="M75" s="40" t="s">
        <v>124</v>
      </c>
      <c r="N75" s="184" t="s">
        <v>124</v>
      </c>
      <c r="O75" s="201" t="s">
        <v>124</v>
      </c>
      <c r="P75" s="83" t="s">
        <v>124</v>
      </c>
      <c r="Q75" s="16" t="s">
        <v>130</v>
      </c>
      <c r="R75" s="66">
        <v>3</v>
      </c>
      <c r="S75" s="67">
        <v>3</v>
      </c>
      <c r="T75" s="68">
        <v>2</v>
      </c>
      <c r="U75" s="192">
        <v>2</v>
      </c>
      <c r="V75" s="59">
        <v>34.5</v>
      </c>
      <c r="W75" s="19">
        <v>34.5</v>
      </c>
      <c r="X75" s="18">
        <v>23</v>
      </c>
      <c r="Y75" s="180">
        <v>23</v>
      </c>
      <c r="Z75" s="183" t="s">
        <v>124</v>
      </c>
      <c r="AA75" s="40" t="s">
        <v>124</v>
      </c>
      <c r="AB75" s="40" t="s">
        <v>124</v>
      </c>
      <c r="AC75" s="184" t="s">
        <v>124</v>
      </c>
      <c r="AD75" s="201" t="s">
        <v>124</v>
      </c>
      <c r="AE75" s="83" t="s">
        <v>124</v>
      </c>
      <c r="AF75" s="16" t="s">
        <v>130</v>
      </c>
    </row>
    <row r="76" spans="1:32" ht="12" customHeight="1">
      <c r="A76" s="421" t="s">
        <v>59</v>
      </c>
      <c r="B76" s="422"/>
      <c r="C76" s="66">
        <v>1</v>
      </c>
      <c r="D76" s="67">
        <v>1</v>
      </c>
      <c r="E76" s="68">
        <v>1</v>
      </c>
      <c r="F76" s="192">
        <v>1</v>
      </c>
      <c r="G76" s="188">
        <v>11.5</v>
      </c>
      <c r="H76" s="20">
        <v>11.5</v>
      </c>
      <c r="I76" s="18">
        <v>11.5</v>
      </c>
      <c r="J76" s="180">
        <v>11.5</v>
      </c>
      <c r="K76" s="183" t="s">
        <v>124</v>
      </c>
      <c r="L76" s="40" t="s">
        <v>124</v>
      </c>
      <c r="M76" s="40" t="s">
        <v>124</v>
      </c>
      <c r="N76" s="184" t="s">
        <v>124</v>
      </c>
      <c r="O76" s="201" t="s">
        <v>124</v>
      </c>
      <c r="P76" s="83" t="s">
        <v>124</v>
      </c>
      <c r="Q76" s="16" t="s">
        <v>130</v>
      </c>
      <c r="R76" s="66">
        <v>1</v>
      </c>
      <c r="S76" s="67">
        <v>1</v>
      </c>
      <c r="T76" s="68">
        <v>1</v>
      </c>
      <c r="U76" s="192">
        <v>1</v>
      </c>
      <c r="V76" s="59">
        <v>11.5</v>
      </c>
      <c r="W76" s="19">
        <v>11.5</v>
      </c>
      <c r="X76" s="18">
        <v>11.5</v>
      </c>
      <c r="Y76" s="180">
        <v>11.5</v>
      </c>
      <c r="Z76" s="183" t="s">
        <v>124</v>
      </c>
      <c r="AA76" s="40" t="s">
        <v>124</v>
      </c>
      <c r="AB76" s="40" t="s">
        <v>124</v>
      </c>
      <c r="AC76" s="184" t="s">
        <v>124</v>
      </c>
      <c r="AD76" s="201" t="s">
        <v>124</v>
      </c>
      <c r="AE76" s="83" t="s">
        <v>124</v>
      </c>
      <c r="AF76" s="16" t="s">
        <v>130</v>
      </c>
    </row>
    <row r="77" spans="1:32" hidden="1">
      <c r="A77" s="431" t="s">
        <v>95</v>
      </c>
      <c r="B77" s="432"/>
      <c r="C77" s="89">
        <v>0</v>
      </c>
      <c r="D77" s="90">
        <v>0</v>
      </c>
      <c r="E77" s="18">
        <v>0</v>
      </c>
      <c r="F77" s="193">
        <v>0</v>
      </c>
      <c r="G77" s="188">
        <v>0</v>
      </c>
      <c r="H77" s="20">
        <v>0</v>
      </c>
      <c r="I77" s="18">
        <v>0</v>
      </c>
      <c r="J77" s="197">
        <v>0</v>
      </c>
      <c r="K77" s="204" t="s">
        <v>124</v>
      </c>
      <c r="L77" s="86" t="s">
        <v>124</v>
      </c>
      <c r="M77" s="85" t="s">
        <v>124</v>
      </c>
      <c r="N77" s="205" t="s">
        <v>124</v>
      </c>
      <c r="O77" s="202" t="s">
        <v>124</v>
      </c>
      <c r="P77" s="85" t="s">
        <v>124</v>
      </c>
      <c r="Q77" s="16">
        <v>0</v>
      </c>
      <c r="R77" s="66">
        <v>0</v>
      </c>
      <c r="S77" s="67">
        <v>0</v>
      </c>
      <c r="T77" s="68">
        <v>0</v>
      </c>
      <c r="U77" s="192">
        <v>0</v>
      </c>
      <c r="V77" s="209">
        <v>0</v>
      </c>
      <c r="W77" s="93">
        <v>0</v>
      </c>
      <c r="X77" s="93" t="s">
        <v>124</v>
      </c>
      <c r="Y77" s="212" t="s">
        <v>124</v>
      </c>
      <c r="Z77" s="177" t="s">
        <v>124</v>
      </c>
      <c r="AA77" s="83" t="s">
        <v>124</v>
      </c>
      <c r="AB77" s="83" t="s">
        <v>124</v>
      </c>
      <c r="AC77" s="215" t="s">
        <v>124</v>
      </c>
      <c r="AD77" s="201" t="s">
        <v>124</v>
      </c>
      <c r="AE77" s="83" t="s">
        <v>124</v>
      </c>
      <c r="AF77" s="16">
        <v>0</v>
      </c>
    </row>
    <row r="78" spans="1:32" hidden="1">
      <c r="A78" s="431" t="s">
        <v>97</v>
      </c>
      <c r="B78" s="432"/>
      <c r="C78" s="89">
        <v>0</v>
      </c>
      <c r="D78" s="90">
        <v>0</v>
      </c>
      <c r="E78" s="18">
        <v>0</v>
      </c>
      <c r="F78" s="193">
        <v>0</v>
      </c>
      <c r="G78" s="188">
        <v>0</v>
      </c>
      <c r="H78" s="20">
        <v>0</v>
      </c>
      <c r="I78" s="18">
        <v>0</v>
      </c>
      <c r="J78" s="197">
        <v>0</v>
      </c>
      <c r="K78" s="204" t="s">
        <v>124</v>
      </c>
      <c r="L78" s="86" t="s">
        <v>124</v>
      </c>
      <c r="M78" s="85" t="s">
        <v>124</v>
      </c>
      <c r="N78" s="205" t="s">
        <v>124</v>
      </c>
      <c r="O78" s="202" t="s">
        <v>124</v>
      </c>
      <c r="P78" s="85" t="s">
        <v>124</v>
      </c>
      <c r="Q78" s="16">
        <v>0</v>
      </c>
      <c r="R78" s="66">
        <v>0</v>
      </c>
      <c r="S78" s="67">
        <v>0</v>
      </c>
      <c r="T78" s="68">
        <v>0</v>
      </c>
      <c r="U78" s="192">
        <v>0</v>
      </c>
      <c r="V78" s="209">
        <v>0</v>
      </c>
      <c r="W78" s="93">
        <v>0</v>
      </c>
      <c r="X78" s="93" t="s">
        <v>124</v>
      </c>
      <c r="Y78" s="212" t="s">
        <v>124</v>
      </c>
      <c r="Z78" s="177" t="s">
        <v>124</v>
      </c>
      <c r="AA78" s="83" t="s">
        <v>124</v>
      </c>
      <c r="AB78" s="83" t="s">
        <v>124</v>
      </c>
      <c r="AC78" s="215" t="s">
        <v>124</v>
      </c>
      <c r="AD78" s="201" t="s">
        <v>124</v>
      </c>
      <c r="AE78" s="83" t="s">
        <v>124</v>
      </c>
      <c r="AF78" s="16">
        <v>0</v>
      </c>
    </row>
    <row r="79" spans="1:32" ht="13.5" hidden="1" thickBot="1">
      <c r="A79" s="429" t="s">
        <v>96</v>
      </c>
      <c r="B79" s="430"/>
      <c r="C79" s="91">
        <v>0</v>
      </c>
      <c r="D79" s="92">
        <v>0</v>
      </c>
      <c r="E79" s="21">
        <v>0</v>
      </c>
      <c r="F79" s="194">
        <v>0</v>
      </c>
      <c r="G79" s="189">
        <v>0</v>
      </c>
      <c r="H79" s="41">
        <v>0</v>
      </c>
      <c r="I79" s="21">
        <v>0</v>
      </c>
      <c r="J79" s="198">
        <v>0</v>
      </c>
      <c r="K79" s="206" t="s">
        <v>124</v>
      </c>
      <c r="L79" s="88" t="s">
        <v>124</v>
      </c>
      <c r="M79" s="87" t="s">
        <v>124</v>
      </c>
      <c r="N79" s="207" t="s">
        <v>124</v>
      </c>
      <c r="O79" s="203" t="s">
        <v>124</v>
      </c>
      <c r="P79" s="87" t="s">
        <v>124</v>
      </c>
      <c r="Q79" s="22">
        <v>0</v>
      </c>
      <c r="R79" s="69">
        <v>0</v>
      </c>
      <c r="S79" s="70">
        <v>0</v>
      </c>
      <c r="T79" s="71">
        <v>0</v>
      </c>
      <c r="U79" s="211">
        <v>0</v>
      </c>
      <c r="V79" s="210">
        <v>0</v>
      </c>
      <c r="W79" s="94">
        <v>0</v>
      </c>
      <c r="X79" s="94" t="s">
        <v>124</v>
      </c>
      <c r="Y79" s="213" t="s">
        <v>124</v>
      </c>
      <c r="Z79" s="216" t="s">
        <v>124</v>
      </c>
      <c r="AA79" s="84" t="s">
        <v>124</v>
      </c>
      <c r="AB79" s="84" t="s">
        <v>124</v>
      </c>
      <c r="AC79" s="217" t="s">
        <v>124</v>
      </c>
      <c r="AD79" s="214" t="s">
        <v>124</v>
      </c>
      <c r="AE79" s="84" t="s">
        <v>124</v>
      </c>
      <c r="AF79" s="22">
        <v>0</v>
      </c>
    </row>
    <row r="80" spans="1:32" ht="12" customHeight="1" thickBot="1">
      <c r="A80" s="11"/>
      <c r="B80" s="65"/>
      <c r="C80" s="12"/>
      <c r="D80" s="12"/>
      <c r="E80" s="9"/>
      <c r="F80" s="9"/>
      <c r="G80" s="5"/>
      <c r="H80" s="5"/>
      <c r="I80" s="5"/>
      <c r="J80" s="5"/>
      <c r="K80" s="5"/>
      <c r="L80" s="5"/>
      <c r="M80" s="5"/>
      <c r="N80" s="5"/>
      <c r="O80" s="5"/>
      <c r="P80" s="5"/>
      <c r="Q80" s="5"/>
      <c r="R80" s="5"/>
      <c r="S80" s="5"/>
      <c r="T80" s="5"/>
      <c r="U80" s="5"/>
      <c r="V80" s="13"/>
      <c r="W80" s="13"/>
      <c r="X80" s="13"/>
      <c r="Y80" s="13"/>
      <c r="Z80" s="13"/>
      <c r="AA80" s="13"/>
      <c r="AB80" s="13"/>
      <c r="AC80" s="13"/>
      <c r="AD80" s="13"/>
      <c r="AE80" s="13"/>
      <c r="AF80" s="13"/>
    </row>
    <row r="81" spans="1:32" ht="18" customHeight="1" thickBot="1">
      <c r="A81" s="356" t="s">
        <v>39</v>
      </c>
      <c r="B81" s="357"/>
      <c r="C81" s="357"/>
      <c r="D81" s="357"/>
      <c r="E81" s="357"/>
      <c r="F81" s="357"/>
      <c r="G81" s="357"/>
      <c r="H81" s="357"/>
      <c r="I81" s="357"/>
      <c r="J81" s="357"/>
      <c r="K81" s="357"/>
      <c r="L81" s="357"/>
      <c r="M81" s="357"/>
      <c r="N81" s="357"/>
      <c r="O81" s="357"/>
      <c r="P81" s="357"/>
      <c r="Q81" s="357"/>
      <c r="R81" s="357"/>
      <c r="S81" s="357"/>
      <c r="T81" s="357"/>
      <c r="U81" s="357"/>
      <c r="V81" s="358"/>
      <c r="W81" s="13"/>
      <c r="X81" s="13"/>
      <c r="Y81" s="13"/>
      <c r="Z81" s="13"/>
      <c r="AA81" s="13"/>
      <c r="AB81" s="13"/>
      <c r="AC81" s="13"/>
      <c r="AD81" s="13"/>
      <c r="AE81" s="13"/>
      <c r="AF81" s="13"/>
    </row>
    <row r="82" spans="1:32" ht="15.75" customHeight="1" thickBot="1">
      <c r="A82" s="371" t="s">
        <v>0</v>
      </c>
      <c r="B82" s="372"/>
      <c r="C82" s="351" t="s">
        <v>63</v>
      </c>
      <c r="D82" s="352"/>
      <c r="E82" s="352"/>
      <c r="F82" s="352"/>
      <c r="G82" s="352"/>
      <c r="H82" s="352"/>
      <c r="I82" s="352"/>
      <c r="J82" s="352"/>
      <c r="K82" s="352"/>
      <c r="L82" s="352"/>
      <c r="M82" s="352"/>
      <c r="N82" s="352"/>
      <c r="O82" s="352"/>
      <c r="P82" s="352"/>
      <c r="Q82" s="352"/>
      <c r="R82" s="352"/>
      <c r="S82" s="352"/>
      <c r="T82" s="353"/>
      <c r="U82" s="349" t="s">
        <v>64</v>
      </c>
      <c r="V82" s="350"/>
      <c r="W82" s="13"/>
      <c r="X82" s="13"/>
      <c r="Y82" s="13"/>
      <c r="Z82" s="13"/>
      <c r="AA82" s="13"/>
      <c r="AB82" s="13"/>
      <c r="AC82" s="13"/>
      <c r="AD82" s="13"/>
      <c r="AE82" s="13"/>
      <c r="AF82" s="13"/>
    </row>
    <row r="83" spans="1:32" ht="15" customHeight="1">
      <c r="A83" s="373"/>
      <c r="B83" s="374"/>
      <c r="C83" s="354" t="s">
        <v>91</v>
      </c>
      <c r="D83" s="355"/>
      <c r="E83" s="355"/>
      <c r="F83" s="355"/>
      <c r="G83" s="355"/>
      <c r="H83" s="355"/>
      <c r="I83" s="355"/>
      <c r="J83" s="355"/>
      <c r="K83" s="355" t="s">
        <v>92</v>
      </c>
      <c r="L83" s="355"/>
      <c r="M83" s="355"/>
      <c r="N83" s="355"/>
      <c r="O83" s="355"/>
      <c r="P83" s="355"/>
      <c r="Q83" s="355"/>
      <c r="R83" s="355"/>
      <c r="S83" s="359" t="s">
        <v>93</v>
      </c>
      <c r="T83" s="360"/>
      <c r="U83" s="363" t="s">
        <v>69</v>
      </c>
      <c r="V83" s="364"/>
      <c r="W83" s="13"/>
      <c r="X83" s="13"/>
      <c r="Y83" s="13"/>
      <c r="Z83" s="13"/>
      <c r="AA83" s="13"/>
      <c r="AB83" s="13"/>
      <c r="AC83" s="13"/>
      <c r="AD83" s="13"/>
      <c r="AE83" s="13"/>
      <c r="AF83" s="13"/>
    </row>
    <row r="84" spans="1:32" ht="45.75" customHeight="1" thickBot="1">
      <c r="A84" s="375"/>
      <c r="B84" s="376"/>
      <c r="C84" s="264" t="s">
        <v>88</v>
      </c>
      <c r="D84" s="265"/>
      <c r="E84" s="265" t="s">
        <v>89</v>
      </c>
      <c r="F84" s="265"/>
      <c r="G84" s="265" t="s">
        <v>117</v>
      </c>
      <c r="H84" s="265"/>
      <c r="I84" s="265" t="s">
        <v>118</v>
      </c>
      <c r="J84" s="265"/>
      <c r="K84" s="265" t="s">
        <v>88</v>
      </c>
      <c r="L84" s="265"/>
      <c r="M84" s="265" t="s">
        <v>89</v>
      </c>
      <c r="N84" s="265"/>
      <c r="O84" s="265" t="s">
        <v>117</v>
      </c>
      <c r="P84" s="265"/>
      <c r="Q84" s="265" t="s">
        <v>118</v>
      </c>
      <c r="R84" s="265"/>
      <c r="S84" s="361"/>
      <c r="T84" s="362"/>
      <c r="U84" s="365"/>
      <c r="V84" s="366"/>
      <c r="W84" s="13"/>
      <c r="X84" s="13"/>
      <c r="Y84" s="13"/>
      <c r="Z84" s="13"/>
      <c r="AA84" s="13"/>
      <c r="AB84" s="13"/>
      <c r="AC84" s="13"/>
      <c r="AD84" s="13"/>
      <c r="AE84" s="13"/>
      <c r="AF84" s="13"/>
    </row>
    <row r="85" spans="1:32" ht="12" customHeight="1">
      <c r="A85" s="437" t="s">
        <v>40</v>
      </c>
      <c r="B85" s="438"/>
      <c r="C85" s="266">
        <v>0</v>
      </c>
      <c r="D85" s="263"/>
      <c r="E85" s="269">
        <v>0</v>
      </c>
      <c r="F85" s="269"/>
      <c r="G85" s="263">
        <v>0</v>
      </c>
      <c r="H85" s="263"/>
      <c r="I85" s="348">
        <v>0</v>
      </c>
      <c r="J85" s="348"/>
      <c r="K85" s="263">
        <v>0</v>
      </c>
      <c r="L85" s="263"/>
      <c r="M85" s="269">
        <v>0</v>
      </c>
      <c r="N85" s="269"/>
      <c r="O85" s="263">
        <v>0</v>
      </c>
      <c r="P85" s="263"/>
      <c r="Q85" s="348">
        <v>0</v>
      </c>
      <c r="R85" s="348"/>
      <c r="S85" s="367">
        <v>0</v>
      </c>
      <c r="T85" s="368"/>
      <c r="U85" s="379" t="s">
        <v>134</v>
      </c>
      <c r="V85" s="380"/>
      <c r="W85" s="13"/>
      <c r="X85" s="13"/>
      <c r="Y85" s="13"/>
      <c r="Z85" s="13"/>
      <c r="AA85" s="13"/>
      <c r="AB85" s="13"/>
      <c r="AC85" s="13"/>
      <c r="AD85" s="13"/>
      <c r="AE85" s="13"/>
      <c r="AF85" s="13"/>
    </row>
    <row r="86" spans="1:32" ht="12" customHeight="1">
      <c r="A86" s="435" t="s">
        <v>17</v>
      </c>
      <c r="B86" s="436"/>
      <c r="C86" s="267">
        <v>0</v>
      </c>
      <c r="D86" s="261"/>
      <c r="E86" s="270">
        <v>0</v>
      </c>
      <c r="F86" s="270"/>
      <c r="G86" s="261">
        <v>0</v>
      </c>
      <c r="H86" s="261"/>
      <c r="I86" s="270">
        <v>0</v>
      </c>
      <c r="J86" s="270"/>
      <c r="K86" s="261">
        <v>0</v>
      </c>
      <c r="L86" s="261"/>
      <c r="M86" s="270">
        <v>0</v>
      </c>
      <c r="N86" s="270"/>
      <c r="O86" s="261">
        <v>0</v>
      </c>
      <c r="P86" s="261"/>
      <c r="Q86" s="270">
        <v>0</v>
      </c>
      <c r="R86" s="270"/>
      <c r="S86" s="369">
        <v>0</v>
      </c>
      <c r="T86" s="370"/>
      <c r="U86" s="381"/>
      <c r="V86" s="382"/>
      <c r="W86" s="13"/>
      <c r="X86" s="13"/>
      <c r="Y86" s="13"/>
      <c r="Z86" s="13"/>
      <c r="AA86" s="13"/>
      <c r="AB86" s="13"/>
      <c r="AC86" s="13"/>
      <c r="AD86" s="13"/>
      <c r="AE86" s="13"/>
      <c r="AF86" s="13"/>
    </row>
    <row r="87" spans="1:32" ht="12" customHeight="1">
      <c r="A87" s="435" t="s">
        <v>41</v>
      </c>
      <c r="B87" s="436"/>
      <c r="C87" s="267">
        <v>0</v>
      </c>
      <c r="D87" s="261"/>
      <c r="E87" s="271">
        <v>0</v>
      </c>
      <c r="F87" s="271"/>
      <c r="G87" s="261">
        <v>0</v>
      </c>
      <c r="H87" s="261"/>
      <c r="I87" s="270">
        <v>0</v>
      </c>
      <c r="J87" s="270"/>
      <c r="K87" s="261">
        <v>0</v>
      </c>
      <c r="L87" s="261"/>
      <c r="M87" s="271">
        <v>0</v>
      </c>
      <c r="N87" s="271"/>
      <c r="O87" s="261">
        <v>0</v>
      </c>
      <c r="P87" s="261"/>
      <c r="Q87" s="270">
        <v>0</v>
      </c>
      <c r="R87" s="270"/>
      <c r="S87" s="369">
        <v>0</v>
      </c>
      <c r="T87" s="370"/>
      <c r="U87" s="381"/>
      <c r="V87" s="382"/>
      <c r="W87" s="13"/>
      <c r="X87" s="13"/>
      <c r="Y87" s="13"/>
      <c r="Z87" s="13"/>
      <c r="AA87" s="13"/>
      <c r="AB87" s="13"/>
      <c r="AC87" s="13"/>
      <c r="AD87" s="13"/>
      <c r="AE87" s="13"/>
      <c r="AF87" s="13"/>
    </row>
    <row r="88" spans="1:32" ht="12" customHeight="1">
      <c r="A88" s="435" t="s">
        <v>42</v>
      </c>
      <c r="B88" s="436"/>
      <c r="C88" s="267">
        <v>0</v>
      </c>
      <c r="D88" s="261"/>
      <c r="E88" s="271">
        <v>0</v>
      </c>
      <c r="F88" s="271"/>
      <c r="G88" s="261">
        <v>0</v>
      </c>
      <c r="H88" s="261"/>
      <c r="I88" s="270">
        <v>0</v>
      </c>
      <c r="J88" s="270"/>
      <c r="K88" s="261">
        <v>0</v>
      </c>
      <c r="L88" s="261"/>
      <c r="M88" s="271">
        <v>0</v>
      </c>
      <c r="N88" s="271"/>
      <c r="O88" s="261">
        <v>0</v>
      </c>
      <c r="P88" s="261"/>
      <c r="Q88" s="270">
        <v>0</v>
      </c>
      <c r="R88" s="270"/>
      <c r="S88" s="369">
        <v>0</v>
      </c>
      <c r="T88" s="370"/>
      <c r="U88" s="381"/>
      <c r="V88" s="382"/>
      <c r="W88" s="13"/>
      <c r="X88" s="13"/>
      <c r="Y88" s="13"/>
      <c r="Z88" s="13"/>
      <c r="AA88" s="13"/>
      <c r="AB88" s="13"/>
      <c r="AC88" s="13"/>
      <c r="AD88" s="13"/>
      <c r="AE88" s="13"/>
      <c r="AF88" s="13"/>
    </row>
    <row r="89" spans="1:32" ht="12" customHeight="1">
      <c r="A89" s="435" t="s">
        <v>43</v>
      </c>
      <c r="B89" s="436"/>
      <c r="C89" s="267">
        <v>0</v>
      </c>
      <c r="D89" s="261"/>
      <c r="E89" s="271">
        <v>0</v>
      </c>
      <c r="F89" s="271"/>
      <c r="G89" s="261">
        <v>0</v>
      </c>
      <c r="H89" s="261"/>
      <c r="I89" s="271">
        <v>0</v>
      </c>
      <c r="J89" s="271"/>
      <c r="K89" s="261">
        <v>0</v>
      </c>
      <c r="L89" s="261"/>
      <c r="M89" s="271">
        <v>0</v>
      </c>
      <c r="N89" s="271"/>
      <c r="O89" s="261">
        <v>0</v>
      </c>
      <c r="P89" s="261"/>
      <c r="Q89" s="271">
        <v>0</v>
      </c>
      <c r="R89" s="271"/>
      <c r="S89" s="369">
        <v>0</v>
      </c>
      <c r="T89" s="370"/>
      <c r="U89" s="381"/>
      <c r="V89" s="382"/>
      <c r="W89" s="13"/>
      <c r="X89" s="13"/>
      <c r="Y89" s="13"/>
      <c r="Z89" s="13"/>
      <c r="AA89" s="13"/>
      <c r="AB89" s="13"/>
      <c r="AC89" s="13"/>
      <c r="AD89" s="13"/>
      <c r="AE89" s="13"/>
      <c r="AF89" s="13"/>
    </row>
    <row r="90" spans="1:32" ht="12" customHeight="1">
      <c r="A90" s="435" t="s">
        <v>104</v>
      </c>
      <c r="B90" s="436"/>
      <c r="C90" s="267">
        <v>0</v>
      </c>
      <c r="D90" s="261"/>
      <c r="E90" s="271">
        <v>0</v>
      </c>
      <c r="F90" s="271"/>
      <c r="G90" s="261">
        <v>0</v>
      </c>
      <c r="H90" s="261"/>
      <c r="I90" s="270">
        <v>0</v>
      </c>
      <c r="J90" s="270"/>
      <c r="K90" s="261">
        <v>0</v>
      </c>
      <c r="L90" s="261"/>
      <c r="M90" s="271">
        <v>0</v>
      </c>
      <c r="N90" s="271"/>
      <c r="O90" s="261">
        <v>0</v>
      </c>
      <c r="P90" s="261"/>
      <c r="Q90" s="270">
        <v>0</v>
      </c>
      <c r="R90" s="270"/>
      <c r="S90" s="369">
        <v>0</v>
      </c>
      <c r="T90" s="370"/>
      <c r="U90" s="381"/>
      <c r="V90" s="382"/>
      <c r="W90" s="13"/>
      <c r="X90" s="13"/>
      <c r="Y90" s="13"/>
      <c r="Z90" s="13"/>
      <c r="AA90" s="13"/>
      <c r="AB90" s="13"/>
      <c r="AC90" s="13"/>
      <c r="AD90" s="13"/>
      <c r="AE90" s="13"/>
      <c r="AF90" s="13"/>
    </row>
    <row r="91" spans="1:32" ht="12" customHeight="1">
      <c r="A91" s="435" t="s">
        <v>44</v>
      </c>
      <c r="B91" s="436"/>
      <c r="C91" s="267">
        <v>0</v>
      </c>
      <c r="D91" s="261"/>
      <c r="E91" s="271">
        <v>0</v>
      </c>
      <c r="F91" s="271"/>
      <c r="G91" s="261">
        <v>0</v>
      </c>
      <c r="H91" s="261"/>
      <c r="I91" s="270">
        <v>0</v>
      </c>
      <c r="J91" s="270"/>
      <c r="K91" s="261">
        <v>0</v>
      </c>
      <c r="L91" s="261"/>
      <c r="M91" s="271">
        <v>0</v>
      </c>
      <c r="N91" s="271"/>
      <c r="O91" s="261">
        <v>0</v>
      </c>
      <c r="P91" s="261"/>
      <c r="Q91" s="270">
        <v>0</v>
      </c>
      <c r="R91" s="270"/>
      <c r="S91" s="369">
        <v>0</v>
      </c>
      <c r="T91" s="370"/>
      <c r="U91" s="381"/>
      <c r="V91" s="382"/>
      <c r="W91" s="13"/>
      <c r="X91" s="13"/>
      <c r="Y91" s="13"/>
      <c r="Z91" s="13"/>
      <c r="AA91" s="13"/>
      <c r="AB91" s="13"/>
      <c r="AC91" s="13"/>
      <c r="AD91" s="13"/>
      <c r="AE91" s="13"/>
      <c r="AF91" s="13"/>
    </row>
    <row r="92" spans="1:32" ht="12" customHeight="1">
      <c r="A92" s="435" t="s">
        <v>25</v>
      </c>
      <c r="B92" s="436"/>
      <c r="C92" s="267">
        <v>0</v>
      </c>
      <c r="D92" s="261"/>
      <c r="E92" s="271">
        <v>0</v>
      </c>
      <c r="F92" s="271"/>
      <c r="G92" s="261">
        <v>0</v>
      </c>
      <c r="H92" s="261"/>
      <c r="I92" s="271">
        <v>0</v>
      </c>
      <c r="J92" s="271"/>
      <c r="K92" s="261">
        <v>0</v>
      </c>
      <c r="L92" s="261"/>
      <c r="M92" s="271">
        <v>0</v>
      </c>
      <c r="N92" s="271"/>
      <c r="O92" s="261">
        <v>0</v>
      </c>
      <c r="P92" s="261"/>
      <c r="Q92" s="271">
        <v>0</v>
      </c>
      <c r="R92" s="271"/>
      <c r="S92" s="369">
        <v>0</v>
      </c>
      <c r="T92" s="370"/>
      <c r="U92" s="381"/>
      <c r="V92" s="382"/>
      <c r="W92" s="13"/>
      <c r="X92" s="13"/>
      <c r="Y92" s="13"/>
      <c r="Z92" s="13"/>
      <c r="AA92" s="13"/>
      <c r="AB92" s="13"/>
      <c r="AC92" s="13"/>
      <c r="AD92" s="13"/>
      <c r="AE92" s="13"/>
      <c r="AF92" s="13"/>
    </row>
    <row r="93" spans="1:32" ht="12" customHeight="1" thickBot="1">
      <c r="A93" s="433" t="s">
        <v>45</v>
      </c>
      <c r="B93" s="434"/>
      <c r="C93" s="268">
        <v>0</v>
      </c>
      <c r="D93" s="262"/>
      <c r="E93" s="346">
        <v>0</v>
      </c>
      <c r="F93" s="346"/>
      <c r="G93" s="262">
        <v>0</v>
      </c>
      <c r="H93" s="262"/>
      <c r="I93" s="347">
        <v>0</v>
      </c>
      <c r="J93" s="347"/>
      <c r="K93" s="262">
        <v>0</v>
      </c>
      <c r="L93" s="262"/>
      <c r="M93" s="346">
        <v>0</v>
      </c>
      <c r="N93" s="346"/>
      <c r="O93" s="262">
        <v>0</v>
      </c>
      <c r="P93" s="262"/>
      <c r="Q93" s="347">
        <v>0</v>
      </c>
      <c r="R93" s="347"/>
      <c r="S93" s="377">
        <v>0</v>
      </c>
      <c r="T93" s="378"/>
      <c r="U93" s="383"/>
      <c r="V93" s="384"/>
      <c r="W93" s="13"/>
      <c r="X93" s="13"/>
      <c r="Y93" s="13"/>
      <c r="Z93" s="13"/>
      <c r="AA93" s="13"/>
      <c r="AB93" s="13"/>
      <c r="AC93" s="13"/>
      <c r="AD93" s="13"/>
      <c r="AE93" s="13"/>
      <c r="AF93" s="13"/>
    </row>
    <row r="94" spans="1:32" ht="18" customHeight="1" thickBot="1">
      <c r="A94" s="356" t="s">
        <v>90</v>
      </c>
      <c r="B94" s="357"/>
      <c r="C94" s="357"/>
      <c r="D94" s="357"/>
      <c r="E94" s="357"/>
      <c r="F94" s="357"/>
      <c r="G94" s="357"/>
      <c r="H94" s="357"/>
      <c r="I94" s="357"/>
      <c r="J94" s="357"/>
      <c r="K94" s="357"/>
      <c r="L94" s="357"/>
      <c r="M94" s="357"/>
      <c r="N94" s="357"/>
      <c r="O94" s="357"/>
      <c r="P94" s="357"/>
      <c r="Q94" s="357"/>
      <c r="R94" s="357"/>
      <c r="S94" s="357"/>
      <c r="T94" s="357"/>
      <c r="U94" s="357"/>
      <c r="V94" s="358"/>
      <c r="W94" s="13"/>
      <c r="X94" s="13"/>
      <c r="Y94" s="13"/>
      <c r="Z94" s="13"/>
      <c r="AA94" s="13"/>
      <c r="AB94" s="13"/>
      <c r="AC94" s="13"/>
      <c r="AD94" s="13"/>
      <c r="AE94" s="13"/>
      <c r="AF94" s="13"/>
    </row>
    <row r="95" spans="1:32" ht="15.75" customHeight="1" thickBot="1">
      <c r="A95" s="371" t="s">
        <v>0</v>
      </c>
      <c r="B95" s="372"/>
      <c r="C95" s="351" t="s">
        <v>63</v>
      </c>
      <c r="D95" s="352"/>
      <c r="E95" s="352"/>
      <c r="F95" s="352"/>
      <c r="G95" s="352"/>
      <c r="H95" s="352"/>
      <c r="I95" s="352"/>
      <c r="J95" s="352"/>
      <c r="K95" s="352"/>
      <c r="L95" s="352"/>
      <c r="M95" s="352"/>
      <c r="N95" s="352"/>
      <c r="O95" s="352"/>
      <c r="P95" s="352"/>
      <c r="Q95" s="352"/>
      <c r="R95" s="352"/>
      <c r="S95" s="352"/>
      <c r="T95" s="353"/>
      <c r="U95" s="349" t="s">
        <v>64</v>
      </c>
      <c r="V95" s="350"/>
      <c r="W95" s="13"/>
      <c r="X95" s="13"/>
      <c r="Y95" s="13"/>
      <c r="Z95" s="13"/>
      <c r="AA95" s="13"/>
      <c r="AB95" s="13"/>
      <c r="AC95" s="13"/>
      <c r="AD95" s="13"/>
      <c r="AE95" s="13"/>
      <c r="AF95" s="13"/>
    </row>
    <row r="96" spans="1:32" ht="15" customHeight="1">
      <c r="A96" s="373"/>
      <c r="B96" s="374"/>
      <c r="C96" s="385" t="s">
        <v>91</v>
      </c>
      <c r="D96" s="386"/>
      <c r="E96" s="386"/>
      <c r="F96" s="386"/>
      <c r="G96" s="386"/>
      <c r="H96" s="386"/>
      <c r="I96" s="386"/>
      <c r="J96" s="386"/>
      <c r="K96" s="386" t="s">
        <v>92</v>
      </c>
      <c r="L96" s="386"/>
      <c r="M96" s="386"/>
      <c r="N96" s="386"/>
      <c r="O96" s="386"/>
      <c r="P96" s="386"/>
      <c r="Q96" s="386"/>
      <c r="R96" s="386"/>
      <c r="S96" s="393" t="s">
        <v>93</v>
      </c>
      <c r="T96" s="393"/>
      <c r="U96" s="387" t="s">
        <v>69</v>
      </c>
      <c r="V96" s="388"/>
      <c r="W96" s="13"/>
      <c r="X96" s="13"/>
      <c r="Y96" s="13"/>
      <c r="Z96" s="13"/>
      <c r="AA96" s="13"/>
      <c r="AB96" s="13"/>
      <c r="AC96" s="13"/>
      <c r="AD96" s="13"/>
      <c r="AE96" s="13"/>
      <c r="AF96" s="13"/>
    </row>
    <row r="97" spans="1:32" ht="45.75" customHeight="1" thickBot="1">
      <c r="A97" s="375"/>
      <c r="B97" s="376"/>
      <c r="C97" s="394" t="s">
        <v>88</v>
      </c>
      <c r="D97" s="361"/>
      <c r="E97" s="361" t="s">
        <v>89</v>
      </c>
      <c r="F97" s="361"/>
      <c r="G97" s="361" t="s">
        <v>117</v>
      </c>
      <c r="H97" s="361"/>
      <c r="I97" s="361" t="s">
        <v>118</v>
      </c>
      <c r="J97" s="361"/>
      <c r="K97" s="361" t="s">
        <v>88</v>
      </c>
      <c r="L97" s="361"/>
      <c r="M97" s="361" t="s">
        <v>89</v>
      </c>
      <c r="N97" s="361"/>
      <c r="O97" s="361" t="s">
        <v>117</v>
      </c>
      <c r="P97" s="361"/>
      <c r="Q97" s="361" t="s">
        <v>118</v>
      </c>
      <c r="R97" s="361"/>
      <c r="S97" s="361"/>
      <c r="T97" s="361"/>
      <c r="U97" s="389"/>
      <c r="V97" s="366"/>
      <c r="W97" s="13"/>
      <c r="X97" s="13"/>
      <c r="Y97" s="13"/>
      <c r="Z97" s="13"/>
      <c r="AA97" s="13"/>
      <c r="AB97" s="13"/>
      <c r="AC97" s="13"/>
      <c r="AD97" s="13"/>
      <c r="AE97" s="13"/>
      <c r="AF97" s="13"/>
    </row>
    <row r="98" spans="1:32" ht="12" customHeight="1">
      <c r="A98" s="437" t="s">
        <v>103</v>
      </c>
      <c r="B98" s="438"/>
      <c r="C98" s="266">
        <v>0</v>
      </c>
      <c r="D98" s="263"/>
      <c r="E98" s="269">
        <v>0</v>
      </c>
      <c r="F98" s="269"/>
      <c r="G98" s="263">
        <v>0</v>
      </c>
      <c r="H98" s="263"/>
      <c r="I98" s="348">
        <v>0</v>
      </c>
      <c r="J98" s="348"/>
      <c r="K98" s="263">
        <v>0</v>
      </c>
      <c r="L98" s="263"/>
      <c r="M98" s="269">
        <v>0</v>
      </c>
      <c r="N98" s="269"/>
      <c r="O98" s="263">
        <v>0</v>
      </c>
      <c r="P98" s="263"/>
      <c r="Q98" s="348">
        <v>0</v>
      </c>
      <c r="R98" s="348"/>
      <c r="S98" s="367">
        <v>0</v>
      </c>
      <c r="T98" s="367"/>
      <c r="U98" s="390" t="s">
        <v>133</v>
      </c>
      <c r="V98" s="380"/>
      <c r="W98" s="13"/>
      <c r="X98" s="13"/>
      <c r="Y98" s="13"/>
      <c r="Z98" s="13"/>
      <c r="AA98" s="13"/>
      <c r="AB98" s="13"/>
      <c r="AC98" s="13"/>
      <c r="AD98" s="13"/>
      <c r="AE98" s="13"/>
      <c r="AF98" s="13"/>
    </row>
    <row r="99" spans="1:32" ht="12" customHeight="1">
      <c r="A99" s="435" t="s">
        <v>46</v>
      </c>
      <c r="B99" s="436"/>
      <c r="C99" s="267">
        <v>0</v>
      </c>
      <c r="D99" s="261"/>
      <c r="E99" s="270">
        <v>0</v>
      </c>
      <c r="F99" s="270"/>
      <c r="G99" s="261">
        <v>0</v>
      </c>
      <c r="H99" s="261"/>
      <c r="I99" s="270">
        <v>0</v>
      </c>
      <c r="J99" s="270"/>
      <c r="K99" s="261">
        <v>0</v>
      </c>
      <c r="L99" s="261"/>
      <c r="M99" s="270">
        <v>0</v>
      </c>
      <c r="N99" s="270"/>
      <c r="O99" s="261">
        <v>0</v>
      </c>
      <c r="P99" s="261"/>
      <c r="Q99" s="270">
        <v>0</v>
      </c>
      <c r="R99" s="270"/>
      <c r="S99" s="369">
        <v>0</v>
      </c>
      <c r="T99" s="369"/>
      <c r="U99" s="391"/>
      <c r="V99" s="382"/>
      <c r="W99" s="13"/>
      <c r="X99" s="13"/>
      <c r="Y99" s="13"/>
      <c r="Z99" s="13"/>
      <c r="AA99" s="13"/>
      <c r="AB99" s="13"/>
      <c r="AC99" s="13"/>
      <c r="AD99" s="13"/>
      <c r="AE99" s="13"/>
      <c r="AF99" s="13"/>
    </row>
    <row r="100" spans="1:32" ht="12" customHeight="1">
      <c r="A100" s="435" t="s">
        <v>43</v>
      </c>
      <c r="B100" s="436"/>
      <c r="C100" s="267">
        <v>0</v>
      </c>
      <c r="D100" s="261"/>
      <c r="E100" s="271">
        <v>0</v>
      </c>
      <c r="F100" s="271"/>
      <c r="G100" s="261">
        <v>0</v>
      </c>
      <c r="H100" s="261"/>
      <c r="I100" s="270">
        <v>0</v>
      </c>
      <c r="J100" s="270"/>
      <c r="K100" s="261">
        <v>0</v>
      </c>
      <c r="L100" s="261"/>
      <c r="M100" s="271">
        <v>0</v>
      </c>
      <c r="N100" s="271"/>
      <c r="O100" s="261">
        <v>0</v>
      </c>
      <c r="P100" s="261"/>
      <c r="Q100" s="270">
        <v>0</v>
      </c>
      <c r="R100" s="270"/>
      <c r="S100" s="369">
        <v>0</v>
      </c>
      <c r="T100" s="369"/>
      <c r="U100" s="391"/>
      <c r="V100" s="382"/>
      <c r="W100" s="13"/>
      <c r="X100" s="13"/>
      <c r="Y100" s="13"/>
      <c r="Z100" s="13"/>
      <c r="AA100" s="13"/>
      <c r="AB100" s="13"/>
      <c r="AC100" s="13"/>
      <c r="AD100" s="13"/>
      <c r="AE100" s="13"/>
      <c r="AF100" s="13"/>
    </row>
    <row r="101" spans="1:32" ht="12" customHeight="1" thickBot="1">
      <c r="A101" s="433" t="s">
        <v>44</v>
      </c>
      <c r="B101" s="434"/>
      <c r="C101" s="268">
        <v>0</v>
      </c>
      <c r="D101" s="262"/>
      <c r="E101" s="346">
        <v>0</v>
      </c>
      <c r="F101" s="346"/>
      <c r="G101" s="262">
        <v>0</v>
      </c>
      <c r="H101" s="262"/>
      <c r="I101" s="347">
        <v>0</v>
      </c>
      <c r="J101" s="347"/>
      <c r="K101" s="262">
        <v>0</v>
      </c>
      <c r="L101" s="262"/>
      <c r="M101" s="346">
        <v>0</v>
      </c>
      <c r="N101" s="346"/>
      <c r="O101" s="262">
        <v>0</v>
      </c>
      <c r="P101" s="262"/>
      <c r="Q101" s="347">
        <v>0</v>
      </c>
      <c r="R101" s="347"/>
      <c r="S101" s="377">
        <v>0</v>
      </c>
      <c r="T101" s="377"/>
      <c r="U101" s="392"/>
      <c r="V101" s="384"/>
      <c r="W101" s="13"/>
      <c r="X101" s="13"/>
      <c r="Y101" s="13"/>
      <c r="Z101" s="13"/>
      <c r="AA101" s="13"/>
      <c r="AB101" s="13"/>
      <c r="AC101" s="13"/>
      <c r="AD101" s="13"/>
      <c r="AE101" s="13"/>
      <c r="AF101" s="13"/>
    </row>
    <row r="102" spans="1:32" ht="12" customHeight="1" thickBot="1">
      <c r="A102" s="11"/>
      <c r="B102" s="65"/>
      <c r="C102" s="12"/>
      <c r="D102" s="12"/>
      <c r="E102" s="9"/>
      <c r="F102" s="9"/>
      <c r="G102" s="5"/>
      <c r="H102" s="5"/>
      <c r="I102" s="5"/>
      <c r="J102" s="5"/>
      <c r="K102" s="5"/>
      <c r="L102" s="5"/>
      <c r="M102" s="5"/>
      <c r="N102" s="5"/>
      <c r="O102" s="5"/>
      <c r="P102" s="5"/>
      <c r="Q102" s="5"/>
      <c r="R102" s="5"/>
      <c r="S102" s="5"/>
      <c r="T102" s="5"/>
      <c r="U102" s="5"/>
      <c r="V102" s="13"/>
      <c r="W102" s="13"/>
      <c r="X102" s="13"/>
      <c r="Y102" s="13"/>
      <c r="Z102" s="13"/>
      <c r="AA102" s="13"/>
      <c r="AB102" s="13"/>
      <c r="AC102" s="13"/>
      <c r="AD102" s="13"/>
      <c r="AE102" s="13"/>
      <c r="AF102" s="13"/>
    </row>
    <row r="103" spans="1:32" ht="18" customHeight="1" thickBot="1">
      <c r="A103" s="453" t="s">
        <v>48</v>
      </c>
      <c r="B103" s="454"/>
      <c r="C103" s="454"/>
      <c r="D103" s="454"/>
      <c r="E103" s="454"/>
      <c r="F103" s="454"/>
      <c r="G103" s="454"/>
      <c r="H103" s="454"/>
      <c r="I103" s="454"/>
      <c r="J103" s="454"/>
      <c r="K103" s="454"/>
      <c r="L103" s="454"/>
      <c r="M103" s="454"/>
      <c r="N103" s="454"/>
      <c r="O103" s="454"/>
      <c r="P103" s="454"/>
      <c r="Q103" s="455"/>
      <c r="R103" s="128"/>
      <c r="S103" s="128"/>
      <c r="T103" s="128"/>
      <c r="U103" s="5"/>
      <c r="V103" s="13"/>
      <c r="W103" s="13"/>
      <c r="X103" s="13"/>
      <c r="Y103" s="13"/>
      <c r="Z103" s="13"/>
      <c r="AA103" s="13"/>
      <c r="AB103" s="13"/>
      <c r="AC103" s="13"/>
      <c r="AD103" s="13"/>
      <c r="AE103" s="13"/>
      <c r="AF103" s="13"/>
    </row>
    <row r="104" spans="1:32" ht="15.75" customHeight="1">
      <c r="A104" s="439" t="s">
        <v>0</v>
      </c>
      <c r="B104" s="440"/>
      <c r="C104" s="456" t="s">
        <v>73</v>
      </c>
      <c r="D104" s="457"/>
      <c r="E104" s="458"/>
      <c r="F104" s="468" t="s">
        <v>63</v>
      </c>
      <c r="G104" s="469"/>
      <c r="H104" s="469"/>
      <c r="I104" s="469"/>
      <c r="J104" s="469"/>
      <c r="K104" s="470"/>
      <c r="L104" s="471" t="s">
        <v>64</v>
      </c>
      <c r="M104" s="472"/>
      <c r="N104" s="472"/>
      <c r="O104" s="472"/>
      <c r="P104" s="472"/>
      <c r="Q104" s="473"/>
      <c r="R104" s="5"/>
      <c r="S104" s="5"/>
      <c r="T104" s="129"/>
      <c r="U104" s="5"/>
      <c r="V104" s="13"/>
      <c r="W104" s="13"/>
      <c r="X104" s="13"/>
      <c r="Y104" s="13"/>
      <c r="Z104" s="13"/>
      <c r="AA104" s="13"/>
      <c r="AB104" s="13"/>
      <c r="AC104" s="13"/>
      <c r="AD104" s="13"/>
      <c r="AE104" s="13"/>
      <c r="AF104" s="13"/>
    </row>
    <row r="105" spans="1:32" ht="16.5" customHeight="1">
      <c r="A105" s="441"/>
      <c r="B105" s="442"/>
      <c r="C105" s="459"/>
      <c r="D105" s="460"/>
      <c r="E105" s="461"/>
      <c r="F105" s="474" t="s">
        <v>74</v>
      </c>
      <c r="G105" s="475"/>
      <c r="H105" s="475" t="s">
        <v>75</v>
      </c>
      <c r="I105" s="475"/>
      <c r="J105" s="476" t="s">
        <v>94</v>
      </c>
      <c r="K105" s="477"/>
      <c r="L105" s="395" t="s">
        <v>76</v>
      </c>
      <c r="M105" s="396"/>
      <c r="N105" s="396" t="s">
        <v>77</v>
      </c>
      <c r="O105" s="396"/>
      <c r="P105" s="397" t="s">
        <v>69</v>
      </c>
      <c r="Q105" s="398"/>
      <c r="R105" s="5"/>
      <c r="S105" s="5"/>
      <c r="T105" s="5"/>
      <c r="U105" s="5"/>
      <c r="V105" s="13"/>
      <c r="W105" s="13"/>
      <c r="X105" s="13"/>
      <c r="Y105" s="13"/>
      <c r="Z105" s="13"/>
      <c r="AA105" s="13"/>
      <c r="AB105" s="13"/>
      <c r="AC105" s="13"/>
      <c r="AD105" s="13"/>
      <c r="AE105" s="13"/>
      <c r="AF105" s="13"/>
    </row>
    <row r="106" spans="1:32" ht="17.25" customHeight="1" thickBot="1">
      <c r="A106" s="443"/>
      <c r="B106" s="444"/>
      <c r="C106" s="462"/>
      <c r="D106" s="463"/>
      <c r="E106" s="464"/>
      <c r="F106" s="121" t="s">
        <v>78</v>
      </c>
      <c r="G106" s="134" t="s">
        <v>79</v>
      </c>
      <c r="H106" s="134" t="s">
        <v>78</v>
      </c>
      <c r="I106" s="134" t="s">
        <v>79</v>
      </c>
      <c r="J106" s="478"/>
      <c r="K106" s="479"/>
      <c r="L106" s="124" t="s">
        <v>78</v>
      </c>
      <c r="M106" s="133" t="s">
        <v>79</v>
      </c>
      <c r="N106" s="133" t="s">
        <v>78</v>
      </c>
      <c r="O106" s="133" t="s">
        <v>79</v>
      </c>
      <c r="P106" s="389"/>
      <c r="Q106" s="366"/>
      <c r="R106" s="5"/>
      <c r="S106" s="5"/>
      <c r="T106" s="5"/>
      <c r="U106" s="5"/>
      <c r="V106" s="13"/>
      <c r="W106" s="13"/>
      <c r="X106" s="13"/>
      <c r="Y106" s="13"/>
      <c r="Z106" s="13"/>
      <c r="AA106" s="13"/>
      <c r="AB106" s="13"/>
      <c r="AC106" s="13"/>
      <c r="AD106" s="13"/>
      <c r="AE106" s="13"/>
      <c r="AF106" s="13"/>
    </row>
    <row r="107" spans="1:32" ht="12" customHeight="1">
      <c r="A107" s="447" t="s">
        <v>80</v>
      </c>
      <c r="B107" s="448"/>
      <c r="C107" s="465" t="s">
        <v>81</v>
      </c>
      <c r="D107" s="466"/>
      <c r="E107" s="467"/>
      <c r="F107" s="117">
        <v>3</v>
      </c>
      <c r="G107" s="118">
        <v>3</v>
      </c>
      <c r="H107" s="42">
        <v>7</v>
      </c>
      <c r="I107" s="118">
        <v>7</v>
      </c>
      <c r="J107" s="272" t="s">
        <v>130</v>
      </c>
      <c r="K107" s="273"/>
      <c r="L107" s="125">
        <v>4</v>
      </c>
      <c r="M107" s="119">
        <v>4</v>
      </c>
      <c r="N107" s="132">
        <v>2</v>
      </c>
      <c r="O107" s="119">
        <v>2</v>
      </c>
      <c r="P107" s="272" t="s">
        <v>130</v>
      </c>
      <c r="Q107" s="273"/>
      <c r="R107" s="5"/>
      <c r="S107" s="5"/>
      <c r="T107" s="5"/>
      <c r="U107" s="5"/>
      <c r="V107" s="13"/>
      <c r="W107" s="13"/>
      <c r="X107" s="13"/>
      <c r="Y107" s="13"/>
      <c r="Z107" s="13"/>
      <c r="AA107" s="13"/>
      <c r="AB107" s="13"/>
      <c r="AC107" s="13"/>
      <c r="AD107" s="13"/>
      <c r="AE107" s="13"/>
      <c r="AF107" s="13"/>
    </row>
    <row r="108" spans="1:32" ht="12" customHeight="1">
      <c r="A108" s="447"/>
      <c r="B108" s="448"/>
      <c r="C108" s="278" t="s">
        <v>82</v>
      </c>
      <c r="D108" s="279"/>
      <c r="E108" s="280"/>
      <c r="F108" s="26">
        <v>0</v>
      </c>
      <c r="G108" s="27">
        <v>0</v>
      </c>
      <c r="H108" s="28">
        <v>0</v>
      </c>
      <c r="I108" s="27">
        <v>0</v>
      </c>
      <c r="J108" s="274"/>
      <c r="K108" s="275"/>
      <c r="L108" s="126">
        <v>0</v>
      </c>
      <c r="M108" s="33">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7"/>
      <c r="B109" s="448"/>
      <c r="C109" s="278" t="s">
        <v>83</v>
      </c>
      <c r="D109" s="279"/>
      <c r="E109" s="280"/>
      <c r="F109" s="26">
        <v>0</v>
      </c>
      <c r="G109" s="29">
        <v>0</v>
      </c>
      <c r="H109" s="28">
        <v>0</v>
      </c>
      <c r="I109" s="29">
        <v>0</v>
      </c>
      <c r="J109" s="274"/>
      <c r="K109" s="275"/>
      <c r="L109" s="126">
        <v>0</v>
      </c>
      <c r="M109" s="34">
        <v>0</v>
      </c>
      <c r="N109" s="130">
        <v>0</v>
      </c>
      <c r="O109" s="34">
        <v>0</v>
      </c>
      <c r="P109" s="274"/>
      <c r="Q109" s="275"/>
      <c r="R109" s="5"/>
      <c r="S109" s="5"/>
      <c r="T109" s="5"/>
      <c r="U109" s="5"/>
      <c r="V109" s="13"/>
      <c r="W109" s="13"/>
      <c r="X109" s="13"/>
      <c r="Y109" s="13"/>
      <c r="Z109" s="13"/>
      <c r="AA109" s="13"/>
      <c r="AB109" s="13"/>
      <c r="AC109" s="13"/>
      <c r="AD109" s="13"/>
      <c r="AE109" s="13"/>
      <c r="AF109" s="13"/>
    </row>
    <row r="110" spans="1:32" ht="12" customHeight="1">
      <c r="A110" s="451"/>
      <c r="B110" s="452"/>
      <c r="C110" s="281" t="s">
        <v>84</v>
      </c>
      <c r="D110" s="282"/>
      <c r="E110" s="283"/>
      <c r="F110" s="26">
        <v>0</v>
      </c>
      <c r="G110" s="29">
        <v>0</v>
      </c>
      <c r="H110" s="28">
        <v>0</v>
      </c>
      <c r="I110" s="29">
        <v>0</v>
      </c>
      <c r="J110" s="274"/>
      <c r="K110" s="275"/>
      <c r="L110" s="126">
        <v>0</v>
      </c>
      <c r="M110" s="34">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5" t="s">
        <v>85</v>
      </c>
      <c r="B111" s="446"/>
      <c r="C111" s="281" t="s">
        <v>81</v>
      </c>
      <c r="D111" s="282"/>
      <c r="E111" s="283"/>
      <c r="F111" s="26">
        <v>2</v>
      </c>
      <c r="G111" s="29">
        <v>2</v>
      </c>
      <c r="H111" s="28">
        <v>2</v>
      </c>
      <c r="I111" s="29">
        <v>2</v>
      </c>
      <c r="J111" s="274" t="s">
        <v>130</v>
      </c>
      <c r="K111" s="275"/>
      <c r="L111" s="126">
        <v>0</v>
      </c>
      <c r="M111" s="34">
        <v>0</v>
      </c>
      <c r="N111" s="130">
        <v>0</v>
      </c>
      <c r="O111" s="34">
        <v>0</v>
      </c>
      <c r="P111" s="274" t="s">
        <v>133</v>
      </c>
      <c r="Q111" s="275"/>
      <c r="R111" s="5"/>
      <c r="S111" s="5"/>
      <c r="T111" s="5"/>
      <c r="U111" s="5"/>
      <c r="V111" s="13"/>
      <c r="W111" s="13"/>
      <c r="X111" s="13"/>
      <c r="Y111" s="13"/>
      <c r="Z111" s="13"/>
      <c r="AA111" s="13"/>
      <c r="AB111" s="13"/>
      <c r="AC111" s="13"/>
      <c r="AD111" s="13"/>
      <c r="AE111" s="13"/>
      <c r="AF111" s="13"/>
    </row>
    <row r="112" spans="1:32" ht="12" customHeight="1">
      <c r="A112" s="447"/>
      <c r="B112" s="448"/>
      <c r="C112" s="278" t="s">
        <v>82</v>
      </c>
      <c r="D112" s="279"/>
      <c r="E112" s="280"/>
      <c r="F112" s="26">
        <v>0</v>
      </c>
      <c r="G112" s="27">
        <v>0</v>
      </c>
      <c r="H112" s="28">
        <v>0</v>
      </c>
      <c r="I112" s="27">
        <v>0</v>
      </c>
      <c r="J112" s="274"/>
      <c r="K112" s="275"/>
      <c r="L112" s="126">
        <v>0</v>
      </c>
      <c r="M112" s="33">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7"/>
      <c r="B113" s="448"/>
      <c r="C113" s="278" t="s">
        <v>83</v>
      </c>
      <c r="D113" s="279"/>
      <c r="E113" s="280"/>
      <c r="F113" s="26">
        <v>1</v>
      </c>
      <c r="G113" s="29">
        <v>1</v>
      </c>
      <c r="H113" s="28">
        <v>1</v>
      </c>
      <c r="I113" s="29">
        <v>1</v>
      </c>
      <c r="J113" s="274"/>
      <c r="K113" s="275"/>
      <c r="L113" s="126">
        <v>0</v>
      </c>
      <c r="M113" s="34">
        <v>0</v>
      </c>
      <c r="N113" s="130">
        <v>0</v>
      </c>
      <c r="O113" s="34">
        <v>0</v>
      </c>
      <c r="P113" s="274"/>
      <c r="Q113" s="275"/>
      <c r="R113" s="5"/>
      <c r="S113" s="5"/>
      <c r="T113" s="5"/>
      <c r="U113" s="5"/>
      <c r="V113" s="13"/>
      <c r="W113" s="13"/>
      <c r="X113" s="13"/>
      <c r="Y113" s="13"/>
      <c r="Z113" s="13"/>
      <c r="AA113" s="13"/>
      <c r="AB113" s="13"/>
      <c r="AC113" s="13"/>
      <c r="AD113" s="13"/>
      <c r="AE113" s="13"/>
      <c r="AF113" s="13"/>
    </row>
    <row r="114" spans="1:32" ht="12" customHeight="1">
      <c r="A114" s="451"/>
      <c r="B114" s="452"/>
      <c r="C114" s="281" t="s">
        <v>84</v>
      </c>
      <c r="D114" s="282"/>
      <c r="E114" s="283"/>
      <c r="F114" s="26">
        <v>0</v>
      </c>
      <c r="G114" s="29">
        <v>0</v>
      </c>
      <c r="H114" s="28">
        <v>0</v>
      </c>
      <c r="I114" s="29">
        <v>0</v>
      </c>
      <c r="J114" s="274"/>
      <c r="K114" s="275"/>
      <c r="L114" s="126">
        <v>0</v>
      </c>
      <c r="M114" s="34">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45" t="s">
        <v>86</v>
      </c>
      <c r="B115" s="446"/>
      <c r="C115" s="281" t="s">
        <v>81</v>
      </c>
      <c r="D115" s="282"/>
      <c r="E115" s="283"/>
      <c r="F115" s="26">
        <v>1</v>
      </c>
      <c r="G115" s="29">
        <v>1</v>
      </c>
      <c r="H115" s="28">
        <v>2</v>
      </c>
      <c r="I115" s="29">
        <v>2</v>
      </c>
      <c r="J115" s="274" t="s">
        <v>130</v>
      </c>
      <c r="K115" s="275"/>
      <c r="L115" s="126">
        <v>1</v>
      </c>
      <c r="M115" s="34">
        <v>1</v>
      </c>
      <c r="N115" s="130">
        <v>0</v>
      </c>
      <c r="O115" s="34">
        <v>0</v>
      </c>
      <c r="P115" s="274" t="s">
        <v>133</v>
      </c>
      <c r="Q115" s="275"/>
      <c r="R115" s="5"/>
      <c r="S115" s="5"/>
      <c r="T115" s="5"/>
      <c r="U115" s="5"/>
      <c r="V115" s="13"/>
      <c r="W115" s="13"/>
      <c r="X115" s="13"/>
      <c r="Y115" s="13"/>
      <c r="Z115" s="13"/>
      <c r="AA115" s="13"/>
      <c r="AB115" s="13"/>
      <c r="AC115" s="13"/>
      <c r="AD115" s="13"/>
      <c r="AE115" s="13"/>
      <c r="AF115" s="13"/>
    </row>
    <row r="116" spans="1:32" ht="12" customHeight="1">
      <c r="A116" s="447"/>
      <c r="B116" s="448"/>
      <c r="C116" s="278" t="s">
        <v>82</v>
      </c>
      <c r="D116" s="279"/>
      <c r="E116" s="280"/>
      <c r="F116" s="26">
        <v>0</v>
      </c>
      <c r="G116" s="27">
        <v>0</v>
      </c>
      <c r="H116" s="28">
        <v>0</v>
      </c>
      <c r="I116" s="27">
        <v>0</v>
      </c>
      <c r="J116" s="274"/>
      <c r="K116" s="275"/>
      <c r="L116" s="126">
        <v>0</v>
      </c>
      <c r="M116" s="33">
        <v>0</v>
      </c>
      <c r="N116" s="130">
        <v>0</v>
      </c>
      <c r="O116" s="34">
        <v>0</v>
      </c>
      <c r="P116" s="274"/>
      <c r="Q116" s="275"/>
      <c r="R116" s="5"/>
      <c r="S116" s="5"/>
      <c r="T116" s="5"/>
      <c r="U116" s="5"/>
      <c r="V116" s="13"/>
      <c r="W116" s="13"/>
      <c r="X116" s="13"/>
      <c r="Y116" s="13"/>
      <c r="Z116" s="13"/>
      <c r="AA116" s="13"/>
      <c r="AB116" s="13"/>
      <c r="AC116" s="13"/>
      <c r="AD116" s="13"/>
      <c r="AE116" s="13"/>
      <c r="AF116" s="13"/>
    </row>
    <row r="117" spans="1:32" ht="12" customHeight="1">
      <c r="A117" s="451"/>
      <c r="B117" s="452"/>
      <c r="C117" s="278" t="s">
        <v>83</v>
      </c>
      <c r="D117" s="279"/>
      <c r="E117" s="280"/>
      <c r="F117" s="26">
        <v>0</v>
      </c>
      <c r="G117" s="29">
        <v>0</v>
      </c>
      <c r="H117" s="28">
        <v>0</v>
      </c>
      <c r="I117" s="29">
        <v>0</v>
      </c>
      <c r="J117" s="274"/>
      <c r="K117" s="275"/>
      <c r="L117" s="126">
        <v>0</v>
      </c>
      <c r="M117" s="34">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5" t="s">
        <v>87</v>
      </c>
      <c r="B118" s="446"/>
      <c r="C118" s="281" t="s">
        <v>81</v>
      </c>
      <c r="D118" s="282"/>
      <c r="E118" s="283"/>
      <c r="F118" s="26">
        <v>0</v>
      </c>
      <c r="G118" s="29">
        <v>0</v>
      </c>
      <c r="H118" s="28">
        <v>0</v>
      </c>
      <c r="I118" s="29">
        <v>0</v>
      </c>
      <c r="J118" s="274" t="s">
        <v>133</v>
      </c>
      <c r="K118" s="275"/>
      <c r="L118" s="126">
        <v>0</v>
      </c>
      <c r="M118" s="34">
        <v>0</v>
      </c>
      <c r="N118" s="130">
        <v>0</v>
      </c>
      <c r="O118" s="34">
        <v>0</v>
      </c>
      <c r="P118" s="274" t="s">
        <v>133</v>
      </c>
      <c r="Q118" s="275"/>
      <c r="R118" s="5"/>
      <c r="S118" s="5"/>
      <c r="T118" s="5"/>
      <c r="U118" s="5"/>
      <c r="V118" s="13"/>
      <c r="W118" s="13"/>
      <c r="X118" s="13"/>
      <c r="Y118" s="13"/>
      <c r="Z118" s="13"/>
      <c r="AA118" s="13"/>
      <c r="AB118" s="13"/>
      <c r="AC118" s="13"/>
      <c r="AD118" s="13"/>
      <c r="AE118" s="13"/>
      <c r="AF118" s="13"/>
    </row>
    <row r="119" spans="1:32" ht="12" customHeight="1">
      <c r="A119" s="447"/>
      <c r="B119" s="448"/>
      <c r="C119" s="278" t="s">
        <v>82</v>
      </c>
      <c r="D119" s="279"/>
      <c r="E119" s="280"/>
      <c r="F119" s="26">
        <v>0</v>
      </c>
      <c r="G119" s="27">
        <v>0</v>
      </c>
      <c r="H119" s="28">
        <v>0</v>
      </c>
      <c r="I119" s="27">
        <v>0</v>
      </c>
      <c r="J119" s="274"/>
      <c r="K119" s="275"/>
      <c r="L119" s="126">
        <v>0</v>
      </c>
      <c r="M119" s="33">
        <v>0</v>
      </c>
      <c r="N119" s="130">
        <v>0</v>
      </c>
      <c r="O119" s="34">
        <v>0</v>
      </c>
      <c r="P119" s="274"/>
      <c r="Q119" s="275"/>
      <c r="R119" s="5"/>
      <c r="S119" s="5"/>
      <c r="T119" s="5"/>
      <c r="U119" s="5"/>
      <c r="V119" s="13"/>
      <c r="W119" s="13"/>
      <c r="X119" s="13"/>
      <c r="Y119" s="13"/>
      <c r="Z119" s="13"/>
      <c r="AA119" s="13"/>
      <c r="AB119" s="13"/>
      <c r="AC119" s="13"/>
      <c r="AD119" s="13"/>
      <c r="AE119" s="13"/>
      <c r="AF119" s="13"/>
    </row>
    <row r="120" spans="1:32" ht="12" customHeight="1">
      <c r="A120" s="447"/>
      <c r="B120" s="448"/>
      <c r="C120" s="278" t="s">
        <v>83</v>
      </c>
      <c r="D120" s="279"/>
      <c r="E120" s="280"/>
      <c r="F120" s="26">
        <v>0</v>
      </c>
      <c r="G120" s="29">
        <v>0</v>
      </c>
      <c r="H120" s="28">
        <v>0</v>
      </c>
      <c r="I120" s="29">
        <v>0</v>
      </c>
      <c r="J120" s="274"/>
      <c r="K120" s="275"/>
      <c r="L120" s="126">
        <v>0</v>
      </c>
      <c r="M120" s="34">
        <v>0</v>
      </c>
      <c r="N120" s="130">
        <v>0</v>
      </c>
      <c r="O120" s="34">
        <v>0</v>
      </c>
      <c r="P120" s="274"/>
      <c r="Q120" s="275"/>
      <c r="R120" s="5"/>
      <c r="S120" s="5"/>
      <c r="T120" s="5"/>
      <c r="U120" s="5"/>
      <c r="V120" s="13"/>
      <c r="W120" s="13"/>
      <c r="X120" s="13"/>
      <c r="Y120" s="13"/>
      <c r="Z120" s="13"/>
      <c r="AA120" s="13"/>
      <c r="AB120" s="13"/>
      <c r="AC120" s="13"/>
      <c r="AD120" s="13"/>
      <c r="AE120" s="13"/>
      <c r="AF120" s="13"/>
    </row>
    <row r="121" spans="1:32" ht="12" customHeight="1" thickBot="1">
      <c r="A121" s="449"/>
      <c r="B121" s="450"/>
      <c r="C121" s="287" t="s">
        <v>84</v>
      </c>
      <c r="D121" s="288"/>
      <c r="E121" s="289"/>
      <c r="F121" s="30">
        <v>0</v>
      </c>
      <c r="G121" s="31">
        <v>0</v>
      </c>
      <c r="H121" s="32">
        <v>0</v>
      </c>
      <c r="I121" s="31">
        <v>0</v>
      </c>
      <c r="J121" s="276"/>
      <c r="K121" s="277"/>
      <c r="L121" s="127">
        <v>0</v>
      </c>
      <c r="M121" s="35">
        <v>0</v>
      </c>
      <c r="N121" s="131">
        <v>0</v>
      </c>
      <c r="O121" s="35">
        <v>0</v>
      </c>
      <c r="P121" s="276"/>
      <c r="Q121" s="277"/>
      <c r="R121" s="5"/>
      <c r="S121" s="5"/>
      <c r="T121" s="5"/>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row r="128" spans="1:32">
      <c r="Q128" s="10"/>
      <c r="R128" s="10"/>
      <c r="S128" s="10"/>
      <c r="T128" s="10"/>
    </row>
    <row r="129" spans="17:20">
      <c r="Q129" s="10"/>
      <c r="R129" s="10"/>
      <c r="S129" s="10"/>
      <c r="T129" s="10"/>
    </row>
  </sheetData>
  <mergeCells count="277">
    <mergeCell ref="A118:B121"/>
    <mergeCell ref="C118:E118"/>
    <mergeCell ref="J118:K121"/>
    <mergeCell ref="P118:Q121"/>
    <mergeCell ref="C119:E119"/>
    <mergeCell ref="C120:E120"/>
    <mergeCell ref="C121:E121"/>
    <mergeCell ref="A115:B117"/>
    <mergeCell ref="C115:E115"/>
    <mergeCell ref="J115:K117"/>
    <mergeCell ref="P115:Q117"/>
    <mergeCell ref="C116:E116"/>
    <mergeCell ref="C117:E117"/>
    <mergeCell ref="A107:B110"/>
    <mergeCell ref="C107:E107"/>
    <mergeCell ref="J107:K110"/>
    <mergeCell ref="P107:Q110"/>
    <mergeCell ref="C108:E108"/>
    <mergeCell ref="C109:E109"/>
    <mergeCell ref="C110:E110"/>
    <mergeCell ref="A111:B114"/>
    <mergeCell ref="C111:E111"/>
    <mergeCell ref="J111:K114"/>
    <mergeCell ref="P111:Q114"/>
    <mergeCell ref="C112:E112"/>
    <mergeCell ref="C113:E113"/>
    <mergeCell ref="C114:E114"/>
    <mergeCell ref="A103:Q103"/>
    <mergeCell ref="A104:B106"/>
    <mergeCell ref="C104:E106"/>
    <mergeCell ref="F104:K104"/>
    <mergeCell ref="L104:Q104"/>
    <mergeCell ref="F105:G105"/>
    <mergeCell ref="H105:I105"/>
    <mergeCell ref="J105:K106"/>
    <mergeCell ref="L105:M105"/>
    <mergeCell ref="N105:O105"/>
    <mergeCell ref="P105:Q106"/>
    <mergeCell ref="A101:B101"/>
    <mergeCell ref="C101:D101"/>
    <mergeCell ref="E101:F101"/>
    <mergeCell ref="G101:H101"/>
    <mergeCell ref="I101:J101"/>
    <mergeCell ref="K101:L101"/>
    <mergeCell ref="A100:B100"/>
    <mergeCell ref="C100:D100"/>
    <mergeCell ref="E100:F100"/>
    <mergeCell ref="G100:H100"/>
    <mergeCell ref="I100:J100"/>
    <mergeCell ref="K100:L100"/>
    <mergeCell ref="A99:B99"/>
    <mergeCell ref="C99:D99"/>
    <mergeCell ref="E99:F99"/>
    <mergeCell ref="G99:H99"/>
    <mergeCell ref="I99:J99"/>
    <mergeCell ref="K99:L99"/>
    <mergeCell ref="K98:L98"/>
    <mergeCell ref="M98:N98"/>
    <mergeCell ref="O98:P98"/>
    <mergeCell ref="A98:B98"/>
    <mergeCell ref="C98:D98"/>
    <mergeCell ref="E98:F98"/>
    <mergeCell ref="G98:H98"/>
    <mergeCell ref="Q98:R98"/>
    <mergeCell ref="S98:T98"/>
    <mergeCell ref="U98:V101"/>
    <mergeCell ref="M99:N99"/>
    <mergeCell ref="O99:P99"/>
    <mergeCell ref="Q99:R99"/>
    <mergeCell ref="S99:T99"/>
    <mergeCell ref="I97:J97"/>
    <mergeCell ref="K97:L97"/>
    <mergeCell ref="M97:N97"/>
    <mergeCell ref="O97:P97"/>
    <mergeCell ref="Q97:R97"/>
    <mergeCell ref="I98:J98"/>
    <mergeCell ref="M100:N100"/>
    <mergeCell ref="O100:P100"/>
    <mergeCell ref="Q100:R100"/>
    <mergeCell ref="S100:T100"/>
    <mergeCell ref="M101:N101"/>
    <mergeCell ref="O101:P101"/>
    <mergeCell ref="Q101:R101"/>
    <mergeCell ref="S101:T101"/>
    <mergeCell ref="A95:B97"/>
    <mergeCell ref="C95:T95"/>
    <mergeCell ref="U95:V95"/>
    <mergeCell ref="C96:J96"/>
    <mergeCell ref="K96:R96"/>
    <mergeCell ref="S96:T97"/>
    <mergeCell ref="U96:V97"/>
    <mergeCell ref="C97:D97"/>
    <mergeCell ref="E97:F97"/>
    <mergeCell ref="G97:H97"/>
    <mergeCell ref="A94:V94"/>
    <mergeCell ref="K92:L92"/>
    <mergeCell ref="M92:N92"/>
    <mergeCell ref="O92:P92"/>
    <mergeCell ref="Q92:R92"/>
    <mergeCell ref="S92:T92"/>
    <mergeCell ref="A93:B93"/>
    <mergeCell ref="C93:D93"/>
    <mergeCell ref="E93:F93"/>
    <mergeCell ref="G93:H93"/>
    <mergeCell ref="I93:J93"/>
    <mergeCell ref="S91:T91"/>
    <mergeCell ref="A92:B92"/>
    <mergeCell ref="C92:D92"/>
    <mergeCell ref="E92:F92"/>
    <mergeCell ref="G92:H92"/>
    <mergeCell ref="I92:J92"/>
    <mergeCell ref="K93:L93"/>
    <mergeCell ref="M93:N93"/>
    <mergeCell ref="O93:P93"/>
    <mergeCell ref="Q93:R93"/>
    <mergeCell ref="S93:T93"/>
    <mergeCell ref="A91:B91"/>
    <mergeCell ref="C91:D91"/>
    <mergeCell ref="E91:F91"/>
    <mergeCell ref="G91:H91"/>
    <mergeCell ref="I91:J91"/>
    <mergeCell ref="K91:L91"/>
    <mergeCell ref="M91:N91"/>
    <mergeCell ref="O91:P91"/>
    <mergeCell ref="Q91:R91"/>
    <mergeCell ref="S89:T89"/>
    <mergeCell ref="A90:B90"/>
    <mergeCell ref="C90:D90"/>
    <mergeCell ref="E90:F90"/>
    <mergeCell ref="G90:H90"/>
    <mergeCell ref="I90:J90"/>
    <mergeCell ref="K90:L90"/>
    <mergeCell ref="M90:N90"/>
    <mergeCell ref="O90:P90"/>
    <mergeCell ref="Q90:R90"/>
    <mergeCell ref="S90:T90"/>
    <mergeCell ref="A89:B89"/>
    <mergeCell ref="C89:D89"/>
    <mergeCell ref="E89:F89"/>
    <mergeCell ref="G89:H89"/>
    <mergeCell ref="I89:J89"/>
    <mergeCell ref="K89:L89"/>
    <mergeCell ref="M89:N89"/>
    <mergeCell ref="O89:P89"/>
    <mergeCell ref="Q89:R89"/>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M85:N85"/>
    <mergeCell ref="O85:P85"/>
    <mergeCell ref="Q85:R85"/>
    <mergeCell ref="S85:T85"/>
    <mergeCell ref="U85:V93"/>
    <mergeCell ref="A86:B86"/>
    <mergeCell ref="C86:D86"/>
    <mergeCell ref="E86:F86"/>
    <mergeCell ref="G86:H86"/>
    <mergeCell ref="I86:J86"/>
    <mergeCell ref="A85:B85"/>
    <mergeCell ref="C85:D85"/>
    <mergeCell ref="E85:F85"/>
    <mergeCell ref="G85:H85"/>
    <mergeCell ref="I85:J85"/>
    <mergeCell ref="K85:L85"/>
    <mergeCell ref="K86:L86"/>
    <mergeCell ref="M86:N86"/>
    <mergeCell ref="O86:P86"/>
    <mergeCell ref="Q86:R86"/>
    <mergeCell ref="S86:T86"/>
    <mergeCell ref="A87:B87"/>
    <mergeCell ref="C87:D87"/>
    <mergeCell ref="E87:F87"/>
    <mergeCell ref="G84:H84"/>
    <mergeCell ref="I84:J84"/>
    <mergeCell ref="K84:L84"/>
    <mergeCell ref="M84:N84"/>
    <mergeCell ref="O84:P84"/>
    <mergeCell ref="Q84:R84"/>
    <mergeCell ref="A81:V81"/>
    <mergeCell ref="A82:B84"/>
    <mergeCell ref="C82:T82"/>
    <mergeCell ref="U82:V82"/>
    <mergeCell ref="C83:J83"/>
    <mergeCell ref="K83:R83"/>
    <mergeCell ref="S83:T84"/>
    <mergeCell ref="U83:V84"/>
    <mergeCell ref="C84:D84"/>
    <mergeCell ref="E84:F84"/>
    <mergeCell ref="A74:B74"/>
    <mergeCell ref="A75:B75"/>
    <mergeCell ref="A76:B76"/>
    <mergeCell ref="A77:B77"/>
    <mergeCell ref="A78:B78"/>
    <mergeCell ref="A79:B79"/>
    <mergeCell ref="A68:B68"/>
    <mergeCell ref="A69:B69"/>
    <mergeCell ref="A70:B70"/>
    <mergeCell ref="A71:B71"/>
    <mergeCell ref="A72:B72"/>
    <mergeCell ref="A73:B73"/>
    <mergeCell ref="A63:AF63"/>
    <mergeCell ref="A64:B65"/>
    <mergeCell ref="C64:Q64"/>
    <mergeCell ref="R64:AF64"/>
    <mergeCell ref="A66:B66"/>
    <mergeCell ref="A67:B67"/>
    <mergeCell ref="A56:B56"/>
    <mergeCell ref="A59:B59"/>
    <mergeCell ref="A55:B55"/>
    <mergeCell ref="A57:B57"/>
    <mergeCell ref="A60:B60"/>
    <mergeCell ref="A61:B61"/>
    <mergeCell ref="A51:B52"/>
    <mergeCell ref="C51:Q51"/>
    <mergeCell ref="R51:AF51"/>
    <mergeCell ref="A53:B53"/>
    <mergeCell ref="A54:B54"/>
    <mergeCell ref="A58:B58"/>
    <mergeCell ref="A42:B42"/>
    <mergeCell ref="A43:B43"/>
    <mergeCell ref="A41:B41"/>
    <mergeCell ref="A44:B44"/>
    <mergeCell ref="A46:B46"/>
    <mergeCell ref="A50:AF50"/>
    <mergeCell ref="A47:B47"/>
    <mergeCell ref="A48:B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5 J107 P107 J111 P111 J115 J118 P118 AF66:AF79 Q66:Q79 AF53:AF61 Q53:Q61 Q27:Q48 AF27:AF48">
    <cfRule type="containsText" dxfId="6792" priority="496" stopIfTrue="1" operator="containsText" text="G">
      <formula>NOT(ISERROR(SEARCH("G",J27)))</formula>
    </cfRule>
    <cfRule type="containsText" dxfId="6791" priority="497" stopIfTrue="1" operator="containsText" text="A">
      <formula>NOT(ISERROR(SEARCH("A",J27)))</formula>
    </cfRule>
    <cfRule type="containsText" dxfId="6790" priority="498" stopIfTrue="1" operator="containsText" text="R">
      <formula>NOT(ISERROR(SEARCH("R",J27)))</formula>
    </cfRule>
  </conditionalFormatting>
  <conditionalFormatting sqref="J107 P107 J111 P111 J115 P115 J118 P118">
    <cfRule type="containsText" dxfId="6789" priority="495" stopIfTrue="1" operator="containsText" text="No Service">
      <formula>NOT(ISERROR(SEARCH("No Service",J107)))</formula>
    </cfRule>
  </conditionalFormatting>
  <conditionalFormatting sqref="U98 S85:S93 U85 S98:S101">
    <cfRule type="containsText" dxfId="6788" priority="490" stopIfTrue="1" operator="containsText" text="On Call">
      <formula>NOT(ISERROR(SEARCH("On Call",S85)))</formula>
    </cfRule>
    <cfRule type="containsText" dxfId="6787" priority="491" stopIfTrue="1" operator="containsText" text="No Service">
      <formula>NOT(ISERROR(SEARCH("No Service",S85)))</formula>
    </cfRule>
    <cfRule type="containsText" dxfId="6786" priority="492" stopIfTrue="1" operator="containsText" text="G">
      <formula>NOT(ISERROR(SEARCH("G",S85)))</formula>
    </cfRule>
    <cfRule type="containsText" dxfId="6785" priority="493" stopIfTrue="1" operator="containsText" text="A">
      <formula>NOT(ISERROR(SEARCH("A",S85)))</formula>
    </cfRule>
    <cfRule type="containsText" dxfId="6784" priority="494" stopIfTrue="1" operator="containsText" text="R">
      <formula>NOT(ISERROR(SEARCH("R",S85)))</formula>
    </cfRule>
  </conditionalFormatting>
  <conditionalFormatting sqref="H27">
    <cfRule type="cellIs" dxfId="6783" priority="489" operator="greaterThan">
      <formula>$G$27</formula>
    </cfRule>
  </conditionalFormatting>
  <conditionalFormatting sqref="H28">
    <cfRule type="cellIs" dxfId="6782" priority="488" operator="greaterThan">
      <formula>$G$28</formula>
    </cfRule>
  </conditionalFormatting>
  <conditionalFormatting sqref="H29">
    <cfRule type="cellIs" dxfId="6781" priority="487" operator="greaterThan">
      <formula>$G$29</formula>
    </cfRule>
  </conditionalFormatting>
  <conditionalFormatting sqref="H32">
    <cfRule type="cellIs" dxfId="6780" priority="486" operator="greaterThan">
      <formula>$G$32</formula>
    </cfRule>
  </conditionalFormatting>
  <conditionalFormatting sqref="H33">
    <cfRule type="cellIs" dxfId="6779" priority="485" operator="greaterThan">
      <formula>$G$33</formula>
    </cfRule>
  </conditionalFormatting>
  <conditionalFormatting sqref="H34">
    <cfRule type="cellIs" dxfId="6778" priority="484" operator="greaterThan">
      <formula>$G$34</formula>
    </cfRule>
  </conditionalFormatting>
  <conditionalFormatting sqref="H30">
    <cfRule type="cellIs" dxfId="6777" priority="483" operator="greaterThan">
      <formula>$G$30</formula>
    </cfRule>
  </conditionalFormatting>
  <conditionalFormatting sqref="H31">
    <cfRule type="cellIs" dxfId="6776" priority="482" operator="greaterThan">
      <formula>$G$31</formula>
    </cfRule>
  </conditionalFormatting>
  <conditionalFormatting sqref="H35">
    <cfRule type="cellIs" dxfId="6775" priority="481" operator="greaterThan">
      <formula>$G$35</formula>
    </cfRule>
  </conditionalFormatting>
  <conditionalFormatting sqref="H36">
    <cfRule type="cellIs" dxfId="6774" priority="480" operator="greaterThan">
      <formula>$G$36</formula>
    </cfRule>
  </conditionalFormatting>
  <conditionalFormatting sqref="H37">
    <cfRule type="cellIs" dxfId="6773" priority="479" operator="greaterThan">
      <formula>$G$37</formula>
    </cfRule>
  </conditionalFormatting>
  <conditionalFormatting sqref="H38">
    <cfRule type="cellIs" dxfId="6772" priority="478" operator="greaterThan">
      <formula>$G$38</formula>
    </cfRule>
  </conditionalFormatting>
  <conditionalFormatting sqref="H41">
    <cfRule type="cellIs" dxfId="6771" priority="477" operator="greaterThan">
      <formula>$G$41</formula>
    </cfRule>
  </conditionalFormatting>
  <conditionalFormatting sqref="H39">
    <cfRule type="cellIs" dxfId="6770" priority="476" operator="greaterThan">
      <formula>$G$39</formula>
    </cfRule>
  </conditionalFormatting>
  <conditionalFormatting sqref="H40">
    <cfRule type="cellIs" dxfId="6769" priority="475" operator="greaterThan">
      <formula>$G$40</formula>
    </cfRule>
  </conditionalFormatting>
  <conditionalFormatting sqref="H45">
    <cfRule type="cellIs" dxfId="6768" priority="474" operator="greaterThan">
      <formula>$G$45</formula>
    </cfRule>
  </conditionalFormatting>
  <conditionalFormatting sqref="H42">
    <cfRule type="cellIs" dxfId="6767" priority="473" operator="greaterThan">
      <formula>$G$42</formula>
    </cfRule>
  </conditionalFormatting>
  <conditionalFormatting sqref="H43">
    <cfRule type="cellIs" dxfId="6766" priority="472" operator="greaterThan">
      <formula>$G$43</formula>
    </cfRule>
  </conditionalFormatting>
  <conditionalFormatting sqref="H44">
    <cfRule type="cellIs" dxfId="6765" priority="471" operator="greaterThan">
      <formula>$G$44</formula>
    </cfRule>
  </conditionalFormatting>
  <conditionalFormatting sqref="H46">
    <cfRule type="cellIs" dxfId="6764" priority="470" operator="greaterThan">
      <formula>$G$46</formula>
    </cfRule>
  </conditionalFormatting>
  <conditionalFormatting sqref="H53">
    <cfRule type="cellIs" dxfId="6763" priority="469" operator="greaterThan">
      <formula>$G$53</formula>
    </cfRule>
  </conditionalFormatting>
  <conditionalFormatting sqref="H54">
    <cfRule type="cellIs" dxfId="6762" priority="468" operator="greaterThan">
      <formula>$G$54</formula>
    </cfRule>
  </conditionalFormatting>
  <conditionalFormatting sqref="H58">
    <cfRule type="cellIs" dxfId="6761" priority="467" operator="greaterThan">
      <formula>$G$58</formula>
    </cfRule>
  </conditionalFormatting>
  <conditionalFormatting sqref="H56">
    <cfRule type="cellIs" dxfId="6760" priority="466" operator="greaterThan">
      <formula>$G$56</formula>
    </cfRule>
  </conditionalFormatting>
  <conditionalFormatting sqref="H59">
    <cfRule type="cellIs" dxfId="6759" priority="465" operator="greaterThan">
      <formula>$G$59</formula>
    </cfRule>
  </conditionalFormatting>
  <conditionalFormatting sqref="H55">
    <cfRule type="cellIs" dxfId="6758" priority="464" operator="greaterThan">
      <formula>$G$55</formula>
    </cfRule>
  </conditionalFormatting>
  <conditionalFormatting sqref="H61">
    <cfRule type="cellIs" dxfId="6757" priority="463" operator="greaterThan">
      <formula>$G$61</formula>
    </cfRule>
  </conditionalFormatting>
  <conditionalFormatting sqref="H66">
    <cfRule type="cellIs" dxfId="6756" priority="462" operator="greaterThan">
      <formula>$G$66</formula>
    </cfRule>
  </conditionalFormatting>
  <conditionalFormatting sqref="H67">
    <cfRule type="cellIs" dxfId="6755" priority="461" operator="greaterThan">
      <formula>$G$67</formula>
    </cfRule>
  </conditionalFormatting>
  <conditionalFormatting sqref="H68">
    <cfRule type="cellIs" dxfId="6754" priority="460" operator="greaterThan">
      <formula>$G$68</formula>
    </cfRule>
  </conditionalFormatting>
  <conditionalFormatting sqref="H69">
    <cfRule type="cellIs" dxfId="6753" priority="459" operator="greaterThan">
      <formula>$G$69</formula>
    </cfRule>
  </conditionalFormatting>
  <conditionalFormatting sqref="H70">
    <cfRule type="cellIs" dxfId="6752" priority="458" operator="greaterThan">
      <formula>$G$70</formula>
    </cfRule>
  </conditionalFormatting>
  <conditionalFormatting sqref="H71">
    <cfRule type="cellIs" dxfId="6751" priority="457" operator="greaterThan">
      <formula>$G$71</formula>
    </cfRule>
  </conditionalFormatting>
  <conditionalFormatting sqref="H72">
    <cfRule type="cellIs" dxfId="6750" priority="456" operator="greaterThan">
      <formula>$G$72</formula>
    </cfRule>
  </conditionalFormatting>
  <conditionalFormatting sqref="H73">
    <cfRule type="cellIs" dxfId="6749" priority="455" operator="greaterThan">
      <formula>$G$73</formula>
    </cfRule>
  </conditionalFormatting>
  <conditionalFormatting sqref="H74">
    <cfRule type="cellIs" dxfId="6748" priority="454" operator="greaterThan">
      <formula>$G$74</formula>
    </cfRule>
  </conditionalFormatting>
  <conditionalFormatting sqref="H75">
    <cfRule type="cellIs" dxfId="6747" priority="453" operator="greaterThan">
      <formula>$G$75</formula>
    </cfRule>
  </conditionalFormatting>
  <conditionalFormatting sqref="H76">
    <cfRule type="cellIs" dxfId="6746" priority="452" operator="greaterThan">
      <formula>G76</formula>
    </cfRule>
  </conditionalFormatting>
  <conditionalFormatting sqref="J27">
    <cfRule type="cellIs" dxfId="6745" priority="451" operator="greaterThan">
      <formula>$I$27</formula>
    </cfRule>
  </conditionalFormatting>
  <conditionalFormatting sqref="J28">
    <cfRule type="cellIs" dxfId="6744" priority="450" operator="greaterThan">
      <formula>$I$28</formula>
    </cfRule>
  </conditionalFormatting>
  <conditionalFormatting sqref="J29">
    <cfRule type="cellIs" dxfId="6743" priority="449" operator="greaterThan">
      <formula>$I$29</formula>
    </cfRule>
  </conditionalFormatting>
  <conditionalFormatting sqref="J32">
    <cfRule type="cellIs" dxfId="6742" priority="448" operator="greaterThan">
      <formula>$I$32</formula>
    </cfRule>
  </conditionalFormatting>
  <conditionalFormatting sqref="J33">
    <cfRule type="cellIs" dxfId="6741" priority="447" operator="greaterThan">
      <formula>$I$33</formula>
    </cfRule>
  </conditionalFormatting>
  <conditionalFormatting sqref="J34">
    <cfRule type="cellIs" dxfId="6740" priority="446" operator="greaterThan">
      <formula>$I$34</formula>
    </cfRule>
  </conditionalFormatting>
  <conditionalFormatting sqref="J30">
    <cfRule type="cellIs" dxfId="6739" priority="445" operator="greaterThan">
      <formula>$I$30</formula>
    </cfRule>
  </conditionalFormatting>
  <conditionalFormatting sqref="J31">
    <cfRule type="cellIs" dxfId="6738" priority="444" operator="greaterThan">
      <formula>$I$31</formula>
    </cfRule>
  </conditionalFormatting>
  <conditionalFormatting sqref="W27">
    <cfRule type="cellIs" dxfId="6737" priority="443" operator="greaterThan">
      <formula>$V$27</formula>
    </cfRule>
  </conditionalFormatting>
  <conditionalFormatting sqref="W28">
    <cfRule type="cellIs" dxfId="6736" priority="442" operator="greaterThan">
      <formula>$V$28</formula>
    </cfRule>
  </conditionalFormatting>
  <conditionalFormatting sqref="W29">
    <cfRule type="cellIs" dxfId="6735" priority="441" operator="greaterThan">
      <formula>$V$29</formula>
    </cfRule>
  </conditionalFormatting>
  <conditionalFormatting sqref="W32">
    <cfRule type="cellIs" dxfId="6734" priority="440" operator="greaterThan">
      <formula>$V$32</formula>
    </cfRule>
  </conditionalFormatting>
  <conditionalFormatting sqref="W33">
    <cfRule type="cellIs" dxfId="6733" priority="439" operator="greaterThan">
      <formula>$V$33</formula>
    </cfRule>
  </conditionalFormatting>
  <conditionalFormatting sqref="W34">
    <cfRule type="cellIs" dxfId="6732" priority="438" operator="greaterThan">
      <formula>$V$34</formula>
    </cfRule>
  </conditionalFormatting>
  <conditionalFormatting sqref="W30">
    <cfRule type="cellIs" dxfId="6731" priority="437" operator="greaterThan">
      <formula>$V$30</formula>
    </cfRule>
  </conditionalFormatting>
  <conditionalFormatting sqref="W31">
    <cfRule type="cellIs" dxfId="6730" priority="436" operator="greaterThan">
      <formula>$V$31</formula>
    </cfRule>
  </conditionalFormatting>
  <conditionalFormatting sqref="Y27">
    <cfRule type="cellIs" dxfId="6729" priority="435" operator="greaterThan">
      <formula>$X$27</formula>
    </cfRule>
  </conditionalFormatting>
  <conditionalFormatting sqref="Y28">
    <cfRule type="cellIs" dxfId="6728" priority="434" operator="greaterThan">
      <formula>$X$28</formula>
    </cfRule>
  </conditionalFormatting>
  <conditionalFormatting sqref="Y29">
    <cfRule type="cellIs" dxfId="6727" priority="433" operator="greaterThan">
      <formula>$X$29</formula>
    </cfRule>
  </conditionalFormatting>
  <conditionalFormatting sqref="Y32">
    <cfRule type="cellIs" dxfId="6726" priority="432" operator="greaterThan">
      <formula>$X$32</formula>
    </cfRule>
  </conditionalFormatting>
  <conditionalFormatting sqref="Y33">
    <cfRule type="cellIs" dxfId="6725" priority="431" operator="greaterThan">
      <formula>$X$33</formula>
    </cfRule>
  </conditionalFormatting>
  <conditionalFormatting sqref="Y34">
    <cfRule type="cellIs" dxfId="6724" priority="430" operator="greaterThan">
      <formula>$X$34</formula>
    </cfRule>
  </conditionalFormatting>
  <conditionalFormatting sqref="Y30">
    <cfRule type="cellIs" dxfId="6723" priority="429" operator="greaterThan">
      <formula>$X$30</formula>
    </cfRule>
  </conditionalFormatting>
  <conditionalFormatting sqref="Y31">
    <cfRule type="cellIs" dxfId="6722" priority="428" operator="greaterThan">
      <formula>$X$31</formula>
    </cfRule>
  </conditionalFormatting>
  <conditionalFormatting sqref="J35">
    <cfRule type="cellIs" dxfId="6721" priority="427" operator="greaterThan">
      <formula>$I$35</formula>
    </cfRule>
  </conditionalFormatting>
  <conditionalFormatting sqref="J36">
    <cfRule type="cellIs" dxfId="6720" priority="426" operator="greaterThan">
      <formula>$I$36</formula>
    </cfRule>
  </conditionalFormatting>
  <conditionalFormatting sqref="J37">
    <cfRule type="cellIs" dxfId="6719" priority="425" operator="greaterThan">
      <formula>$I$37</formula>
    </cfRule>
  </conditionalFormatting>
  <conditionalFormatting sqref="J38">
    <cfRule type="cellIs" dxfId="6718" priority="424" operator="greaterThan">
      <formula>$I$38</formula>
    </cfRule>
  </conditionalFormatting>
  <conditionalFormatting sqref="J41">
    <cfRule type="cellIs" dxfId="6717" priority="423" operator="greaterThan">
      <formula>$I$41</formula>
    </cfRule>
  </conditionalFormatting>
  <conditionalFormatting sqref="J39">
    <cfRule type="cellIs" dxfId="6716" priority="422" operator="greaterThan">
      <formula>$I$39</formula>
    </cfRule>
  </conditionalFormatting>
  <conditionalFormatting sqref="J40">
    <cfRule type="cellIs" dxfId="6715" priority="421" operator="greaterThan">
      <formula>$I$40</formula>
    </cfRule>
  </conditionalFormatting>
  <conditionalFormatting sqref="J45">
    <cfRule type="cellIs" dxfId="6714" priority="420" operator="greaterThan">
      <formula>$I$45</formula>
    </cfRule>
  </conditionalFormatting>
  <conditionalFormatting sqref="J42">
    <cfRule type="cellIs" dxfId="6713" priority="419" operator="greaterThan">
      <formula>$I$42</formula>
    </cfRule>
  </conditionalFormatting>
  <conditionalFormatting sqref="J43">
    <cfRule type="cellIs" dxfId="6712" priority="418" operator="greaterThan">
      <formula>$I$43</formula>
    </cfRule>
  </conditionalFormatting>
  <conditionalFormatting sqref="J44">
    <cfRule type="cellIs" dxfId="6711" priority="417" operator="greaterThan">
      <formula>$I$44</formula>
    </cfRule>
  </conditionalFormatting>
  <conditionalFormatting sqref="J46">
    <cfRule type="cellIs" dxfId="6710" priority="416" operator="greaterThan">
      <formula>$I$46</formula>
    </cfRule>
  </conditionalFormatting>
  <conditionalFormatting sqref="W35">
    <cfRule type="cellIs" dxfId="6709" priority="415" operator="greaterThan">
      <formula>$V$35</formula>
    </cfRule>
  </conditionalFormatting>
  <conditionalFormatting sqref="W36">
    <cfRule type="cellIs" dxfId="6708" priority="414" operator="greaterThan">
      <formula>$V$36</formula>
    </cfRule>
  </conditionalFormatting>
  <conditionalFormatting sqref="W37">
    <cfRule type="cellIs" dxfId="6707" priority="413" operator="greaterThan">
      <formula>$V$37</formula>
    </cfRule>
  </conditionalFormatting>
  <conditionalFormatting sqref="W38">
    <cfRule type="cellIs" dxfId="6706" priority="412" operator="greaterThan">
      <formula>$V$38</formula>
    </cfRule>
  </conditionalFormatting>
  <conditionalFormatting sqref="W41">
    <cfRule type="cellIs" dxfId="6705" priority="411" operator="greaterThan">
      <formula>$V$41</formula>
    </cfRule>
  </conditionalFormatting>
  <conditionalFormatting sqref="W39">
    <cfRule type="cellIs" dxfId="6704" priority="410" operator="greaterThan">
      <formula>$V$39</formula>
    </cfRule>
  </conditionalFormatting>
  <conditionalFormatting sqref="W40">
    <cfRule type="cellIs" dxfId="6703" priority="409" operator="greaterThan">
      <formula>$V$40</formula>
    </cfRule>
  </conditionalFormatting>
  <conditionalFormatting sqref="W45">
    <cfRule type="cellIs" dxfId="6702" priority="408" operator="greaterThan">
      <formula>$V$45</formula>
    </cfRule>
  </conditionalFormatting>
  <conditionalFormatting sqref="W42">
    <cfRule type="cellIs" dxfId="6701" priority="407" operator="greaterThan">
      <formula>$V$42</formula>
    </cfRule>
  </conditionalFormatting>
  <conditionalFormatting sqref="W43">
    <cfRule type="cellIs" dxfId="6700" priority="406" operator="greaterThan">
      <formula>$V$43</formula>
    </cfRule>
  </conditionalFormatting>
  <conditionalFormatting sqref="W44">
    <cfRule type="cellIs" dxfId="6699" priority="405" operator="greaterThan">
      <formula>$V$44</formula>
    </cfRule>
  </conditionalFormatting>
  <conditionalFormatting sqref="W46">
    <cfRule type="cellIs" dxfId="6698" priority="404" operator="greaterThan">
      <formula>$V$46</formula>
    </cfRule>
  </conditionalFormatting>
  <conditionalFormatting sqref="Y35">
    <cfRule type="cellIs" dxfId="6697" priority="403" operator="greaterThan">
      <formula>$X$35</formula>
    </cfRule>
  </conditionalFormatting>
  <conditionalFormatting sqref="Y36">
    <cfRule type="cellIs" dxfId="6696" priority="402" operator="greaterThan">
      <formula>$X$36</formula>
    </cfRule>
  </conditionalFormatting>
  <conditionalFormatting sqref="Y37">
    <cfRule type="cellIs" dxfId="6695" priority="401" operator="greaterThan">
      <formula>$X$37</formula>
    </cfRule>
  </conditionalFormatting>
  <conditionalFormatting sqref="Y38">
    <cfRule type="cellIs" dxfId="6694" priority="400" operator="greaterThan">
      <formula>$X$38</formula>
    </cfRule>
  </conditionalFormatting>
  <conditionalFormatting sqref="Y41">
    <cfRule type="cellIs" dxfId="6693" priority="399" operator="greaterThan">
      <formula>$X$41</formula>
    </cfRule>
  </conditionalFormatting>
  <conditionalFormatting sqref="Y39">
    <cfRule type="cellIs" dxfId="6692" priority="398" operator="greaterThan">
      <formula>$X$39</formula>
    </cfRule>
  </conditionalFormatting>
  <conditionalFormatting sqref="Y40">
    <cfRule type="cellIs" dxfId="6691" priority="397" operator="greaterThan">
      <formula>$X$40</formula>
    </cfRule>
  </conditionalFormatting>
  <conditionalFormatting sqref="Y45">
    <cfRule type="cellIs" dxfId="6690" priority="396" operator="greaterThan">
      <formula>$X$45</formula>
    </cfRule>
  </conditionalFormatting>
  <conditionalFormatting sqref="Y42">
    <cfRule type="cellIs" dxfId="6689" priority="395" operator="greaterThan">
      <formula>$X$42</formula>
    </cfRule>
  </conditionalFormatting>
  <conditionalFormatting sqref="Y43">
    <cfRule type="cellIs" dxfId="6688" priority="394" operator="greaterThan">
      <formula>$X$43</formula>
    </cfRule>
  </conditionalFormatting>
  <conditionalFormatting sqref="Y44">
    <cfRule type="cellIs" dxfId="6687" priority="393" operator="greaterThan">
      <formula>$X$44</formula>
    </cfRule>
  </conditionalFormatting>
  <conditionalFormatting sqref="Y46">
    <cfRule type="cellIs" dxfId="6686" priority="392" operator="greaterThan">
      <formula>$X$46</formula>
    </cfRule>
  </conditionalFormatting>
  <conditionalFormatting sqref="J53">
    <cfRule type="cellIs" dxfId="6685" priority="391" operator="greaterThan">
      <formula>$I$53</formula>
    </cfRule>
  </conditionalFormatting>
  <conditionalFormatting sqref="J54">
    <cfRule type="cellIs" dxfId="6684" priority="390" operator="greaterThan">
      <formula>$I$54</formula>
    </cfRule>
  </conditionalFormatting>
  <conditionalFormatting sqref="J58">
    <cfRule type="cellIs" dxfId="6683" priority="389" operator="greaterThan">
      <formula>$I$58</formula>
    </cfRule>
  </conditionalFormatting>
  <conditionalFormatting sqref="J56">
    <cfRule type="cellIs" dxfId="6682" priority="388" operator="greaterThan">
      <formula>$I$56</formula>
    </cfRule>
  </conditionalFormatting>
  <conditionalFormatting sqref="J59">
    <cfRule type="cellIs" dxfId="6681" priority="387" operator="greaterThan">
      <formula>$I$59</formula>
    </cfRule>
  </conditionalFormatting>
  <conditionalFormatting sqref="J55">
    <cfRule type="cellIs" dxfId="6680" priority="386" operator="greaterThan">
      <formula>$I$55</formula>
    </cfRule>
  </conditionalFormatting>
  <conditionalFormatting sqref="J61">
    <cfRule type="cellIs" dxfId="6679" priority="385" operator="greaterThan">
      <formula>$I$61</formula>
    </cfRule>
  </conditionalFormatting>
  <conditionalFormatting sqref="W53">
    <cfRule type="cellIs" dxfId="6678" priority="384" operator="greaterThan">
      <formula>$V$53</formula>
    </cfRule>
  </conditionalFormatting>
  <conditionalFormatting sqref="W54">
    <cfRule type="cellIs" dxfId="6677" priority="383" operator="greaterThan">
      <formula>$V$54</formula>
    </cfRule>
  </conditionalFormatting>
  <conditionalFormatting sqref="W58">
    <cfRule type="cellIs" dxfId="6676" priority="382" operator="greaterThan">
      <formula>$V$58</formula>
    </cfRule>
  </conditionalFormatting>
  <conditionalFormatting sqref="W56">
    <cfRule type="cellIs" dxfId="6675" priority="381" operator="greaterThan">
      <formula>$V$56</formula>
    </cfRule>
  </conditionalFormatting>
  <conditionalFormatting sqref="W59">
    <cfRule type="cellIs" dxfId="6674" priority="380" operator="greaterThan">
      <formula>$V$59</formula>
    </cfRule>
  </conditionalFormatting>
  <conditionalFormatting sqref="W55">
    <cfRule type="cellIs" dxfId="6673" priority="379" operator="greaterThan">
      <formula>$V$55</formula>
    </cfRule>
  </conditionalFormatting>
  <conditionalFormatting sqref="W61">
    <cfRule type="cellIs" dxfId="6672" priority="378" operator="greaterThan">
      <formula>$V$61</formula>
    </cfRule>
  </conditionalFormatting>
  <conditionalFormatting sqref="Y53">
    <cfRule type="cellIs" dxfId="6671" priority="377" operator="greaterThan">
      <formula>$X$53</formula>
    </cfRule>
  </conditionalFormatting>
  <conditionalFormatting sqref="Y54">
    <cfRule type="cellIs" dxfId="6670" priority="376" operator="greaterThan">
      <formula>$X$54</formula>
    </cfRule>
  </conditionalFormatting>
  <conditionalFormatting sqref="Y58">
    <cfRule type="cellIs" dxfId="6669" priority="375" operator="greaterThan">
      <formula>$X$58</formula>
    </cfRule>
  </conditionalFormatting>
  <conditionalFormatting sqref="Y56">
    <cfRule type="cellIs" dxfId="6668" priority="374" operator="greaterThan">
      <formula>$X$56</formula>
    </cfRule>
  </conditionalFormatting>
  <conditionalFormatting sqref="Y59">
    <cfRule type="cellIs" dxfId="6667" priority="373" operator="greaterThan">
      <formula>$X$59</formula>
    </cfRule>
  </conditionalFormatting>
  <conditionalFormatting sqref="Y55">
    <cfRule type="cellIs" dxfId="6666" priority="372" operator="greaterThan">
      <formula>$X$55</formula>
    </cfRule>
  </conditionalFormatting>
  <conditionalFormatting sqref="Y61">
    <cfRule type="cellIs" dxfId="6665" priority="371" operator="greaterThan">
      <formula>$X$61</formula>
    </cfRule>
  </conditionalFormatting>
  <conditionalFormatting sqref="J66">
    <cfRule type="cellIs" dxfId="6664" priority="370" operator="greaterThan">
      <formula>$I$66</formula>
    </cfRule>
  </conditionalFormatting>
  <conditionalFormatting sqref="J67">
    <cfRule type="cellIs" dxfId="6663" priority="369" operator="greaterThan">
      <formula>$I$67</formula>
    </cfRule>
  </conditionalFormatting>
  <conditionalFormatting sqref="J68">
    <cfRule type="cellIs" dxfId="6662" priority="368" operator="greaterThan">
      <formula>$I$68</formula>
    </cfRule>
  </conditionalFormatting>
  <conditionalFormatting sqref="J69">
    <cfRule type="cellIs" dxfId="6661" priority="367" operator="greaterThan">
      <formula>$I$69</formula>
    </cfRule>
  </conditionalFormatting>
  <conditionalFormatting sqref="J70">
    <cfRule type="cellIs" dxfId="6660" priority="366" operator="greaterThan">
      <formula>$I$70</formula>
    </cfRule>
  </conditionalFormatting>
  <conditionalFormatting sqref="W66">
    <cfRule type="cellIs" dxfId="6659" priority="365" operator="greaterThan">
      <formula>$V$66</formula>
    </cfRule>
  </conditionalFormatting>
  <conditionalFormatting sqref="W67">
    <cfRule type="cellIs" dxfId="6658" priority="364" operator="greaterThan">
      <formula>$V$67</formula>
    </cfRule>
  </conditionalFormatting>
  <conditionalFormatting sqref="W68">
    <cfRule type="cellIs" dxfId="6657" priority="363" operator="greaterThan">
      <formula>$V$68</formula>
    </cfRule>
  </conditionalFormatting>
  <conditionalFormatting sqref="W69">
    <cfRule type="cellIs" dxfId="6656" priority="362" operator="greaterThan">
      <formula>$V$69</formula>
    </cfRule>
  </conditionalFormatting>
  <conditionalFormatting sqref="W70">
    <cfRule type="cellIs" dxfId="6655" priority="361" operator="greaterThan">
      <formula>$V$70</formula>
    </cfRule>
  </conditionalFormatting>
  <conditionalFormatting sqref="Y66">
    <cfRule type="cellIs" dxfId="6654" priority="360" operator="greaterThan">
      <formula>$X$66</formula>
    </cfRule>
  </conditionalFormatting>
  <conditionalFormatting sqref="Y67">
    <cfRule type="cellIs" dxfId="6653" priority="359" operator="greaterThan">
      <formula>$X$67</formula>
    </cfRule>
  </conditionalFormatting>
  <conditionalFormatting sqref="Y68">
    <cfRule type="cellIs" dxfId="6652" priority="358" operator="greaterThan">
      <formula>$X$68</formula>
    </cfRule>
  </conditionalFormatting>
  <conditionalFormatting sqref="Y69">
    <cfRule type="cellIs" dxfId="6651" priority="357" operator="greaterThan">
      <formula>$X$69</formula>
    </cfRule>
  </conditionalFormatting>
  <conditionalFormatting sqref="Y70">
    <cfRule type="cellIs" dxfId="6650" priority="356" operator="greaterThan">
      <formula>$X$70</formula>
    </cfRule>
  </conditionalFormatting>
  <conditionalFormatting sqref="J71">
    <cfRule type="cellIs" dxfId="6649" priority="355" operator="greaterThan">
      <formula>$I$71</formula>
    </cfRule>
  </conditionalFormatting>
  <conditionalFormatting sqref="W71">
    <cfRule type="cellIs" dxfId="6648" priority="354" operator="greaterThan">
      <formula>$V$71</formula>
    </cfRule>
  </conditionalFormatting>
  <conditionalFormatting sqref="Y71">
    <cfRule type="cellIs" dxfId="6647" priority="353" operator="greaterThan">
      <formula>$X$71</formula>
    </cfRule>
  </conditionalFormatting>
  <conditionalFormatting sqref="J72">
    <cfRule type="cellIs" dxfId="6646" priority="352" operator="greaterThan">
      <formula>$I$72</formula>
    </cfRule>
  </conditionalFormatting>
  <conditionalFormatting sqref="J73">
    <cfRule type="cellIs" dxfId="6645" priority="351" operator="greaterThan">
      <formula>$I$73</formula>
    </cfRule>
  </conditionalFormatting>
  <conditionalFormatting sqref="J74">
    <cfRule type="cellIs" dxfId="6644" priority="350" operator="greaterThan">
      <formula>$I$74</formula>
    </cfRule>
  </conditionalFormatting>
  <conditionalFormatting sqref="J75">
    <cfRule type="cellIs" dxfId="6643" priority="349" operator="greaterThan">
      <formula>$I$75</formula>
    </cfRule>
  </conditionalFormatting>
  <conditionalFormatting sqref="J76">
    <cfRule type="cellIs" dxfId="6642" priority="348" operator="greaterThan">
      <formula>$I$76</formula>
    </cfRule>
  </conditionalFormatting>
  <conditionalFormatting sqref="W72">
    <cfRule type="cellIs" dxfId="6641" priority="347" operator="greaterThan">
      <formula>$V$72</formula>
    </cfRule>
  </conditionalFormatting>
  <conditionalFormatting sqref="W73">
    <cfRule type="cellIs" dxfId="6640" priority="346" operator="greaterThan">
      <formula>$V$73</formula>
    </cfRule>
  </conditionalFormatting>
  <conditionalFormatting sqref="W74">
    <cfRule type="cellIs" dxfId="6639" priority="345" operator="greaterThan">
      <formula>$V$74</formula>
    </cfRule>
  </conditionalFormatting>
  <conditionalFormatting sqref="W75">
    <cfRule type="cellIs" dxfId="6638" priority="344" operator="greaterThan">
      <formula>$V$75</formula>
    </cfRule>
  </conditionalFormatting>
  <conditionalFormatting sqref="W76">
    <cfRule type="cellIs" dxfId="6637" priority="343" operator="greaterThan">
      <formula>$V$76</formula>
    </cfRule>
  </conditionalFormatting>
  <conditionalFormatting sqref="Y72">
    <cfRule type="cellIs" dxfId="6636" priority="342" operator="greaterThan">
      <formula>$X$72</formula>
    </cfRule>
  </conditionalFormatting>
  <conditionalFormatting sqref="Y73">
    <cfRule type="cellIs" dxfId="6635" priority="341" operator="greaterThan">
      <formula>$X$73</formula>
    </cfRule>
  </conditionalFormatting>
  <conditionalFormatting sqref="Y74">
    <cfRule type="cellIs" dxfId="6634" priority="340" operator="greaterThan">
      <formula>$X$74</formula>
    </cfRule>
  </conditionalFormatting>
  <conditionalFormatting sqref="Y75">
    <cfRule type="cellIs" dxfId="6633" priority="339" operator="greaterThan">
      <formula>$X$75</formula>
    </cfRule>
  </conditionalFormatting>
  <conditionalFormatting sqref="Y76">
    <cfRule type="cellIs" dxfId="6632" priority="338" operator="greaterThan">
      <formula>$X$76</formula>
    </cfRule>
  </conditionalFormatting>
  <conditionalFormatting sqref="H57">
    <cfRule type="cellIs" dxfId="6631" priority="337" operator="greaterThan">
      <formula>$G$57</formula>
    </cfRule>
  </conditionalFormatting>
  <conditionalFormatting sqref="J57">
    <cfRule type="cellIs" dxfId="6630" priority="336" operator="greaterThan">
      <formula>$I$57</formula>
    </cfRule>
  </conditionalFormatting>
  <conditionalFormatting sqref="W57">
    <cfRule type="cellIs" dxfId="6629" priority="335" operator="greaterThan">
      <formula>$V$57</formula>
    </cfRule>
  </conditionalFormatting>
  <conditionalFormatting sqref="Y57">
    <cfRule type="cellIs" dxfId="6628" priority="334" operator="greaterThan">
      <formula>$X$57</formula>
    </cfRule>
  </conditionalFormatting>
  <conditionalFormatting sqref="H60">
    <cfRule type="cellIs" dxfId="6627" priority="333" operator="greaterThan">
      <formula>$G$60</formula>
    </cfRule>
  </conditionalFormatting>
  <conditionalFormatting sqref="J60">
    <cfRule type="cellIs" dxfId="6626" priority="332" operator="greaterThan">
      <formula>$I$60</formula>
    </cfRule>
  </conditionalFormatting>
  <conditionalFormatting sqref="W60">
    <cfRule type="cellIs" dxfId="6625" priority="331" operator="greaterThan">
      <formula>$V$60</formula>
    </cfRule>
  </conditionalFormatting>
  <conditionalFormatting sqref="Y60">
    <cfRule type="cellIs" dxfId="6624" priority="330" operator="greaterThan">
      <formula>$X$60</formula>
    </cfRule>
  </conditionalFormatting>
  <conditionalFormatting sqref="O27">
    <cfRule type="expression" dxfId="6623" priority="328">
      <formula>H27&gt;=23</formula>
    </cfRule>
    <cfRule type="expression" dxfId="6622" priority="329">
      <formula>H27&lt;23</formula>
    </cfRule>
  </conditionalFormatting>
  <conditionalFormatting sqref="P27">
    <cfRule type="expression" dxfId="6621" priority="326">
      <formula>H27&gt;=G27-8</formula>
    </cfRule>
    <cfRule type="expression" dxfId="6620" priority="327">
      <formula>H27&lt;G27-8</formula>
    </cfRule>
  </conditionalFormatting>
  <conditionalFormatting sqref="O28">
    <cfRule type="expression" dxfId="6619" priority="324">
      <formula>H28&gt;=23</formula>
    </cfRule>
    <cfRule type="expression" dxfId="6618" priority="325">
      <formula>H28&lt;23</formula>
    </cfRule>
  </conditionalFormatting>
  <conditionalFormatting sqref="P28">
    <cfRule type="expression" dxfId="6617" priority="322">
      <formula>H28&gt;=G28-8</formula>
    </cfRule>
    <cfRule type="expression" dxfId="6616" priority="323">
      <formula>H28&lt;G28-8</formula>
    </cfRule>
  </conditionalFormatting>
  <conditionalFormatting sqref="O29">
    <cfRule type="expression" dxfId="6615" priority="320">
      <formula>H29&gt;=23</formula>
    </cfRule>
    <cfRule type="expression" dxfId="6614" priority="321">
      <formula>H29&lt;23</formula>
    </cfRule>
  </conditionalFormatting>
  <conditionalFormatting sqref="P29">
    <cfRule type="expression" dxfId="6613" priority="318">
      <formula>H29&gt;=G29-8</formula>
    </cfRule>
    <cfRule type="expression" dxfId="6612" priority="319">
      <formula>H29&lt;G29-8</formula>
    </cfRule>
  </conditionalFormatting>
  <conditionalFormatting sqref="O32">
    <cfRule type="expression" dxfId="6611" priority="316">
      <formula>H32&gt;=23</formula>
    </cfRule>
    <cfRule type="expression" dxfId="6610" priority="317">
      <formula>H32&lt;23</formula>
    </cfRule>
  </conditionalFormatting>
  <conditionalFormatting sqref="P32">
    <cfRule type="expression" dxfId="6609" priority="314">
      <formula>H32&gt;=G32-8</formula>
    </cfRule>
    <cfRule type="expression" dxfId="6608" priority="315">
      <formula>H32&lt;G32-8</formula>
    </cfRule>
  </conditionalFormatting>
  <conditionalFormatting sqref="O33">
    <cfRule type="expression" dxfId="6607" priority="312">
      <formula>H33&gt;=23</formula>
    </cfRule>
    <cfRule type="expression" dxfId="6606" priority="313">
      <formula>H33&lt;23</formula>
    </cfRule>
  </conditionalFormatting>
  <conditionalFormatting sqref="P33">
    <cfRule type="expression" dxfId="6605" priority="310">
      <formula>H33&gt;=G33-8</formula>
    </cfRule>
    <cfRule type="expression" dxfId="6604" priority="311">
      <formula>H33&lt;G33-8</formula>
    </cfRule>
  </conditionalFormatting>
  <conditionalFormatting sqref="O34">
    <cfRule type="expression" dxfId="6603" priority="308">
      <formula>H34&gt;=23</formula>
    </cfRule>
    <cfRule type="expression" dxfId="6602" priority="309">
      <formula>H34&lt;23</formula>
    </cfRule>
  </conditionalFormatting>
  <conditionalFormatting sqref="P34">
    <cfRule type="expression" dxfId="6601" priority="306">
      <formula>H34&gt;=G34-8</formula>
    </cfRule>
    <cfRule type="expression" dxfId="6600" priority="307">
      <formula>H34&lt;G34-8</formula>
    </cfRule>
  </conditionalFormatting>
  <conditionalFormatting sqref="O30">
    <cfRule type="expression" dxfId="6599" priority="304">
      <formula>H30&gt;=23</formula>
    </cfRule>
    <cfRule type="expression" dxfId="6598" priority="305">
      <formula>H30&lt;23</formula>
    </cfRule>
  </conditionalFormatting>
  <conditionalFormatting sqref="P30">
    <cfRule type="expression" dxfId="6597" priority="302">
      <formula>H30&gt;=G30-8</formula>
    </cfRule>
    <cfRule type="expression" dxfId="6596" priority="303">
      <formula>H30&lt;G30-8</formula>
    </cfRule>
  </conditionalFormatting>
  <conditionalFormatting sqref="O31">
    <cfRule type="expression" dxfId="6595" priority="300">
      <formula>H31&gt;=23</formula>
    </cfRule>
    <cfRule type="expression" dxfId="6594" priority="301">
      <formula>H31&lt;23</formula>
    </cfRule>
  </conditionalFormatting>
  <conditionalFormatting sqref="P31">
    <cfRule type="expression" dxfId="6593" priority="298">
      <formula>H31&gt;=G31-8</formula>
    </cfRule>
    <cfRule type="expression" dxfId="6592" priority="299">
      <formula>H31&lt;G31-8</formula>
    </cfRule>
  </conditionalFormatting>
  <conditionalFormatting sqref="O35">
    <cfRule type="expression" dxfId="6591" priority="296">
      <formula>H35&gt;=23</formula>
    </cfRule>
    <cfRule type="expression" dxfId="6590" priority="297">
      <formula>H35&lt;23</formula>
    </cfRule>
  </conditionalFormatting>
  <conditionalFormatting sqref="P35">
    <cfRule type="expression" dxfId="6589" priority="294">
      <formula>H35&gt;=G35-8</formula>
    </cfRule>
    <cfRule type="expression" dxfId="6588" priority="295">
      <formula>H35&lt;G35-8</formula>
    </cfRule>
  </conditionalFormatting>
  <conditionalFormatting sqref="O36">
    <cfRule type="expression" dxfId="6587" priority="292">
      <formula>H36&gt;=23</formula>
    </cfRule>
    <cfRule type="expression" dxfId="6586" priority="293">
      <formula>H36&lt;23</formula>
    </cfRule>
  </conditionalFormatting>
  <conditionalFormatting sqref="P36">
    <cfRule type="expression" dxfId="6585" priority="290">
      <formula>H36&gt;=G36-8</formula>
    </cfRule>
    <cfRule type="expression" dxfId="6584" priority="291">
      <formula>H36&lt;G36-8</formula>
    </cfRule>
  </conditionalFormatting>
  <conditionalFormatting sqref="O37">
    <cfRule type="expression" dxfId="6583" priority="288">
      <formula>H37&gt;=23</formula>
    </cfRule>
    <cfRule type="expression" dxfId="6582" priority="289">
      <formula>H37&lt;23</formula>
    </cfRule>
  </conditionalFormatting>
  <conditionalFormatting sqref="P37">
    <cfRule type="expression" dxfId="6581" priority="286">
      <formula>H37&gt;=G37-8</formula>
    </cfRule>
    <cfRule type="expression" dxfId="6580" priority="287">
      <formula>H37&lt;G37-8</formula>
    </cfRule>
  </conditionalFormatting>
  <conditionalFormatting sqref="O38">
    <cfRule type="expression" dxfId="6579" priority="284">
      <formula>H38&gt;=23</formula>
    </cfRule>
    <cfRule type="expression" dxfId="6578" priority="285">
      <formula>H38&lt;23</formula>
    </cfRule>
  </conditionalFormatting>
  <conditionalFormatting sqref="P38">
    <cfRule type="expression" dxfId="6577" priority="282">
      <formula>H38&gt;=G38-8</formula>
    </cfRule>
    <cfRule type="expression" dxfId="6576" priority="283">
      <formula>H38&lt;G38-8</formula>
    </cfRule>
  </conditionalFormatting>
  <conditionalFormatting sqref="O39">
    <cfRule type="expression" dxfId="6575" priority="280">
      <formula>H39&gt;=23</formula>
    </cfRule>
    <cfRule type="expression" dxfId="6574" priority="281">
      <formula>H39&lt;23</formula>
    </cfRule>
  </conditionalFormatting>
  <conditionalFormatting sqref="P39">
    <cfRule type="expression" dxfId="6573" priority="278">
      <formula>H39&gt;=G39-8</formula>
    </cfRule>
    <cfRule type="expression" dxfId="6572" priority="279">
      <formula>H39&lt;G39-8</formula>
    </cfRule>
  </conditionalFormatting>
  <conditionalFormatting sqref="O40">
    <cfRule type="expression" dxfId="6571" priority="276">
      <formula>H40&gt;=23</formula>
    </cfRule>
    <cfRule type="expression" dxfId="6570" priority="277">
      <formula>H40&lt;23</formula>
    </cfRule>
  </conditionalFormatting>
  <conditionalFormatting sqref="P40">
    <cfRule type="expression" dxfId="6569" priority="274">
      <formula>H40&gt;=G40-8</formula>
    </cfRule>
    <cfRule type="expression" dxfId="6568" priority="275">
      <formula>H40&lt;G40-8</formula>
    </cfRule>
  </conditionalFormatting>
  <conditionalFormatting sqref="O45">
    <cfRule type="expression" dxfId="6567" priority="272">
      <formula>H45&gt;=23</formula>
    </cfRule>
    <cfRule type="expression" dxfId="6566" priority="273">
      <formula>H45&lt;23</formula>
    </cfRule>
  </conditionalFormatting>
  <conditionalFormatting sqref="P45">
    <cfRule type="expression" dxfId="6565" priority="270">
      <formula>H45&gt;=G45-8</formula>
    </cfRule>
    <cfRule type="expression" dxfId="6564" priority="271">
      <formula>H45&lt;G45-8</formula>
    </cfRule>
  </conditionalFormatting>
  <conditionalFormatting sqref="O42">
    <cfRule type="expression" dxfId="6563" priority="268">
      <formula>H42&gt;=23</formula>
    </cfRule>
    <cfRule type="expression" dxfId="6562" priority="269">
      <formula>H42&lt;23</formula>
    </cfRule>
  </conditionalFormatting>
  <conditionalFormatting sqref="P42">
    <cfRule type="expression" dxfId="6561" priority="266">
      <formula>H42&gt;=G42-8</formula>
    </cfRule>
    <cfRule type="expression" dxfId="6560" priority="267">
      <formula>H42&lt;G42-8</formula>
    </cfRule>
  </conditionalFormatting>
  <conditionalFormatting sqref="O43">
    <cfRule type="expression" dxfId="6559" priority="264">
      <formula>H43&gt;=23</formula>
    </cfRule>
    <cfRule type="expression" dxfId="6558" priority="265">
      <formula>H43&lt;23</formula>
    </cfRule>
  </conditionalFormatting>
  <conditionalFormatting sqref="P43">
    <cfRule type="expression" dxfId="6557" priority="262">
      <formula>H43&gt;=G43-8</formula>
    </cfRule>
    <cfRule type="expression" dxfId="6556" priority="263">
      <formula>H43&lt;G43-8</formula>
    </cfRule>
  </conditionalFormatting>
  <conditionalFormatting sqref="O41">
    <cfRule type="expression" dxfId="6555" priority="260">
      <formula>H41&gt;=23</formula>
    </cfRule>
    <cfRule type="expression" dxfId="6554" priority="261">
      <formula>H41&lt;23</formula>
    </cfRule>
  </conditionalFormatting>
  <conditionalFormatting sqref="P41">
    <cfRule type="expression" dxfId="6553" priority="258">
      <formula>H41&gt;=G41-8</formula>
    </cfRule>
    <cfRule type="expression" dxfId="6552" priority="259">
      <formula>H41&lt;G41-8</formula>
    </cfRule>
  </conditionalFormatting>
  <conditionalFormatting sqref="O44">
    <cfRule type="expression" dxfId="6551" priority="256">
      <formula>H44&gt;=23</formula>
    </cfRule>
    <cfRule type="expression" dxfId="6550" priority="257">
      <formula>H44&lt;23</formula>
    </cfRule>
  </conditionalFormatting>
  <conditionalFormatting sqref="P44">
    <cfRule type="expression" dxfId="6549" priority="254">
      <formula>H44&gt;=G44-8</formula>
    </cfRule>
    <cfRule type="expression" dxfId="6548" priority="255">
      <formula>H44&lt;G44-8</formula>
    </cfRule>
  </conditionalFormatting>
  <conditionalFormatting sqref="O46">
    <cfRule type="expression" dxfId="6547" priority="252">
      <formula>H46&gt;=23</formula>
    </cfRule>
    <cfRule type="expression" dxfId="6546" priority="253">
      <formula>H46&lt;23</formula>
    </cfRule>
  </conditionalFormatting>
  <conditionalFormatting sqref="P46">
    <cfRule type="expression" dxfId="6545" priority="250">
      <formula>H46&gt;=G46-8</formula>
    </cfRule>
    <cfRule type="expression" dxfId="6544" priority="251">
      <formula>H46&lt;G46-8</formula>
    </cfRule>
  </conditionalFormatting>
  <conditionalFormatting sqref="O53">
    <cfRule type="expression" dxfId="6543" priority="247">
      <formula>C53=0</formula>
    </cfRule>
    <cfRule type="expression" dxfId="6542" priority="248">
      <formula>H53&gt;=23</formula>
    </cfRule>
    <cfRule type="expression" dxfId="6541" priority="249">
      <formula>H53&lt;23</formula>
    </cfRule>
  </conditionalFormatting>
  <conditionalFormatting sqref="P53">
    <cfRule type="expression" dxfId="6540" priority="245">
      <formula>H53&gt;=G53-8</formula>
    </cfRule>
    <cfRule type="expression" dxfId="6539" priority="246">
      <formula>H53&lt;G53-8</formula>
    </cfRule>
  </conditionalFormatting>
  <conditionalFormatting sqref="O54">
    <cfRule type="expression" dxfId="6538" priority="243">
      <formula>H54&gt;=23</formula>
    </cfRule>
    <cfRule type="expression" dxfId="6537" priority="244">
      <formula>H54&lt;23</formula>
    </cfRule>
  </conditionalFormatting>
  <conditionalFormatting sqref="P54">
    <cfRule type="expression" dxfId="6536" priority="241">
      <formula>H54&gt;=G54-8</formula>
    </cfRule>
    <cfRule type="expression" dxfId="6535" priority="242">
      <formula>H54&lt;G54-8</formula>
    </cfRule>
  </conditionalFormatting>
  <conditionalFormatting sqref="O58">
    <cfRule type="expression" dxfId="6534" priority="239">
      <formula>H58&gt;=23</formula>
    </cfRule>
    <cfRule type="expression" dxfId="6533" priority="240">
      <formula>H58&lt;23</formula>
    </cfRule>
  </conditionalFormatting>
  <conditionalFormatting sqref="P58">
    <cfRule type="expression" dxfId="6532" priority="237">
      <formula>H58&gt;=G58-8</formula>
    </cfRule>
    <cfRule type="expression" dxfId="6531" priority="238">
      <formula>H58&lt;G58-8</formula>
    </cfRule>
  </conditionalFormatting>
  <conditionalFormatting sqref="O56">
    <cfRule type="expression" dxfId="6530" priority="235">
      <formula>H56&gt;=23</formula>
    </cfRule>
    <cfRule type="expression" dxfId="6529" priority="236">
      <formula>H56&lt;23</formula>
    </cfRule>
  </conditionalFormatting>
  <conditionalFormatting sqref="P56">
    <cfRule type="expression" dxfId="6528" priority="233">
      <formula>H56&gt;=G56-8</formula>
    </cfRule>
    <cfRule type="expression" dxfId="6527" priority="234">
      <formula>H56&lt;G56-8</formula>
    </cfRule>
  </conditionalFormatting>
  <conditionalFormatting sqref="O59">
    <cfRule type="expression" dxfId="6526" priority="231">
      <formula>H59&gt;=23</formula>
    </cfRule>
    <cfRule type="expression" dxfId="6525" priority="232">
      <formula>H59&lt;23</formula>
    </cfRule>
  </conditionalFormatting>
  <conditionalFormatting sqref="P59">
    <cfRule type="expression" dxfId="6524" priority="229">
      <formula>H59&gt;=G59-8</formula>
    </cfRule>
    <cfRule type="expression" dxfId="6523" priority="230">
      <formula>H59&lt;G59-8</formula>
    </cfRule>
  </conditionalFormatting>
  <conditionalFormatting sqref="O55">
    <cfRule type="expression" dxfId="6522" priority="227">
      <formula>H55&gt;=23</formula>
    </cfRule>
    <cfRule type="expression" dxfId="6521" priority="228">
      <formula>H55&lt;23</formula>
    </cfRule>
  </conditionalFormatting>
  <conditionalFormatting sqref="P55">
    <cfRule type="expression" dxfId="6520" priority="225">
      <formula>H55&gt;=G55-8</formula>
    </cfRule>
    <cfRule type="expression" dxfId="6519" priority="226">
      <formula>H55&lt;G55-8</formula>
    </cfRule>
  </conditionalFormatting>
  <conditionalFormatting sqref="O57">
    <cfRule type="expression" dxfId="6518" priority="223">
      <formula>H57&gt;=23</formula>
    </cfRule>
    <cfRule type="expression" dxfId="6517" priority="224">
      <formula>H57&lt;23</formula>
    </cfRule>
  </conditionalFormatting>
  <conditionalFormatting sqref="P57">
    <cfRule type="expression" dxfId="6516" priority="221">
      <formula>H57&gt;=G57-8</formula>
    </cfRule>
    <cfRule type="expression" dxfId="6515" priority="222">
      <formula>H57&lt;G57-8</formula>
    </cfRule>
  </conditionalFormatting>
  <conditionalFormatting sqref="O61">
    <cfRule type="expression" dxfId="6514" priority="215">
      <formula>H61&gt;=23</formula>
    </cfRule>
    <cfRule type="expression" dxfId="6513" priority="216">
      <formula>H61&lt;23</formula>
    </cfRule>
  </conditionalFormatting>
  <conditionalFormatting sqref="P61">
    <cfRule type="expression" dxfId="6512" priority="213">
      <formula>H61&gt;=G61-8</formula>
    </cfRule>
    <cfRule type="expression" dxfId="6511" priority="214">
      <formula>H61&lt;G61-8</formula>
    </cfRule>
  </conditionalFormatting>
  <conditionalFormatting sqref="O66">
    <cfRule type="expression" dxfId="6510" priority="211">
      <formula>H66&gt;=23</formula>
    </cfRule>
    <cfRule type="expression" dxfId="6509" priority="212">
      <formula>H66&lt;23</formula>
    </cfRule>
  </conditionalFormatting>
  <conditionalFormatting sqref="P66">
    <cfRule type="expression" dxfId="6508" priority="209">
      <formula>H66&gt;=G66-8</formula>
    </cfRule>
    <cfRule type="expression" dxfId="6507" priority="210">
      <formula>H66&lt;G66-8</formula>
    </cfRule>
  </conditionalFormatting>
  <conditionalFormatting sqref="O67">
    <cfRule type="expression" dxfId="6506" priority="207">
      <formula>H67&gt;=23</formula>
    </cfRule>
    <cfRule type="expression" dxfId="6505" priority="208">
      <formula>H67&lt;23</formula>
    </cfRule>
  </conditionalFormatting>
  <conditionalFormatting sqref="P67">
    <cfRule type="expression" dxfId="6504" priority="205">
      <formula>H67&gt;=G67-8</formula>
    </cfRule>
    <cfRule type="expression" dxfId="6503" priority="206">
      <formula>H67&lt;G67-8</formula>
    </cfRule>
  </conditionalFormatting>
  <conditionalFormatting sqref="P68">
    <cfRule type="expression" dxfId="6500" priority="201">
      <formula>H68&gt;=G68-8</formula>
    </cfRule>
    <cfRule type="expression" dxfId="6499" priority="202">
      <formula>H68&lt;G68-8</formula>
    </cfRule>
  </conditionalFormatting>
  <conditionalFormatting sqref="O69">
    <cfRule type="expression" dxfId="6498" priority="199">
      <formula>H69&gt;=23</formula>
    </cfRule>
    <cfRule type="expression" dxfId="6497" priority="200">
      <formula>H69&lt;23</formula>
    </cfRule>
  </conditionalFormatting>
  <conditionalFormatting sqref="P69">
    <cfRule type="expression" dxfId="6496" priority="197">
      <formula>H69&gt;=G69-8</formula>
    </cfRule>
    <cfRule type="expression" dxfId="6495" priority="198">
      <formula>H69&lt;G69-8</formula>
    </cfRule>
  </conditionalFormatting>
  <conditionalFormatting sqref="O71">
    <cfRule type="expression" dxfId="6494" priority="193">
      <formula>H71&gt;=23</formula>
    </cfRule>
    <cfRule type="expression" dxfId="6493" priority="194">
      <formula>H71&lt;23</formula>
    </cfRule>
  </conditionalFormatting>
  <conditionalFormatting sqref="P71">
    <cfRule type="expression" dxfId="6492" priority="191">
      <formula>H71&gt;=G71-8</formula>
    </cfRule>
    <cfRule type="expression" dxfId="6491" priority="192">
      <formula>H71&lt;G71-8</formula>
    </cfRule>
  </conditionalFormatting>
  <conditionalFormatting sqref="AD53">
    <cfRule type="expression" dxfId="6490" priority="188">
      <formula>R53=0</formula>
    </cfRule>
    <cfRule type="expression" dxfId="6489" priority="189">
      <formula>W53&gt;=23</formula>
    </cfRule>
    <cfRule type="expression" dxfId="6488" priority="190">
      <formula>W53&lt;23</formula>
    </cfRule>
  </conditionalFormatting>
  <conditionalFormatting sqref="AE53">
    <cfRule type="expression" dxfId="6487" priority="186">
      <formula>W53&gt;=V53-8</formula>
    </cfRule>
    <cfRule type="expression" dxfId="6486" priority="187">
      <formula>W53&lt;V53-8</formula>
    </cfRule>
  </conditionalFormatting>
  <conditionalFormatting sqref="AD27">
    <cfRule type="expression" dxfId="6485" priority="184">
      <formula>W27&gt;=23</formula>
    </cfRule>
    <cfRule type="expression" dxfId="6484" priority="185">
      <formula>W27&lt;23</formula>
    </cfRule>
  </conditionalFormatting>
  <conditionalFormatting sqref="AE27">
    <cfRule type="expression" dxfId="6483" priority="182">
      <formula>W27&gt;=V27-8</formula>
    </cfRule>
    <cfRule type="expression" dxfId="6482" priority="183">
      <formula>W27&lt;V27-8</formula>
    </cfRule>
  </conditionalFormatting>
  <conditionalFormatting sqref="AD28">
    <cfRule type="expression" dxfId="6481" priority="180">
      <formula>W28&gt;=23</formula>
    </cfRule>
    <cfRule type="expression" dxfId="6480" priority="181">
      <formula>W28&lt;23</formula>
    </cfRule>
  </conditionalFormatting>
  <conditionalFormatting sqref="AE28">
    <cfRule type="expression" dxfId="6479" priority="178">
      <formula>W28&gt;=V28-8</formula>
    </cfRule>
    <cfRule type="expression" dxfId="6478" priority="179">
      <formula>W28&lt;V28-8</formula>
    </cfRule>
  </conditionalFormatting>
  <conditionalFormatting sqref="AD32">
    <cfRule type="expression" dxfId="6477" priority="176">
      <formula>W32&gt;=23</formula>
    </cfRule>
    <cfRule type="expression" dxfId="6476" priority="177">
      <formula>W32&lt;23</formula>
    </cfRule>
  </conditionalFormatting>
  <conditionalFormatting sqref="AE32">
    <cfRule type="expression" dxfId="6475" priority="174">
      <formula>W32&gt;=V32-8</formula>
    </cfRule>
    <cfRule type="expression" dxfId="6474" priority="175">
      <formula>W32&lt;V32-8</formula>
    </cfRule>
  </conditionalFormatting>
  <conditionalFormatting sqref="AD33">
    <cfRule type="expression" dxfId="6473" priority="172">
      <formula>W33&gt;=23</formula>
    </cfRule>
    <cfRule type="expression" dxfId="6472" priority="173">
      <formula>W33&lt;23</formula>
    </cfRule>
  </conditionalFormatting>
  <conditionalFormatting sqref="AE33">
    <cfRule type="expression" dxfId="6471" priority="170">
      <formula>W33&gt;=V33-8</formula>
    </cfRule>
    <cfRule type="expression" dxfId="6470" priority="171">
      <formula>W33&lt;V33-8</formula>
    </cfRule>
  </conditionalFormatting>
  <conditionalFormatting sqref="AD34">
    <cfRule type="expression" dxfId="6469" priority="168">
      <formula>W34&gt;=23</formula>
    </cfRule>
    <cfRule type="expression" dxfId="6468" priority="169">
      <formula>W34&lt;23</formula>
    </cfRule>
  </conditionalFormatting>
  <conditionalFormatting sqref="AE34">
    <cfRule type="expression" dxfId="6467" priority="166">
      <formula>W34&gt;=V34-8</formula>
    </cfRule>
    <cfRule type="expression" dxfId="6466" priority="167">
      <formula>W34&lt;V34-8</formula>
    </cfRule>
  </conditionalFormatting>
  <conditionalFormatting sqref="AD30">
    <cfRule type="expression" dxfId="6465" priority="164">
      <formula>W30&gt;=23</formula>
    </cfRule>
    <cfRule type="expression" dxfId="6464" priority="165">
      <formula>W30&lt;23</formula>
    </cfRule>
  </conditionalFormatting>
  <conditionalFormatting sqref="AE30">
    <cfRule type="expression" dxfId="6463" priority="162">
      <formula>W30&gt;=V30-8</formula>
    </cfRule>
    <cfRule type="expression" dxfId="6462" priority="163">
      <formula>W30&lt;V30-8</formula>
    </cfRule>
  </conditionalFormatting>
  <conditionalFormatting sqref="AD31">
    <cfRule type="expression" dxfId="6461" priority="160">
      <formula>W31&gt;=23</formula>
    </cfRule>
    <cfRule type="expression" dxfId="6460" priority="161">
      <formula>W31&lt;23</formula>
    </cfRule>
  </conditionalFormatting>
  <conditionalFormatting sqref="AE31">
    <cfRule type="expression" dxfId="6459" priority="158">
      <formula>W31&gt;=V31-8</formula>
    </cfRule>
    <cfRule type="expression" dxfId="6458" priority="159">
      <formula>W31&lt;V31-8</formula>
    </cfRule>
  </conditionalFormatting>
  <conditionalFormatting sqref="AD35">
    <cfRule type="expression" dxfId="6457" priority="156">
      <formula>W35&gt;=23</formula>
    </cfRule>
    <cfRule type="expression" dxfId="6456" priority="157">
      <formula>W35&lt;23</formula>
    </cfRule>
  </conditionalFormatting>
  <conditionalFormatting sqref="AE35">
    <cfRule type="expression" dxfId="6455" priority="154">
      <formula>W35&gt;=V35-8</formula>
    </cfRule>
    <cfRule type="expression" dxfId="6454" priority="155">
      <formula>W35&lt;V35-8</formula>
    </cfRule>
  </conditionalFormatting>
  <conditionalFormatting sqref="AD36">
    <cfRule type="expression" dxfId="6453" priority="152">
      <formula>W36&gt;=23</formula>
    </cfRule>
    <cfRule type="expression" dxfId="6452" priority="153">
      <formula>W36&lt;23</formula>
    </cfRule>
  </conditionalFormatting>
  <conditionalFormatting sqref="AE36">
    <cfRule type="expression" dxfId="6451" priority="150">
      <formula>W36&gt;=V36-8</formula>
    </cfRule>
    <cfRule type="expression" dxfId="6450" priority="151">
      <formula>W36&lt;V36-8</formula>
    </cfRule>
  </conditionalFormatting>
  <conditionalFormatting sqref="AD37">
    <cfRule type="expression" dxfId="6449" priority="148">
      <formula>W37&gt;=23</formula>
    </cfRule>
    <cfRule type="expression" dxfId="6448" priority="149">
      <formula>W37&lt;23</formula>
    </cfRule>
  </conditionalFormatting>
  <conditionalFormatting sqref="AE37">
    <cfRule type="expression" dxfId="6447" priority="146">
      <formula>W37&gt;=V37-8</formula>
    </cfRule>
    <cfRule type="expression" dxfId="6446" priority="147">
      <formula>W37&lt;V37-8</formula>
    </cfRule>
  </conditionalFormatting>
  <conditionalFormatting sqref="AD39">
    <cfRule type="expression" dxfId="6445" priority="144">
      <formula>W39&gt;=23</formula>
    </cfRule>
    <cfRule type="expression" dxfId="6444" priority="145">
      <formula>W39&lt;23</formula>
    </cfRule>
  </conditionalFormatting>
  <conditionalFormatting sqref="AE39">
    <cfRule type="expression" dxfId="6443" priority="142">
      <formula>W39&gt;=V39-8</formula>
    </cfRule>
    <cfRule type="expression" dxfId="6442" priority="143">
      <formula>W39&lt;V39-8</formula>
    </cfRule>
  </conditionalFormatting>
  <conditionalFormatting sqref="AD40">
    <cfRule type="expression" dxfId="6441" priority="140">
      <formula>W40&gt;=23</formula>
    </cfRule>
    <cfRule type="expression" dxfId="6440" priority="141">
      <formula>W40&lt;23</formula>
    </cfRule>
  </conditionalFormatting>
  <conditionalFormatting sqref="AE40">
    <cfRule type="expression" dxfId="6439" priority="138">
      <formula>W40&gt;=V40-8</formula>
    </cfRule>
    <cfRule type="expression" dxfId="6438" priority="139">
      <formula>W40&lt;V40-8</formula>
    </cfRule>
  </conditionalFormatting>
  <conditionalFormatting sqref="AD45">
    <cfRule type="expression" dxfId="6437" priority="136">
      <formula>W45&gt;=23</formula>
    </cfRule>
    <cfRule type="expression" dxfId="6436" priority="137">
      <formula>W45&lt;23</formula>
    </cfRule>
  </conditionalFormatting>
  <conditionalFormatting sqref="AE45">
    <cfRule type="expression" dxfId="6435" priority="134">
      <formula>W45&gt;=V45-8</formula>
    </cfRule>
    <cfRule type="expression" dxfId="6434" priority="135">
      <formula>W45&lt;V45-8</formula>
    </cfRule>
  </conditionalFormatting>
  <conditionalFormatting sqref="AD42">
    <cfRule type="expression" dxfId="6433" priority="132">
      <formula>W42&gt;=23</formula>
    </cfRule>
    <cfRule type="expression" dxfId="6432" priority="133">
      <formula>W42&lt;23</formula>
    </cfRule>
  </conditionalFormatting>
  <conditionalFormatting sqref="AE42">
    <cfRule type="expression" dxfId="6431" priority="130">
      <formula>W42&gt;=V42-8</formula>
    </cfRule>
    <cfRule type="expression" dxfId="6430" priority="131">
      <formula>W42&lt;V42-8</formula>
    </cfRule>
  </conditionalFormatting>
  <conditionalFormatting sqref="AD43">
    <cfRule type="expression" dxfId="6429" priority="128">
      <formula>W43&gt;=23</formula>
    </cfRule>
    <cfRule type="expression" dxfId="6428" priority="129">
      <formula>W43&lt;23</formula>
    </cfRule>
  </conditionalFormatting>
  <conditionalFormatting sqref="AE43">
    <cfRule type="expression" dxfId="6427" priority="126">
      <formula>W43&gt;=V43-8</formula>
    </cfRule>
    <cfRule type="expression" dxfId="6426" priority="127">
      <formula>W43&lt;V43-8</formula>
    </cfRule>
  </conditionalFormatting>
  <conditionalFormatting sqref="AD41">
    <cfRule type="expression" dxfId="6425" priority="124">
      <formula>W41&gt;=23</formula>
    </cfRule>
    <cfRule type="expression" dxfId="6424" priority="125">
      <formula>W41&lt;23</formula>
    </cfRule>
  </conditionalFormatting>
  <conditionalFormatting sqref="AE41">
    <cfRule type="expression" dxfId="6423" priority="122">
      <formula>W41&gt;=V41-8</formula>
    </cfRule>
    <cfRule type="expression" dxfId="6422" priority="123">
      <formula>W41&lt;V41-8</formula>
    </cfRule>
  </conditionalFormatting>
  <conditionalFormatting sqref="AD44">
    <cfRule type="expression" dxfId="6421" priority="120">
      <formula>W44&gt;=23</formula>
    </cfRule>
    <cfRule type="expression" dxfId="6420" priority="121">
      <formula>W44&lt;23</formula>
    </cfRule>
  </conditionalFormatting>
  <conditionalFormatting sqref="AE44">
    <cfRule type="expression" dxfId="6419" priority="118">
      <formula>W44&gt;=V44-8</formula>
    </cfRule>
    <cfRule type="expression" dxfId="6418" priority="119">
      <formula>W44&lt;V44-8</formula>
    </cfRule>
  </conditionalFormatting>
  <conditionalFormatting sqref="AD46">
    <cfRule type="expression" dxfId="6417" priority="116">
      <formula>W46&gt;=23</formula>
    </cfRule>
    <cfRule type="expression" dxfId="6416" priority="117">
      <formula>W46&lt;23</formula>
    </cfRule>
  </conditionalFormatting>
  <conditionalFormatting sqref="AE46">
    <cfRule type="expression" dxfId="6415" priority="114">
      <formula>W46&gt;=V46-8</formula>
    </cfRule>
    <cfRule type="expression" dxfId="6414" priority="115">
      <formula>W46&lt;V46-8</formula>
    </cfRule>
  </conditionalFormatting>
  <conditionalFormatting sqref="AD29">
    <cfRule type="expression" dxfId="6413" priority="112">
      <formula>W29&gt;=23</formula>
    </cfRule>
    <cfRule type="expression" dxfId="6412" priority="113">
      <formula>W29&lt;23</formula>
    </cfRule>
  </conditionalFormatting>
  <conditionalFormatting sqref="AE29">
    <cfRule type="expression" dxfId="6411" priority="110">
      <formula>W29&gt;=V29-8</formula>
    </cfRule>
    <cfRule type="expression" dxfId="6410" priority="111">
      <formula>W29&lt;V29-8</formula>
    </cfRule>
  </conditionalFormatting>
  <conditionalFormatting sqref="AD54">
    <cfRule type="expression" dxfId="6409" priority="108">
      <formula>W54&gt;=23</formula>
    </cfRule>
    <cfRule type="expression" dxfId="6408" priority="109">
      <formula>W54&lt;23</formula>
    </cfRule>
  </conditionalFormatting>
  <conditionalFormatting sqref="AE54">
    <cfRule type="expression" dxfId="6407" priority="106">
      <formula>W54&gt;=V54-8</formula>
    </cfRule>
    <cfRule type="expression" dxfId="6406" priority="107">
      <formula>W54&lt;V54-8</formula>
    </cfRule>
  </conditionalFormatting>
  <conditionalFormatting sqref="AD58">
    <cfRule type="expression" dxfId="6405" priority="104">
      <formula>W58&gt;=23</formula>
    </cfRule>
    <cfRule type="expression" dxfId="6404" priority="105">
      <formula>W58&lt;23</formula>
    </cfRule>
  </conditionalFormatting>
  <conditionalFormatting sqref="AE58">
    <cfRule type="expression" dxfId="6403" priority="102">
      <formula>W58&gt;=V58-8</formula>
    </cfRule>
    <cfRule type="expression" dxfId="6402" priority="103">
      <formula>W58&lt;V58-8</formula>
    </cfRule>
  </conditionalFormatting>
  <conditionalFormatting sqref="AD56">
    <cfRule type="expression" dxfId="6401" priority="100">
      <formula>W56&gt;=23</formula>
    </cfRule>
    <cfRule type="expression" dxfId="6400" priority="101">
      <formula>W56&lt;23</formula>
    </cfRule>
  </conditionalFormatting>
  <conditionalFormatting sqref="AE56">
    <cfRule type="expression" dxfId="6399" priority="98">
      <formula>W56&gt;=V56-8</formula>
    </cfRule>
    <cfRule type="expression" dxfId="6398" priority="99">
      <formula>W56&lt;V56-8</formula>
    </cfRule>
  </conditionalFormatting>
  <conditionalFormatting sqref="AD59">
    <cfRule type="expression" dxfId="6397" priority="96">
      <formula>W59&gt;=23</formula>
    </cfRule>
    <cfRule type="expression" dxfId="6396" priority="97">
      <formula>W59&lt;23</formula>
    </cfRule>
  </conditionalFormatting>
  <conditionalFormatting sqref="AE59">
    <cfRule type="expression" dxfId="6395" priority="94">
      <formula>W59&gt;=V59-8</formula>
    </cfRule>
    <cfRule type="expression" dxfId="6394" priority="95">
      <formula>W59&lt;V59-8</formula>
    </cfRule>
  </conditionalFormatting>
  <conditionalFormatting sqref="AD55">
    <cfRule type="expression" dxfId="6393" priority="92">
      <formula>W55&gt;=23</formula>
    </cfRule>
    <cfRule type="expression" dxfId="6392" priority="93">
      <formula>W55&lt;23</formula>
    </cfRule>
  </conditionalFormatting>
  <conditionalFormatting sqref="AE55">
    <cfRule type="expression" dxfId="6391" priority="90">
      <formula>W55&gt;=V55-8</formula>
    </cfRule>
    <cfRule type="expression" dxfId="6390" priority="91">
      <formula>W55&lt;V55-8</formula>
    </cfRule>
  </conditionalFormatting>
  <conditionalFormatting sqref="AD57">
    <cfRule type="expression" dxfId="6389" priority="88">
      <formula>W57&gt;=23</formula>
    </cfRule>
    <cfRule type="expression" dxfId="6388" priority="89">
      <formula>W57&lt;23</formula>
    </cfRule>
  </conditionalFormatting>
  <conditionalFormatting sqref="AE57">
    <cfRule type="expression" dxfId="6387" priority="86">
      <formula>W57&gt;=V57-8</formula>
    </cfRule>
    <cfRule type="expression" dxfId="6386" priority="87">
      <formula>W57&lt;V57-8</formula>
    </cfRule>
  </conditionalFormatting>
  <conditionalFormatting sqref="AD61">
    <cfRule type="expression" dxfId="6385" priority="80">
      <formula>W61&gt;=23</formula>
    </cfRule>
    <cfRule type="expression" dxfId="6384" priority="81">
      <formula>W61&lt;23</formula>
    </cfRule>
  </conditionalFormatting>
  <conditionalFormatting sqref="AE61">
    <cfRule type="expression" dxfId="6383" priority="78">
      <formula>W61&gt;=V61-8</formula>
    </cfRule>
    <cfRule type="expression" dxfId="6382" priority="79">
      <formula>W61&lt;V61-8</formula>
    </cfRule>
  </conditionalFormatting>
  <conditionalFormatting sqref="AD66">
    <cfRule type="expression" dxfId="6381" priority="76">
      <formula>W66&gt;=23</formula>
    </cfRule>
    <cfRule type="expression" dxfId="6380" priority="77">
      <formula>W66&lt;23</formula>
    </cfRule>
  </conditionalFormatting>
  <conditionalFormatting sqref="AE66">
    <cfRule type="expression" dxfId="6379" priority="74">
      <formula>W66&gt;=V66-8</formula>
    </cfRule>
    <cfRule type="expression" dxfId="6378" priority="75">
      <formula>W66&lt;V66-8</formula>
    </cfRule>
  </conditionalFormatting>
  <conditionalFormatting sqref="AD67">
    <cfRule type="expression" dxfId="6377" priority="72">
      <formula>W67&gt;=23</formula>
    </cfRule>
    <cfRule type="expression" dxfId="6376" priority="73">
      <formula>W67&lt;23</formula>
    </cfRule>
  </conditionalFormatting>
  <conditionalFormatting sqref="AE67">
    <cfRule type="expression" dxfId="6375" priority="70">
      <formula>W67&gt;=V67-8</formula>
    </cfRule>
    <cfRule type="expression" dxfId="6374" priority="71">
      <formula>W67&lt;V67-8</formula>
    </cfRule>
  </conditionalFormatting>
  <conditionalFormatting sqref="AD69">
    <cfRule type="expression" dxfId="6373" priority="68">
      <formula>W69&gt;=23</formula>
    </cfRule>
    <cfRule type="expression" dxfId="6372" priority="69">
      <formula>W69&lt;23</formula>
    </cfRule>
  </conditionalFormatting>
  <conditionalFormatting sqref="AE69">
    <cfRule type="expression" dxfId="6371" priority="66">
      <formula>W69&gt;=V69-8</formula>
    </cfRule>
    <cfRule type="expression" dxfId="6370" priority="67">
      <formula>W69&lt;V69-8</formula>
    </cfRule>
  </conditionalFormatting>
  <conditionalFormatting sqref="AD71">
    <cfRule type="expression" dxfId="6369" priority="60">
      <formula>W71&gt;=23</formula>
    </cfRule>
    <cfRule type="expression" dxfId="6368" priority="61">
      <formula>W71&lt;23</formula>
    </cfRule>
  </conditionalFormatting>
  <conditionalFormatting sqref="AE71">
    <cfRule type="expression" dxfId="6367" priority="58">
      <formula>W71&gt;=V71-8</formula>
    </cfRule>
    <cfRule type="expression" dxfId="6366" priority="59">
      <formula>W71&lt;V71-8</formula>
    </cfRule>
  </conditionalFormatting>
  <conditionalFormatting sqref="H77">
    <cfRule type="cellIs" dxfId="6365" priority="57" operator="greaterThan">
      <formula>G77</formula>
    </cfRule>
  </conditionalFormatting>
  <conditionalFormatting sqref="H78">
    <cfRule type="cellIs" dxfId="6364" priority="56" operator="greaterThan">
      <formula>G78</formula>
    </cfRule>
  </conditionalFormatting>
  <conditionalFormatting sqref="H79">
    <cfRule type="cellIs" dxfId="6363" priority="55" operator="greaterThan">
      <formula>G79</formula>
    </cfRule>
  </conditionalFormatting>
  <conditionalFormatting sqref="J77">
    <cfRule type="cellIs" dxfId="6362" priority="54" operator="greaterThan">
      <formula>I77</formula>
    </cfRule>
  </conditionalFormatting>
  <conditionalFormatting sqref="J78">
    <cfRule type="cellIs" dxfId="6361" priority="53" operator="greaterThan">
      <formula>I78</formula>
    </cfRule>
  </conditionalFormatting>
  <conditionalFormatting sqref="J79">
    <cfRule type="cellIs" dxfId="6360" priority="52" operator="greaterThan">
      <formula>I79</formula>
    </cfRule>
  </conditionalFormatting>
  <conditionalFormatting sqref="O47">
    <cfRule type="expression" dxfId="6359" priority="36">
      <formula>H47&gt;=23</formula>
    </cfRule>
    <cfRule type="expression" dxfId="6358" priority="37">
      <formula>H47&lt;23</formula>
    </cfRule>
  </conditionalFormatting>
  <conditionalFormatting sqref="O48">
    <cfRule type="expression" dxfId="6357" priority="34">
      <formula>H48&gt;=23</formula>
    </cfRule>
    <cfRule type="expression" dxfId="6356" priority="35">
      <formula>H48&lt;23</formula>
    </cfRule>
  </conditionalFormatting>
  <conditionalFormatting sqref="AD47">
    <cfRule type="expression" dxfId="6355" priority="32">
      <formula>W47&gt;=23</formula>
    </cfRule>
    <cfRule type="expression" dxfId="6354" priority="33">
      <formula>W47&lt;23</formula>
    </cfRule>
  </conditionalFormatting>
  <conditionalFormatting sqref="AD48">
    <cfRule type="expression" dxfId="6353" priority="30">
      <formula>W48&gt;=23</formula>
    </cfRule>
    <cfRule type="expression" dxfId="6352" priority="31">
      <formula>W48&lt;23</formula>
    </cfRule>
  </conditionalFormatting>
  <conditionalFormatting sqref="P47">
    <cfRule type="expression" dxfId="6351" priority="28">
      <formula>H47&gt;=G47-8</formula>
    </cfRule>
    <cfRule type="expression" dxfId="6350" priority="29">
      <formula>H47&lt;G47-8</formula>
    </cfRule>
  </conditionalFormatting>
  <conditionalFormatting sqref="P48">
    <cfRule type="expression" dxfId="6349" priority="26">
      <formula>H48&gt;=G48-8</formula>
    </cfRule>
    <cfRule type="expression" dxfId="6348" priority="27">
      <formula>H48&lt;G48-8</formula>
    </cfRule>
  </conditionalFormatting>
  <conditionalFormatting sqref="AE47">
    <cfRule type="expression" dxfId="6347" priority="24">
      <formula>W47&gt;=V47-8</formula>
    </cfRule>
    <cfRule type="expression" dxfId="6346" priority="25">
      <formula>W47&lt;V47-8</formula>
    </cfRule>
  </conditionalFormatting>
  <conditionalFormatting sqref="AE48">
    <cfRule type="expression" dxfId="6345" priority="22">
      <formula>W48&gt;=V48-8</formula>
    </cfRule>
    <cfRule type="expression" dxfId="6344" priority="23">
      <formula>W48&lt;V48-8</formula>
    </cfRule>
  </conditionalFormatting>
  <conditionalFormatting sqref="H47">
    <cfRule type="cellIs" dxfId="6343" priority="9" operator="greaterThan">
      <formula>$G$46</formula>
    </cfRule>
  </conditionalFormatting>
  <conditionalFormatting sqref="H48">
    <cfRule type="cellIs" dxfId="6342" priority="8" operator="greaterThan">
      <formula>$G$46</formula>
    </cfRule>
  </conditionalFormatting>
  <conditionalFormatting sqref="W47">
    <cfRule type="cellIs" dxfId="6341" priority="7" operator="greaterThan">
      <formula>$G$46</formula>
    </cfRule>
  </conditionalFormatting>
  <conditionalFormatting sqref="W48">
    <cfRule type="cellIs" dxfId="6340" priority="6" operator="greaterThan">
      <formula>$G$46</formula>
    </cfRule>
  </conditionalFormatting>
  <conditionalFormatting sqref="Y47">
    <cfRule type="cellIs" dxfId="6339" priority="5" operator="greaterThan">
      <formula>$G$46</formula>
    </cfRule>
  </conditionalFormatting>
  <conditionalFormatting sqref="Y48">
    <cfRule type="cellIs" dxfId="6338" priority="4" operator="greaterThan">
      <formula>$G$46</formula>
    </cfRule>
  </conditionalFormatting>
  <conditionalFormatting sqref="O68">
    <cfRule type="expression" dxfId="466" priority="1">
      <formula>C68=0</formula>
    </cfRule>
    <cfRule type="expression" dxfId="465" priority="2">
      <formula>H68&gt;=23</formula>
    </cfRule>
    <cfRule type="expression" dxfId="464"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sheetPr codeName="Sheet28"/>
  <dimension ref="A1:AF129"/>
  <sheetViews>
    <sheetView topLeftCell="E30"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8"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43" t="s">
        <v>65</v>
      </c>
      <c r="L26" s="44" t="s">
        <v>66</v>
      </c>
      <c r="M26" s="44" t="s">
        <v>67</v>
      </c>
      <c r="N26" s="47" t="s">
        <v>68</v>
      </c>
      <c r="O26" s="43" t="s">
        <v>113</v>
      </c>
      <c r="P26" s="44" t="s">
        <v>115</v>
      </c>
      <c r="Q26" s="102" t="s">
        <v>93</v>
      </c>
      <c r="R26" s="161"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v>
      </c>
      <c r="E27" s="77">
        <v>2</v>
      </c>
      <c r="F27" s="138">
        <v>2</v>
      </c>
      <c r="G27" s="147">
        <v>34.5</v>
      </c>
      <c r="H27" s="57">
        <v>34.5</v>
      </c>
      <c r="I27" s="58">
        <v>23</v>
      </c>
      <c r="J27" s="148">
        <v>23</v>
      </c>
      <c r="K27" s="245">
        <v>5</v>
      </c>
      <c r="L27" s="239">
        <v>5</v>
      </c>
      <c r="M27" s="240">
        <v>3</v>
      </c>
      <c r="N27" s="246">
        <v>3</v>
      </c>
      <c r="O27" s="226" t="str">
        <f>IF(H27="","",IF(H27&gt;=23,"J",IF(H27&lt;23,"L")))</f>
        <v>J</v>
      </c>
      <c r="P27" s="227" t="str">
        <f>IF(H27="","",IF(H27&gt;=G27-8,"J",IF(H27&lt;G27-8,"L")))</f>
        <v>J</v>
      </c>
      <c r="Q27" s="228" t="s">
        <v>130</v>
      </c>
      <c r="R27" s="230">
        <v>3</v>
      </c>
      <c r="S27" s="231">
        <v>3</v>
      </c>
      <c r="T27" s="232">
        <v>2</v>
      </c>
      <c r="U27" s="233">
        <v>2</v>
      </c>
      <c r="V27" s="234">
        <v>34.5</v>
      </c>
      <c r="W27" s="235">
        <v>34.5</v>
      </c>
      <c r="X27" s="243">
        <v>23</v>
      </c>
      <c r="Y27" s="244">
        <v>23</v>
      </c>
      <c r="Z27" s="238">
        <v>5</v>
      </c>
      <c r="AA27" s="239">
        <v>5</v>
      </c>
      <c r="AB27" s="240">
        <v>3</v>
      </c>
      <c r="AC27" s="241">
        <v>3</v>
      </c>
      <c r="AD27" s="226" t="str">
        <f>IF(W27="","",IF(W27&gt;=23,"J",IF(W27&lt;23,"L")))</f>
        <v>J</v>
      </c>
      <c r="AE27" s="227" t="str">
        <f>IF(W27="","",IF(W27&gt;=V27-8,"J",IF(W27&lt;V27-8,"L")))</f>
        <v>J</v>
      </c>
      <c r="AF27" s="228" t="s">
        <v>130</v>
      </c>
    </row>
    <row r="28" spans="1:32" ht="12" customHeight="1">
      <c r="A28" s="405" t="s">
        <v>2</v>
      </c>
      <c r="B28" s="406"/>
      <c r="C28" s="15">
        <v>3</v>
      </c>
      <c r="D28" s="78">
        <v>3</v>
      </c>
      <c r="E28" s="17">
        <v>2</v>
      </c>
      <c r="F28" s="139">
        <v>2</v>
      </c>
      <c r="G28" s="89">
        <v>34.5</v>
      </c>
      <c r="H28" s="60">
        <v>34.5</v>
      </c>
      <c r="I28" s="61">
        <v>23</v>
      </c>
      <c r="J28" s="149">
        <v>23</v>
      </c>
      <c r="K28" s="185">
        <v>5</v>
      </c>
      <c r="L28" s="37">
        <v>5</v>
      </c>
      <c r="M28" s="36">
        <v>3</v>
      </c>
      <c r="N28" s="186">
        <v>3</v>
      </c>
      <c r="O28" s="158" t="str">
        <f>IF(H28="","",IF(H28&gt;=23,"J",IF(H28&lt;23,"L")))</f>
        <v>J</v>
      </c>
      <c r="P28" s="73" t="str">
        <f t="shared" ref="P28:P48" si="0">IF(H28="","",IF(H28&gt;=G28-8,"J",IF(H28&lt;G28-8,"L")))</f>
        <v>J</v>
      </c>
      <c r="Q28" s="16" t="s">
        <v>130</v>
      </c>
      <c r="R28" s="15">
        <v>3</v>
      </c>
      <c r="S28" s="78">
        <v>2</v>
      </c>
      <c r="T28" s="17">
        <v>2</v>
      </c>
      <c r="U28" s="139">
        <v>2</v>
      </c>
      <c r="V28" s="89">
        <v>34.5</v>
      </c>
      <c r="W28" s="60">
        <v>23</v>
      </c>
      <c r="X28" s="18">
        <v>23</v>
      </c>
      <c r="Y28" s="163">
        <v>23</v>
      </c>
      <c r="Z28" s="143">
        <v>5</v>
      </c>
      <c r="AA28" s="37">
        <v>7.5</v>
      </c>
      <c r="AB28" s="36">
        <v>3</v>
      </c>
      <c r="AC28" s="152">
        <v>3.75</v>
      </c>
      <c r="AD28" s="158" t="str">
        <f t="shared" ref="AD28:AD43" si="1">IF(W28="","",IF(W28&gt;=23,"J",IF(W28&lt;23,"L")))</f>
        <v>J</v>
      </c>
      <c r="AE28" s="73" t="str">
        <f t="shared" ref="AE28:AE48" si="2">IF(W28="","",IF(W28&gt;=V28-8,"J",IF(W28&lt;V28-8,"L")))</f>
        <v>L</v>
      </c>
      <c r="AF28" s="16" t="s">
        <v>129</v>
      </c>
    </row>
    <row r="29" spans="1:32" ht="12" customHeight="1">
      <c r="A29" s="405" t="s">
        <v>3</v>
      </c>
      <c r="B29" s="406"/>
      <c r="C29" s="15">
        <v>3</v>
      </c>
      <c r="D29" s="78">
        <v>3</v>
      </c>
      <c r="E29" s="17">
        <v>2</v>
      </c>
      <c r="F29" s="139">
        <v>2</v>
      </c>
      <c r="G29" s="89">
        <v>34.5</v>
      </c>
      <c r="H29" s="60">
        <v>34.5</v>
      </c>
      <c r="I29" s="61">
        <v>23</v>
      </c>
      <c r="J29" s="149">
        <v>23</v>
      </c>
      <c r="K29" s="185">
        <v>5</v>
      </c>
      <c r="L29" s="37">
        <v>5</v>
      </c>
      <c r="M29" s="36">
        <v>3</v>
      </c>
      <c r="N29" s="186">
        <v>3</v>
      </c>
      <c r="O29" s="158" t="str">
        <f t="shared" ref="O29:O48"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254" t="s">
        <v>123</v>
      </c>
      <c r="B30" s="242"/>
      <c r="C30" s="15">
        <v>7</v>
      </c>
      <c r="D30" s="78">
        <v>6</v>
      </c>
      <c r="E30" s="17">
        <v>5</v>
      </c>
      <c r="F30" s="139">
        <v>4</v>
      </c>
      <c r="G30" s="89">
        <v>80.5</v>
      </c>
      <c r="H30" s="60">
        <v>69</v>
      </c>
      <c r="I30" s="61">
        <v>57.5</v>
      </c>
      <c r="J30" s="149">
        <v>46</v>
      </c>
      <c r="K30" s="185">
        <v>5.1428571428571432</v>
      </c>
      <c r="L30" s="37">
        <v>6</v>
      </c>
      <c r="M30" s="36">
        <v>3</v>
      </c>
      <c r="N30" s="186">
        <v>3.6</v>
      </c>
      <c r="O30" s="158" t="str">
        <f>IF(H30="","",IF(H30&gt;=23,"J",IF(H30&lt;23,"L")))</f>
        <v>J</v>
      </c>
      <c r="P30" s="73" t="str">
        <f>IF(H30="","",IF(H30&gt;=G30-8,"J",IF(H30&lt;G30-8,"L")))</f>
        <v>L</v>
      </c>
      <c r="Q30" s="16" t="s">
        <v>129</v>
      </c>
      <c r="R30" s="15">
        <v>7</v>
      </c>
      <c r="S30" s="78">
        <v>7</v>
      </c>
      <c r="T30" s="17">
        <v>4</v>
      </c>
      <c r="U30" s="139">
        <v>1</v>
      </c>
      <c r="V30" s="89">
        <v>80.5</v>
      </c>
      <c r="W30" s="60">
        <v>80.5</v>
      </c>
      <c r="X30" s="18">
        <v>46</v>
      </c>
      <c r="Y30" s="163">
        <v>11.5</v>
      </c>
      <c r="Z30" s="143">
        <v>5.1428571428571432</v>
      </c>
      <c r="AA30" s="37">
        <v>5.1428571428571432</v>
      </c>
      <c r="AB30" s="36">
        <v>3.2727272727272729</v>
      </c>
      <c r="AC30" s="152">
        <v>4.5</v>
      </c>
      <c r="AD30" s="158" t="str">
        <f>IF(W30="","",IF(W30&gt;=23,"J",IF(W30&lt;23,"L")))</f>
        <v>J</v>
      </c>
      <c r="AE30" s="73" t="str">
        <f>IF(W30="","",IF(W30&gt;=V30-8,"J",IF(W30&lt;V30-8,"L")))</f>
        <v>J</v>
      </c>
      <c r="AF30" s="16" t="s">
        <v>130</v>
      </c>
    </row>
    <row r="31" spans="1:32" ht="12" customHeight="1">
      <c r="A31" s="405" t="s">
        <v>125</v>
      </c>
      <c r="B31" s="406"/>
      <c r="C31" s="15">
        <v>6</v>
      </c>
      <c r="D31" s="78">
        <v>6</v>
      </c>
      <c r="E31" s="17">
        <v>2</v>
      </c>
      <c r="F31" s="139">
        <v>2</v>
      </c>
      <c r="G31" s="89">
        <v>69</v>
      </c>
      <c r="H31" s="60">
        <v>69</v>
      </c>
      <c r="I31" s="61">
        <v>23</v>
      </c>
      <c r="J31" s="149">
        <v>23</v>
      </c>
      <c r="K31" s="185">
        <v>4</v>
      </c>
      <c r="L31" s="37">
        <v>4</v>
      </c>
      <c r="M31" s="36">
        <v>3</v>
      </c>
      <c r="N31" s="186">
        <v>3</v>
      </c>
      <c r="O31" s="158" t="str">
        <f>IF(H31="","",IF(H31&gt;=23,"J",IF(H31&lt;23,"L")))</f>
        <v>J</v>
      </c>
      <c r="P31" s="73" t="str">
        <f>IF(H31="","",IF(H31&gt;=G31-8,"J",IF(H31&lt;G31-8,"L")))</f>
        <v>J</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v>
      </c>
      <c r="E32" s="17">
        <v>2</v>
      </c>
      <c r="F32" s="139">
        <v>2</v>
      </c>
      <c r="G32" s="89">
        <v>34.5</v>
      </c>
      <c r="H32" s="60">
        <v>34.5</v>
      </c>
      <c r="I32" s="61">
        <v>23</v>
      </c>
      <c r="J32" s="149">
        <v>23</v>
      </c>
      <c r="K32" s="185">
        <v>6</v>
      </c>
      <c r="L32" s="37">
        <v>6</v>
      </c>
      <c r="M32" s="36">
        <v>3.6</v>
      </c>
      <c r="N32" s="186">
        <v>3.6</v>
      </c>
      <c r="O32" s="158" t="str">
        <f>IF(H32="","",IF(H32&gt;=23,"J",IF(H32&lt;23,"L")))</f>
        <v>J</v>
      </c>
      <c r="P32" s="73" t="str">
        <f t="shared" si="0"/>
        <v>J</v>
      </c>
      <c r="Q32" s="16" t="s">
        <v>130</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4</v>
      </c>
      <c r="E33" s="17">
        <v>4</v>
      </c>
      <c r="F33" s="139">
        <v>4</v>
      </c>
      <c r="G33" s="89">
        <v>46</v>
      </c>
      <c r="H33" s="60">
        <v>46</v>
      </c>
      <c r="I33" s="61">
        <v>46</v>
      </c>
      <c r="J33" s="149">
        <v>46</v>
      </c>
      <c r="K33" s="185">
        <v>4</v>
      </c>
      <c r="L33" s="37">
        <v>4</v>
      </c>
      <c r="M33" s="36">
        <v>2</v>
      </c>
      <c r="N33" s="186">
        <v>2</v>
      </c>
      <c r="O33" s="158" t="str">
        <f t="shared" si="3"/>
        <v>J</v>
      </c>
      <c r="P33" s="73" t="str">
        <f t="shared" si="0"/>
        <v>J</v>
      </c>
      <c r="Q33" s="16" t="s">
        <v>130</v>
      </c>
      <c r="R33" s="15">
        <v>4</v>
      </c>
      <c r="S33" s="78">
        <v>4</v>
      </c>
      <c r="T33" s="17">
        <v>4</v>
      </c>
      <c r="U33" s="139">
        <v>3</v>
      </c>
      <c r="V33" s="89">
        <v>46</v>
      </c>
      <c r="W33" s="60">
        <v>46</v>
      </c>
      <c r="X33" s="18">
        <v>46</v>
      </c>
      <c r="Y33" s="163">
        <v>34.5</v>
      </c>
      <c r="Z33" s="143">
        <v>4</v>
      </c>
      <c r="AA33" s="37">
        <v>4</v>
      </c>
      <c r="AB33" s="36">
        <v>2</v>
      </c>
      <c r="AC33" s="152">
        <v>2.2857142857142856</v>
      </c>
      <c r="AD33" s="158" t="str">
        <f t="shared" si="1"/>
        <v>J</v>
      </c>
      <c r="AE33" s="73" t="str">
        <f t="shared" si="2"/>
        <v>J</v>
      </c>
      <c r="AF33" s="16" t="s">
        <v>130</v>
      </c>
    </row>
    <row r="34" spans="1:32" ht="12" customHeight="1">
      <c r="A34" s="405" t="s">
        <v>7</v>
      </c>
      <c r="B34" s="406"/>
      <c r="C34" s="15">
        <v>3</v>
      </c>
      <c r="D34" s="78">
        <v>3</v>
      </c>
      <c r="E34" s="17">
        <v>2</v>
      </c>
      <c r="F34" s="139">
        <v>2</v>
      </c>
      <c r="G34" s="89">
        <v>34.5</v>
      </c>
      <c r="H34" s="60">
        <v>34.5</v>
      </c>
      <c r="I34" s="61">
        <v>23</v>
      </c>
      <c r="J34" s="149">
        <v>23</v>
      </c>
      <c r="K34" s="185">
        <v>6</v>
      </c>
      <c r="L34" s="37">
        <v>6</v>
      </c>
      <c r="M34" s="36">
        <v>3.6</v>
      </c>
      <c r="N34" s="186">
        <v>3.6</v>
      </c>
      <c r="O34" s="158" t="str">
        <f t="shared" si="3"/>
        <v>J</v>
      </c>
      <c r="P34" s="73" t="str">
        <f t="shared" si="0"/>
        <v>J</v>
      </c>
      <c r="Q34" s="16" t="s">
        <v>130</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4</v>
      </c>
      <c r="D35" s="78">
        <v>4</v>
      </c>
      <c r="E35" s="17">
        <v>2</v>
      </c>
      <c r="F35" s="139">
        <v>2</v>
      </c>
      <c r="G35" s="147">
        <v>46</v>
      </c>
      <c r="H35" s="57">
        <v>46</v>
      </c>
      <c r="I35" s="58">
        <v>30.5</v>
      </c>
      <c r="J35" s="148">
        <v>23</v>
      </c>
      <c r="K35" s="247" t="s">
        <v>124</v>
      </c>
      <c r="L35" s="52" t="s">
        <v>124</v>
      </c>
      <c r="M35" s="52" t="s">
        <v>124</v>
      </c>
      <c r="N35" s="248" t="s">
        <v>124</v>
      </c>
      <c r="O35" s="158" t="str">
        <f t="shared" si="3"/>
        <v>J</v>
      </c>
      <c r="P35" s="73" t="str">
        <f t="shared" si="0"/>
        <v>J</v>
      </c>
      <c r="Q35" s="72" t="s">
        <v>130</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10</v>
      </c>
      <c r="E36" s="17">
        <v>4</v>
      </c>
      <c r="F36" s="139">
        <v>3</v>
      </c>
      <c r="G36" s="89">
        <v>115</v>
      </c>
      <c r="H36" s="60">
        <v>115</v>
      </c>
      <c r="I36" s="61">
        <v>46</v>
      </c>
      <c r="J36" s="149">
        <v>34.5</v>
      </c>
      <c r="K36" s="249" t="s">
        <v>124</v>
      </c>
      <c r="L36" s="53" t="s">
        <v>124</v>
      </c>
      <c r="M36" s="53" t="s">
        <v>124</v>
      </c>
      <c r="N36" s="250" t="s">
        <v>124</v>
      </c>
      <c r="O36" s="158" t="str">
        <f t="shared" si="3"/>
        <v>J</v>
      </c>
      <c r="P36" s="73" t="str">
        <f t="shared" si="0"/>
        <v>J</v>
      </c>
      <c r="Q36" s="16" t="s">
        <v>129</v>
      </c>
      <c r="R36" s="15">
        <v>10</v>
      </c>
      <c r="S36" s="78">
        <v>10</v>
      </c>
      <c r="T36" s="17">
        <v>2</v>
      </c>
      <c r="U36" s="139">
        <v>2</v>
      </c>
      <c r="V36" s="89">
        <v>115</v>
      </c>
      <c r="W36" s="60">
        <v>115</v>
      </c>
      <c r="X36" s="18">
        <v>23</v>
      </c>
      <c r="Y36" s="165">
        <v>23</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249" t="s">
        <v>124</v>
      </c>
      <c r="L37" s="53" t="s">
        <v>124</v>
      </c>
      <c r="M37" s="53" t="s">
        <v>124</v>
      </c>
      <c r="N37" s="250"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249" t="s">
        <v>124</v>
      </c>
      <c r="L38" s="53" t="s">
        <v>124</v>
      </c>
      <c r="M38" s="53" t="s">
        <v>124</v>
      </c>
      <c r="N38" s="250"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3</v>
      </c>
      <c r="E39" s="17">
        <v>3.65</v>
      </c>
      <c r="F39" s="139">
        <v>3.65</v>
      </c>
      <c r="G39" s="89">
        <v>46</v>
      </c>
      <c r="H39" s="60">
        <v>34.5</v>
      </c>
      <c r="I39" s="61">
        <v>42</v>
      </c>
      <c r="J39" s="149">
        <v>42</v>
      </c>
      <c r="K39" s="185">
        <v>7</v>
      </c>
      <c r="L39" s="37">
        <v>9.3333333333333339</v>
      </c>
      <c r="M39" s="36">
        <v>3.6601307189542482</v>
      </c>
      <c r="N39" s="186">
        <v>4.2105263157894735</v>
      </c>
      <c r="O39" s="158" t="str">
        <f t="shared" si="3"/>
        <v>J</v>
      </c>
      <c r="P39" s="73" t="str">
        <f t="shared" si="0"/>
        <v>L</v>
      </c>
      <c r="Q39" s="16" t="s">
        <v>129</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3</v>
      </c>
      <c r="E40" s="17">
        <v>4.6500000000000004</v>
      </c>
      <c r="F40" s="139">
        <v>5</v>
      </c>
      <c r="G40" s="89">
        <v>57.5</v>
      </c>
      <c r="H40" s="60">
        <v>34.5</v>
      </c>
      <c r="I40" s="61">
        <v>53.5</v>
      </c>
      <c r="J40" s="149">
        <v>57.5</v>
      </c>
      <c r="K40" s="185">
        <v>7.2</v>
      </c>
      <c r="L40" s="37">
        <v>12</v>
      </c>
      <c r="M40" s="36">
        <v>3.7305699481865284</v>
      </c>
      <c r="N40" s="186">
        <v>4.5</v>
      </c>
      <c r="O40" s="158" t="str">
        <f t="shared" si="3"/>
        <v>J</v>
      </c>
      <c r="P40" s="73" t="str">
        <f t="shared" si="0"/>
        <v>L</v>
      </c>
      <c r="Q40" s="16" t="s">
        <v>129</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4</v>
      </c>
      <c r="E41" s="17">
        <v>3</v>
      </c>
      <c r="F41" s="139">
        <v>4</v>
      </c>
      <c r="G41" s="89">
        <v>69</v>
      </c>
      <c r="H41" s="60">
        <v>46</v>
      </c>
      <c r="I41" s="61">
        <v>34.5</v>
      </c>
      <c r="J41" s="149">
        <v>46</v>
      </c>
      <c r="K41" s="185">
        <v>4.5</v>
      </c>
      <c r="L41" s="80">
        <v>6.75</v>
      </c>
      <c r="M41" s="36">
        <v>3</v>
      </c>
      <c r="N41" s="251">
        <v>3.375</v>
      </c>
      <c r="O41" s="158" t="str">
        <f>IF(H41="","",IF(H41&gt;=23,"J",IF(H41&lt;23,"L")))</f>
        <v>J</v>
      </c>
      <c r="P41" s="73" t="str">
        <f>IF(H41="","",IF(H41&gt;=G41-8,"J",IF(H41&lt;G41-8,"L")))</f>
        <v>L</v>
      </c>
      <c r="Q41" s="16" t="s">
        <v>130</v>
      </c>
      <c r="R41" s="15">
        <v>5</v>
      </c>
      <c r="S41" s="78">
        <v>4</v>
      </c>
      <c r="T41" s="17">
        <v>1</v>
      </c>
      <c r="U41" s="139">
        <v>1</v>
      </c>
      <c r="V41" s="89">
        <v>57.5</v>
      </c>
      <c r="W41" s="60">
        <v>46</v>
      </c>
      <c r="X41" s="18">
        <v>11.5</v>
      </c>
      <c r="Y41" s="163">
        <v>11.5</v>
      </c>
      <c r="Z41" s="143">
        <v>5.4</v>
      </c>
      <c r="AA41" s="80">
        <v>6.75</v>
      </c>
      <c r="AB41" s="36">
        <v>4.5</v>
      </c>
      <c r="AC41" s="155">
        <v>5.4</v>
      </c>
      <c r="AD41" s="158" t="str">
        <f>IF(W41="","",IF(W41&gt;=23,"J",IF(W41&lt;23,"L")))</f>
        <v>J</v>
      </c>
      <c r="AE41" s="73" t="str">
        <f>IF(W41="","",IF(W41&gt;=V41-8,"J",IF(W41&lt;V41-8,"L")))</f>
        <v>L</v>
      </c>
      <c r="AF41" s="16" t="s">
        <v>130</v>
      </c>
    </row>
    <row r="42" spans="1:32" ht="12" customHeight="1">
      <c r="A42" s="405" t="s">
        <v>13</v>
      </c>
      <c r="B42" s="406"/>
      <c r="C42" s="15">
        <v>3</v>
      </c>
      <c r="D42" s="78">
        <v>3</v>
      </c>
      <c r="E42" s="17">
        <v>2</v>
      </c>
      <c r="F42" s="139">
        <v>2</v>
      </c>
      <c r="G42" s="89">
        <v>34.5</v>
      </c>
      <c r="H42" s="60">
        <v>34.5</v>
      </c>
      <c r="I42" s="61">
        <v>23</v>
      </c>
      <c r="J42" s="149">
        <v>23</v>
      </c>
      <c r="K42" s="185">
        <v>5.666666666666667</v>
      </c>
      <c r="L42" s="37">
        <v>5.666666666666667</v>
      </c>
      <c r="M42" s="36">
        <v>3.4</v>
      </c>
      <c r="N42" s="186">
        <v>3.4</v>
      </c>
      <c r="O42" s="158" t="str">
        <f t="shared" si="3"/>
        <v>J</v>
      </c>
      <c r="P42" s="73" t="str">
        <f t="shared" si="0"/>
        <v>J</v>
      </c>
      <c r="Q42" s="16" t="s">
        <v>130</v>
      </c>
      <c r="R42" s="15">
        <v>3</v>
      </c>
      <c r="S42" s="78">
        <v>3</v>
      </c>
      <c r="T42" s="17">
        <v>1</v>
      </c>
      <c r="U42" s="139">
        <v>1</v>
      </c>
      <c r="V42" s="89">
        <v>34.5</v>
      </c>
      <c r="W42" s="60">
        <v>34.5</v>
      </c>
      <c r="X42" s="18">
        <v>11.5</v>
      </c>
      <c r="Y42" s="163">
        <v>11.5</v>
      </c>
      <c r="Z42" s="143">
        <v>5.666666666666667</v>
      </c>
      <c r="AA42" s="37">
        <v>5.666666666666667</v>
      </c>
      <c r="AB42" s="36">
        <v>4.25</v>
      </c>
      <c r="AC42" s="152">
        <v>4.25</v>
      </c>
      <c r="AD42" s="158" t="str">
        <f t="shared" si="1"/>
        <v>J</v>
      </c>
      <c r="AE42" s="73" t="str">
        <f t="shared" si="2"/>
        <v>J</v>
      </c>
      <c r="AF42" s="16" t="s">
        <v>130</v>
      </c>
    </row>
    <row r="43" spans="1:32" ht="12" customHeight="1">
      <c r="A43" s="405" t="s">
        <v>14</v>
      </c>
      <c r="B43" s="406"/>
      <c r="C43" s="15">
        <v>3</v>
      </c>
      <c r="D43" s="78">
        <v>2</v>
      </c>
      <c r="E43" s="17">
        <v>2.3913043478260869</v>
      </c>
      <c r="F43" s="139">
        <v>2</v>
      </c>
      <c r="G43" s="89">
        <v>34.5</v>
      </c>
      <c r="H43" s="60">
        <v>23</v>
      </c>
      <c r="I43" s="61">
        <v>27.5</v>
      </c>
      <c r="J43" s="149">
        <v>23</v>
      </c>
      <c r="K43" s="185">
        <v>6.666666666666667</v>
      </c>
      <c r="L43" s="37">
        <v>10</v>
      </c>
      <c r="M43" s="36">
        <v>3.7096774193548385</v>
      </c>
      <c r="N43" s="186">
        <v>5</v>
      </c>
      <c r="O43" s="158" t="str">
        <f t="shared" si="3"/>
        <v>J</v>
      </c>
      <c r="P43" s="73" t="str">
        <f t="shared" si="0"/>
        <v>L</v>
      </c>
      <c r="Q43" s="16" t="s">
        <v>130</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2</v>
      </c>
      <c r="E44" s="17">
        <v>2</v>
      </c>
      <c r="F44" s="139">
        <v>3</v>
      </c>
      <c r="G44" s="89">
        <v>34.5</v>
      </c>
      <c r="H44" s="60">
        <v>23</v>
      </c>
      <c r="I44" s="61">
        <v>23</v>
      </c>
      <c r="J44" s="149">
        <v>34.5</v>
      </c>
      <c r="K44" s="185">
        <v>6.666666666666667</v>
      </c>
      <c r="L44" s="80">
        <v>10</v>
      </c>
      <c r="M44" s="36">
        <v>4</v>
      </c>
      <c r="N44" s="251">
        <v>4</v>
      </c>
      <c r="O44" s="158" t="str">
        <f>IF(H44="","",IF(H44&gt;=23,"J",IF(H44&lt;23,"L")))</f>
        <v>J</v>
      </c>
      <c r="P44" s="73" t="str">
        <f>IF(H44="","",IF(H44&gt;=G44-8,"J",IF(H44&lt;G44-8,"L")))</f>
        <v>L</v>
      </c>
      <c r="Q44" s="16" t="s">
        <v>130</v>
      </c>
      <c r="R44" s="15">
        <v>3</v>
      </c>
      <c r="S44" s="78">
        <v>2</v>
      </c>
      <c r="T44" s="17">
        <v>1</v>
      </c>
      <c r="U44" s="139">
        <v>2</v>
      </c>
      <c r="V44" s="89">
        <v>34.5</v>
      </c>
      <c r="W44" s="60">
        <v>23</v>
      </c>
      <c r="X44" s="18">
        <v>11.5</v>
      </c>
      <c r="Y44" s="163">
        <v>23</v>
      </c>
      <c r="Z44" s="143">
        <v>6.666666666666667</v>
      </c>
      <c r="AA44" s="80">
        <v>10</v>
      </c>
      <c r="AB44" s="36">
        <v>5</v>
      </c>
      <c r="AC44" s="155">
        <v>5</v>
      </c>
      <c r="AD44" s="158" t="str">
        <f>IF(W44="","",IF(W44&gt;=23,"J",IF(W44&lt;23,"L")))</f>
        <v>J</v>
      </c>
      <c r="AE44" s="73" t="str">
        <f>IF(W44="","",IF(W44&gt;=V44-8,"J",IF(W44&lt;V44-8,"L")))</f>
        <v>L</v>
      </c>
      <c r="AF44" s="16" t="s">
        <v>130</v>
      </c>
    </row>
    <row r="45" spans="1:32" ht="12" customHeight="1">
      <c r="A45" s="409" t="s">
        <v>122</v>
      </c>
      <c r="B45" s="410"/>
      <c r="C45" s="15">
        <v>2</v>
      </c>
      <c r="D45" s="78">
        <v>2</v>
      </c>
      <c r="E45" s="17">
        <v>2</v>
      </c>
      <c r="F45" s="139">
        <v>2</v>
      </c>
      <c r="G45" s="89">
        <v>23</v>
      </c>
      <c r="H45" s="60">
        <v>23</v>
      </c>
      <c r="I45" s="61">
        <v>23</v>
      </c>
      <c r="J45" s="149">
        <v>23</v>
      </c>
      <c r="K45" s="185">
        <v>5.5</v>
      </c>
      <c r="L45" s="37">
        <v>5.5</v>
      </c>
      <c r="M45" s="36">
        <v>2.75</v>
      </c>
      <c r="N45" s="186">
        <v>2.75</v>
      </c>
      <c r="O45" s="158" t="str">
        <f>IF(H45="","",IF(H45&gt;=23,"J",IF(H45&lt;23,"L")))</f>
        <v>J</v>
      </c>
      <c r="P45" s="73" t="str">
        <f>IF(H45="","",IF(H45&gt;=G45-8,"J",IF(H45&lt;G45-8,"L")))</f>
        <v>J</v>
      </c>
      <c r="Q45" s="16" t="s">
        <v>130</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c r="A46" s="482" t="s">
        <v>16</v>
      </c>
      <c r="B46" s="483"/>
      <c r="C46" s="15">
        <v>7</v>
      </c>
      <c r="D46" s="78">
        <v>7</v>
      </c>
      <c r="E46" s="17">
        <v>3.65</v>
      </c>
      <c r="F46" s="139">
        <v>3.65</v>
      </c>
      <c r="G46" s="89">
        <v>80.5</v>
      </c>
      <c r="H46" s="60">
        <v>80.5</v>
      </c>
      <c r="I46" s="61">
        <v>42</v>
      </c>
      <c r="J46" s="149">
        <v>42</v>
      </c>
      <c r="K46" s="185">
        <v>4.7142857142857144</v>
      </c>
      <c r="L46" s="80">
        <v>4.7142857142857144</v>
      </c>
      <c r="M46" s="36">
        <v>3.0985915492957745</v>
      </c>
      <c r="N46" s="251">
        <v>3.0985915492957745</v>
      </c>
      <c r="O46" s="158" t="str">
        <f t="shared" si="3"/>
        <v>J</v>
      </c>
      <c r="P46" s="73" t="str">
        <f t="shared" si="0"/>
        <v>J</v>
      </c>
      <c r="Q46" s="16" t="s">
        <v>130</v>
      </c>
      <c r="R46" s="15">
        <v>7</v>
      </c>
      <c r="S46" s="78">
        <v>7</v>
      </c>
      <c r="T46" s="17">
        <v>3</v>
      </c>
      <c r="U46" s="139">
        <v>3</v>
      </c>
      <c r="V46" s="89">
        <v>80.5</v>
      </c>
      <c r="W46" s="60">
        <v>80.5</v>
      </c>
      <c r="X46" s="18">
        <v>34.5</v>
      </c>
      <c r="Y46" s="163">
        <v>34.5</v>
      </c>
      <c r="Z46" s="143">
        <v>4.7142857142857144</v>
      </c>
      <c r="AA46" s="80">
        <v>4.7142857142857144</v>
      </c>
      <c r="AB46" s="36">
        <v>3.3</v>
      </c>
      <c r="AC46" s="155">
        <v>3.3</v>
      </c>
      <c r="AD46" s="158" t="str">
        <f>IF(W46="","",IF(W46&gt;=23,"J",IF(W46&lt;23,"L")))</f>
        <v>J</v>
      </c>
      <c r="AE46" s="73" t="str">
        <f t="shared" si="2"/>
        <v>J</v>
      </c>
      <c r="AF46" s="16" t="s">
        <v>130</v>
      </c>
    </row>
    <row r="47" spans="1:32" ht="12" customHeight="1">
      <c r="A47" s="405" t="s">
        <v>127</v>
      </c>
      <c r="B47" s="406"/>
      <c r="C47" s="15">
        <v>4</v>
      </c>
      <c r="D47" s="78">
        <v>3.65</v>
      </c>
      <c r="E47" s="17">
        <v>4</v>
      </c>
      <c r="F47" s="139">
        <v>5</v>
      </c>
      <c r="G47" s="89">
        <v>46</v>
      </c>
      <c r="H47" s="60">
        <v>42</v>
      </c>
      <c r="I47" s="61">
        <v>46</v>
      </c>
      <c r="J47" s="149">
        <v>57.5</v>
      </c>
      <c r="K47" s="185">
        <v>7</v>
      </c>
      <c r="L47" s="80">
        <v>7.6712328767123292</v>
      </c>
      <c r="M47" s="36">
        <v>3.5</v>
      </c>
      <c r="N47" s="251">
        <v>3.2369942196531789</v>
      </c>
      <c r="O47" s="158" t="str">
        <f t="shared" si="3"/>
        <v>J</v>
      </c>
      <c r="P47" s="73" t="str">
        <f t="shared" si="0"/>
        <v>J</v>
      </c>
      <c r="Q47" s="16" t="s">
        <v>130</v>
      </c>
      <c r="R47" s="15">
        <v>4</v>
      </c>
      <c r="S47" s="78">
        <v>4</v>
      </c>
      <c r="T47" s="17">
        <v>4</v>
      </c>
      <c r="U47" s="139">
        <v>4</v>
      </c>
      <c r="V47" s="89">
        <v>46</v>
      </c>
      <c r="W47" s="60">
        <v>46</v>
      </c>
      <c r="X47" s="18">
        <v>46</v>
      </c>
      <c r="Y47" s="163">
        <v>46</v>
      </c>
      <c r="Z47" s="143">
        <v>7</v>
      </c>
      <c r="AA47" s="80">
        <v>7</v>
      </c>
      <c r="AB47" s="36">
        <v>3.5</v>
      </c>
      <c r="AC47" s="155">
        <v>3.5</v>
      </c>
      <c r="AD47" s="158" t="str">
        <f t="shared" ref="AD47:AD48" si="4">IF(W47="","",IF(W47&gt;=23,"J",IF(W47&lt;23,"L")))</f>
        <v>J</v>
      </c>
      <c r="AE47" s="73" t="str">
        <f t="shared" si="2"/>
        <v>J</v>
      </c>
      <c r="AF47" s="16" t="s">
        <v>130</v>
      </c>
    </row>
    <row r="48" spans="1:32" ht="12" customHeight="1" thickBot="1">
      <c r="A48" s="407" t="s">
        <v>128</v>
      </c>
      <c r="B48" s="408"/>
      <c r="C48" s="23">
        <v>2</v>
      </c>
      <c r="D48" s="79">
        <v>2</v>
      </c>
      <c r="E48" s="25">
        <v>2</v>
      </c>
      <c r="F48" s="140">
        <v>3</v>
      </c>
      <c r="G48" s="91">
        <v>23</v>
      </c>
      <c r="H48" s="62">
        <v>23</v>
      </c>
      <c r="I48" s="63">
        <v>23</v>
      </c>
      <c r="J48" s="150">
        <v>34.5</v>
      </c>
      <c r="K48" s="252">
        <v>8</v>
      </c>
      <c r="L48" s="82">
        <v>8</v>
      </c>
      <c r="M48" s="81">
        <v>4</v>
      </c>
      <c r="N48" s="253">
        <v>3.2</v>
      </c>
      <c r="O48" s="159" t="str">
        <f t="shared" si="3"/>
        <v>J</v>
      </c>
      <c r="P48" s="74" t="str">
        <f t="shared" si="0"/>
        <v>J</v>
      </c>
      <c r="Q48" s="22" t="s">
        <v>130</v>
      </c>
      <c r="R48" s="23">
        <v>2</v>
      </c>
      <c r="S48" s="79">
        <v>2</v>
      </c>
      <c r="T48" s="25">
        <v>2</v>
      </c>
      <c r="U48" s="140">
        <v>2</v>
      </c>
      <c r="V48" s="91">
        <v>23</v>
      </c>
      <c r="W48" s="62">
        <v>23</v>
      </c>
      <c r="X48" s="21">
        <v>23</v>
      </c>
      <c r="Y48" s="166">
        <v>23</v>
      </c>
      <c r="Z48" s="146">
        <v>8</v>
      </c>
      <c r="AA48" s="82">
        <v>8</v>
      </c>
      <c r="AB48" s="81">
        <v>4</v>
      </c>
      <c r="AC48" s="156">
        <v>4</v>
      </c>
      <c r="AD48" s="159" t="str">
        <f t="shared" si="4"/>
        <v>J</v>
      </c>
      <c r="AE48" s="74" t="str">
        <f t="shared" si="2"/>
        <v>J</v>
      </c>
      <c r="AF48" s="22" t="s">
        <v>130</v>
      </c>
    </row>
    <row r="49" spans="1:32" ht="12" customHeight="1" thickBot="1">
      <c r="A49" s="6"/>
      <c r="B49" s="5"/>
      <c r="C49" s="5"/>
      <c r="D49" s="5"/>
      <c r="E49" s="5"/>
      <c r="F49" s="5"/>
      <c r="G49" s="5"/>
      <c r="H49" s="5"/>
      <c r="I49" s="5"/>
      <c r="J49" s="5"/>
      <c r="K49" s="5"/>
      <c r="L49" s="5"/>
      <c r="M49" s="5"/>
      <c r="N49" s="5"/>
      <c r="O49" s="5"/>
      <c r="P49" s="5"/>
      <c r="Q49" s="5"/>
      <c r="R49" s="5"/>
      <c r="S49" s="5"/>
      <c r="T49" s="5"/>
      <c r="U49" s="14"/>
      <c r="V49" s="13"/>
      <c r="W49" s="13"/>
      <c r="X49" s="13"/>
      <c r="Y49" s="13"/>
      <c r="Z49" s="13"/>
      <c r="AA49" s="13"/>
      <c r="AB49" s="13"/>
      <c r="AC49" s="13"/>
      <c r="AD49" s="13"/>
      <c r="AE49" s="13"/>
      <c r="AF49" s="13"/>
    </row>
    <row r="50" spans="1:32" ht="18" customHeight="1" thickBot="1">
      <c r="A50" s="329" t="s">
        <v>17</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1"/>
    </row>
    <row r="51" spans="1:32" ht="15.75" customHeight="1" thickBot="1">
      <c r="A51" s="411" t="s">
        <v>0</v>
      </c>
      <c r="B51" s="412"/>
      <c r="C51" s="323" t="s">
        <v>63</v>
      </c>
      <c r="D51" s="324"/>
      <c r="E51" s="324"/>
      <c r="F51" s="324"/>
      <c r="G51" s="324"/>
      <c r="H51" s="324"/>
      <c r="I51" s="324"/>
      <c r="J51" s="324"/>
      <c r="K51" s="324"/>
      <c r="L51" s="324"/>
      <c r="M51" s="324"/>
      <c r="N51" s="324"/>
      <c r="O51" s="324"/>
      <c r="P51" s="324"/>
      <c r="Q51" s="325"/>
      <c r="R51" s="326" t="s">
        <v>64</v>
      </c>
      <c r="S51" s="327"/>
      <c r="T51" s="327"/>
      <c r="U51" s="327"/>
      <c r="V51" s="327"/>
      <c r="W51" s="327"/>
      <c r="X51" s="327"/>
      <c r="Y51" s="327"/>
      <c r="Z51" s="327"/>
      <c r="AA51" s="327"/>
      <c r="AB51" s="327"/>
      <c r="AC51" s="327"/>
      <c r="AD51" s="327"/>
      <c r="AE51" s="327"/>
      <c r="AF51" s="328"/>
    </row>
    <row r="52" spans="1:32" ht="69" customHeight="1" thickBot="1">
      <c r="A52" s="413"/>
      <c r="B52" s="414"/>
      <c r="C52" s="104" t="s">
        <v>105</v>
      </c>
      <c r="D52" s="105" t="s">
        <v>106</v>
      </c>
      <c r="E52" s="105" t="s">
        <v>107</v>
      </c>
      <c r="F52" s="168" t="s">
        <v>108</v>
      </c>
      <c r="G52" s="104" t="s">
        <v>109</v>
      </c>
      <c r="H52" s="105" t="s">
        <v>110</v>
      </c>
      <c r="I52" s="105" t="s">
        <v>111</v>
      </c>
      <c r="J52" s="173" t="s">
        <v>112</v>
      </c>
      <c r="K52" s="104" t="s">
        <v>65</v>
      </c>
      <c r="L52" s="105" t="s">
        <v>66</v>
      </c>
      <c r="M52" s="105" t="s">
        <v>67</v>
      </c>
      <c r="N52" s="173" t="s">
        <v>68</v>
      </c>
      <c r="O52" s="172" t="s">
        <v>113</v>
      </c>
      <c r="P52" s="105" t="s">
        <v>115</v>
      </c>
      <c r="Q52" s="106" t="s">
        <v>93</v>
      </c>
      <c r="R52" s="107" t="s">
        <v>105</v>
      </c>
      <c r="S52" s="108" t="s">
        <v>106</v>
      </c>
      <c r="T52" s="108" t="s">
        <v>107</v>
      </c>
      <c r="U52" s="174" t="s">
        <v>108</v>
      </c>
      <c r="V52" s="107" t="s">
        <v>109</v>
      </c>
      <c r="W52" s="108" t="s">
        <v>110</v>
      </c>
      <c r="X52" s="108" t="s">
        <v>111</v>
      </c>
      <c r="Y52" s="109" t="s">
        <v>112</v>
      </c>
      <c r="Z52" s="107" t="s">
        <v>65</v>
      </c>
      <c r="AA52" s="108" t="s">
        <v>66</v>
      </c>
      <c r="AB52" s="108" t="s">
        <v>67</v>
      </c>
      <c r="AC52" s="109" t="s">
        <v>68</v>
      </c>
      <c r="AD52" s="175" t="s">
        <v>113</v>
      </c>
      <c r="AE52" s="108" t="s">
        <v>114</v>
      </c>
      <c r="AF52" s="109" t="s">
        <v>69</v>
      </c>
    </row>
    <row r="53" spans="1:32" ht="12" customHeight="1">
      <c r="A53" s="403" t="s">
        <v>18</v>
      </c>
      <c r="B53" s="404"/>
      <c r="C53" s="98">
        <v>0</v>
      </c>
      <c r="D53" s="99">
        <v>0</v>
      </c>
      <c r="E53" s="100">
        <v>0</v>
      </c>
      <c r="F53" s="169">
        <v>0</v>
      </c>
      <c r="G53" s="147">
        <v>0</v>
      </c>
      <c r="H53" s="57">
        <v>0</v>
      </c>
      <c r="I53" s="58">
        <v>0</v>
      </c>
      <c r="J53" s="148">
        <v>0</v>
      </c>
      <c r="K53" s="181" t="e">
        <v>#DIV/0!</v>
      </c>
      <c r="L53" s="39" t="e">
        <v>#DIV/0!</v>
      </c>
      <c r="M53" s="38" t="e">
        <v>#DIV/0!</v>
      </c>
      <c r="N53" s="182" t="e">
        <v>#DIV/0!</v>
      </c>
      <c r="O53" s="199" t="str">
        <f>IF(H53="","",IF(C53=0,"J",IF(H53&gt;=23,"J",IF(H53&lt;23,"L"))))</f>
        <v>J</v>
      </c>
      <c r="P53" s="101" t="str">
        <f t="shared" ref="P53:P61" si="5">IF(H53="","",IF(H53&gt;=G53-8,"J",IF(H53&lt;G53-8,"L")))</f>
        <v>J</v>
      </c>
      <c r="Q53" s="72" t="s">
        <v>131</v>
      </c>
      <c r="R53" s="98">
        <v>0</v>
      </c>
      <c r="S53" s="99">
        <v>0</v>
      </c>
      <c r="T53" s="100">
        <v>0</v>
      </c>
      <c r="U53" s="169">
        <v>0</v>
      </c>
      <c r="V53" s="147">
        <v>0</v>
      </c>
      <c r="W53" s="57">
        <v>0</v>
      </c>
      <c r="X53" s="64">
        <v>0</v>
      </c>
      <c r="Y53" s="162">
        <v>0</v>
      </c>
      <c r="Z53" s="181" t="e">
        <v>#DIV/0!</v>
      </c>
      <c r="AA53" s="39" t="e">
        <v>#DIV/0!</v>
      </c>
      <c r="AB53" s="38" t="e">
        <v>#DIV/0!</v>
      </c>
      <c r="AC53" s="182" t="e">
        <v>#DIV/0!</v>
      </c>
      <c r="AD53" s="199" t="str">
        <f>IF(W53="","",IF(R53=0,"J",IF(W53&gt;=23,"J",IF(W53&lt;23,"L"))))</f>
        <v>J</v>
      </c>
      <c r="AE53" s="101" t="str">
        <f t="shared" ref="AE53:AE61" si="6">IF(W53="","",IF(W53&gt;=V53-8,"J",IF(W53&lt;V53-8,"L")))</f>
        <v>J</v>
      </c>
      <c r="AF53" s="72" t="s">
        <v>131</v>
      </c>
    </row>
    <row r="54" spans="1:32" ht="12" customHeight="1">
      <c r="A54" s="405" t="s">
        <v>19</v>
      </c>
      <c r="B54" s="406"/>
      <c r="C54" s="66">
        <v>2</v>
      </c>
      <c r="D54" s="67">
        <v>2.2999999999999998</v>
      </c>
      <c r="E54" s="68">
        <v>1</v>
      </c>
      <c r="F54" s="170">
        <v>1</v>
      </c>
      <c r="G54" s="89">
        <v>23</v>
      </c>
      <c r="H54" s="60">
        <v>26.5</v>
      </c>
      <c r="I54" s="61">
        <v>11.5</v>
      </c>
      <c r="J54" s="149">
        <v>11.5</v>
      </c>
      <c r="K54" s="185">
        <v>14</v>
      </c>
      <c r="L54" s="37">
        <v>12.173913043478262</v>
      </c>
      <c r="M54" s="36">
        <v>9.3333333333333339</v>
      </c>
      <c r="N54" s="186">
        <v>8.4848484848484844</v>
      </c>
      <c r="O54" s="200" t="str">
        <f t="shared" ref="O54:O61" si="7">IF(H54="","",IF(H54&gt;=23,"J",IF(H54&lt;23,"L")))</f>
        <v>J</v>
      </c>
      <c r="P54" s="73" t="str">
        <f t="shared" si="5"/>
        <v>J</v>
      </c>
      <c r="Q54" s="16" t="s">
        <v>130</v>
      </c>
      <c r="R54" s="66">
        <v>2</v>
      </c>
      <c r="S54" s="67">
        <v>2</v>
      </c>
      <c r="T54" s="68">
        <v>0</v>
      </c>
      <c r="U54" s="170">
        <v>0</v>
      </c>
      <c r="V54" s="89">
        <v>23</v>
      </c>
      <c r="W54" s="60">
        <v>23</v>
      </c>
      <c r="X54" s="18">
        <v>0</v>
      </c>
      <c r="Y54" s="163">
        <v>0</v>
      </c>
      <c r="Z54" s="185">
        <v>14</v>
      </c>
      <c r="AA54" s="37">
        <v>14</v>
      </c>
      <c r="AB54" s="36">
        <v>14</v>
      </c>
      <c r="AC54" s="186">
        <v>14</v>
      </c>
      <c r="AD54" s="200" t="str">
        <f t="shared" ref="AD54:AD61" si="8">IF(W54="","",IF(W54&gt;=23,"J",IF(W54&lt;23,"L")))</f>
        <v>J</v>
      </c>
      <c r="AE54" s="73" t="str">
        <f t="shared" si="6"/>
        <v>J</v>
      </c>
      <c r="AF54" s="16" t="s">
        <v>130</v>
      </c>
    </row>
    <row r="55" spans="1:32" ht="12" customHeight="1">
      <c r="A55" s="405" t="s">
        <v>23</v>
      </c>
      <c r="B55" s="406"/>
      <c r="C55" s="66">
        <v>3</v>
      </c>
      <c r="D55" s="67">
        <v>3</v>
      </c>
      <c r="E55" s="68">
        <v>3</v>
      </c>
      <c r="F55" s="170">
        <v>4.6500000000000004</v>
      </c>
      <c r="G55" s="89">
        <v>34.5</v>
      </c>
      <c r="H55" s="60">
        <v>34.5</v>
      </c>
      <c r="I55" s="61">
        <v>34.5</v>
      </c>
      <c r="J55" s="149">
        <v>53.5</v>
      </c>
      <c r="K55" s="185">
        <v>7.333333333333333</v>
      </c>
      <c r="L55" s="37">
        <v>7.333333333333333</v>
      </c>
      <c r="M55" s="36">
        <v>3.6666666666666665</v>
      </c>
      <c r="N55" s="186">
        <v>2.8758169934640523</v>
      </c>
      <c r="O55" s="200" t="str">
        <f>IF(H55="","",IF(H55&gt;=23,"J",IF(H55&lt;23,"L")))</f>
        <v>J</v>
      </c>
      <c r="P55" s="73" t="str">
        <f>IF(H55="","",IF(H55&gt;=G55-8,"J",IF(H55&lt;G55-8,"L")))</f>
        <v>J</v>
      </c>
      <c r="Q55" s="16" t="s">
        <v>130</v>
      </c>
      <c r="R55" s="66">
        <v>3</v>
      </c>
      <c r="S55" s="67">
        <v>2</v>
      </c>
      <c r="T55" s="68">
        <v>2</v>
      </c>
      <c r="U55" s="170">
        <v>3</v>
      </c>
      <c r="V55" s="89">
        <v>34.5</v>
      </c>
      <c r="W55" s="60">
        <v>23</v>
      </c>
      <c r="X55" s="18">
        <v>23</v>
      </c>
      <c r="Y55" s="163">
        <v>34.5</v>
      </c>
      <c r="Z55" s="185">
        <v>7.333333333333333</v>
      </c>
      <c r="AA55" s="37">
        <v>11</v>
      </c>
      <c r="AB55" s="36">
        <v>4.4000000000000004</v>
      </c>
      <c r="AC55" s="186">
        <v>4.4000000000000004</v>
      </c>
      <c r="AD55" s="200" t="str">
        <f>IF(W55="","",IF(W55&gt;=23,"J",IF(W55&lt;23,"L")))</f>
        <v>J</v>
      </c>
      <c r="AE55" s="73" t="str">
        <f>IF(W55="","",IF(W55&gt;=V55-8,"J",IF(W55&lt;V55-8,"L")))</f>
        <v>L</v>
      </c>
      <c r="AF55" s="16" t="s">
        <v>130</v>
      </c>
    </row>
    <row r="56" spans="1:32" ht="12" customHeight="1">
      <c r="A56" s="405" t="s">
        <v>21</v>
      </c>
      <c r="B56" s="406"/>
      <c r="C56" s="66">
        <v>3</v>
      </c>
      <c r="D56" s="67">
        <v>3</v>
      </c>
      <c r="E56" s="68">
        <v>4</v>
      </c>
      <c r="F56" s="170">
        <v>4</v>
      </c>
      <c r="G56" s="89">
        <v>34.5</v>
      </c>
      <c r="H56" s="60">
        <v>34.5</v>
      </c>
      <c r="I56" s="61">
        <v>46</v>
      </c>
      <c r="J56" s="149">
        <v>46</v>
      </c>
      <c r="K56" s="185">
        <v>9.3333333333333339</v>
      </c>
      <c r="L56" s="37">
        <v>9.3333333333333339</v>
      </c>
      <c r="M56" s="36">
        <v>4</v>
      </c>
      <c r="N56" s="186">
        <v>4</v>
      </c>
      <c r="O56" s="200" t="str">
        <f>IF(H56="","",IF(H56&gt;=23,"J",IF(H56&lt;23,"L")))</f>
        <v>J</v>
      </c>
      <c r="P56" s="73" t="str">
        <f>IF(H56="","",IF(H56&gt;=G56-8,"J",IF(H56&lt;G56-8,"L")))</f>
        <v>J</v>
      </c>
      <c r="Q56" s="16" t="s">
        <v>130</v>
      </c>
      <c r="R56" s="66">
        <v>4</v>
      </c>
      <c r="S56" s="67">
        <v>3</v>
      </c>
      <c r="T56" s="68">
        <v>1</v>
      </c>
      <c r="U56" s="170">
        <v>2</v>
      </c>
      <c r="V56" s="89">
        <v>46</v>
      </c>
      <c r="W56" s="60">
        <v>34.5</v>
      </c>
      <c r="X56" s="18">
        <v>11.5</v>
      </c>
      <c r="Y56" s="163">
        <v>23</v>
      </c>
      <c r="Z56" s="185">
        <v>7</v>
      </c>
      <c r="AA56" s="37">
        <v>9.3333333333333339</v>
      </c>
      <c r="AB56" s="36">
        <v>5.6</v>
      </c>
      <c r="AC56" s="186">
        <v>5.6</v>
      </c>
      <c r="AD56" s="200" t="str">
        <f>IF(W56="","",IF(W56&gt;=23,"J",IF(W56&lt;23,"L")))</f>
        <v>J</v>
      </c>
      <c r="AE56" s="73" t="str">
        <f>IF(W56="","",IF(W56&gt;=V56-8,"J",IF(W56&lt;V56-8,"L")))</f>
        <v>L</v>
      </c>
      <c r="AF56" s="16" t="s">
        <v>130</v>
      </c>
    </row>
    <row r="57" spans="1:32" ht="12" customHeight="1">
      <c r="A57" s="405" t="s">
        <v>24</v>
      </c>
      <c r="B57" s="406"/>
      <c r="C57" s="66">
        <v>2</v>
      </c>
      <c r="D57" s="67">
        <v>2</v>
      </c>
      <c r="E57" s="68">
        <v>2</v>
      </c>
      <c r="F57" s="170">
        <v>2</v>
      </c>
      <c r="G57" s="89">
        <v>23</v>
      </c>
      <c r="H57" s="60">
        <v>23</v>
      </c>
      <c r="I57" s="61">
        <v>23</v>
      </c>
      <c r="J57" s="149">
        <v>23</v>
      </c>
      <c r="K57" s="185">
        <v>8</v>
      </c>
      <c r="L57" s="37">
        <v>8</v>
      </c>
      <c r="M57" s="36">
        <v>4</v>
      </c>
      <c r="N57" s="186">
        <v>4</v>
      </c>
      <c r="O57" s="200" t="str">
        <f>IF(H57="","",IF(H57&gt;=23,"J",IF(H57&lt;23,"L")))</f>
        <v>J</v>
      </c>
      <c r="P57" s="73" t="str">
        <f>IF(H57="","",IF(H57&gt;=G57-8,"J",IF(H57&lt;G57-8,"L")))</f>
        <v>J</v>
      </c>
      <c r="Q57" s="16" t="s">
        <v>130</v>
      </c>
      <c r="R57" s="66">
        <v>2</v>
      </c>
      <c r="S57" s="67">
        <v>2</v>
      </c>
      <c r="T57" s="68">
        <v>1</v>
      </c>
      <c r="U57" s="170">
        <v>1</v>
      </c>
      <c r="V57" s="89">
        <v>23</v>
      </c>
      <c r="W57" s="60">
        <v>23</v>
      </c>
      <c r="X57" s="18">
        <v>11.5</v>
      </c>
      <c r="Y57" s="163">
        <v>11.5</v>
      </c>
      <c r="Z57" s="185">
        <v>8</v>
      </c>
      <c r="AA57" s="37">
        <v>8</v>
      </c>
      <c r="AB57" s="36">
        <v>5.333333333333333</v>
      </c>
      <c r="AC57" s="186">
        <v>5.333333333333333</v>
      </c>
      <c r="AD57" s="200" t="str">
        <f>IF(W57="","",IF(W57&gt;=23,"J",IF(W57&lt;23,"L")))</f>
        <v>J</v>
      </c>
      <c r="AE57" s="73" t="str">
        <f>IF(W57="","",IF(W57&gt;=V57-8,"J",IF(W57&lt;V57-8,"L")))</f>
        <v>J</v>
      </c>
      <c r="AF57" s="16" t="s">
        <v>130</v>
      </c>
    </row>
    <row r="58" spans="1:32" ht="12" customHeight="1">
      <c r="A58" s="405" t="s">
        <v>20</v>
      </c>
      <c r="B58" s="406"/>
      <c r="C58" s="66">
        <v>3</v>
      </c>
      <c r="D58" s="67">
        <v>3</v>
      </c>
      <c r="E58" s="68">
        <v>2</v>
      </c>
      <c r="F58" s="170">
        <v>2</v>
      </c>
      <c r="G58" s="89">
        <v>34.5</v>
      </c>
      <c r="H58" s="60">
        <v>34.5</v>
      </c>
      <c r="I58" s="61">
        <v>23</v>
      </c>
      <c r="J58" s="149">
        <v>23</v>
      </c>
      <c r="K58" s="185">
        <v>7.333333333333333</v>
      </c>
      <c r="L58" s="37">
        <v>7.333333333333333</v>
      </c>
      <c r="M58" s="36">
        <v>4.4000000000000004</v>
      </c>
      <c r="N58" s="186">
        <v>4.4000000000000004</v>
      </c>
      <c r="O58" s="200" t="str">
        <f t="shared" si="7"/>
        <v>J</v>
      </c>
      <c r="P58" s="73" t="str">
        <f t="shared" si="5"/>
        <v>J</v>
      </c>
      <c r="Q58" s="16" t="s">
        <v>130</v>
      </c>
      <c r="R58" s="66">
        <v>3</v>
      </c>
      <c r="S58" s="67">
        <v>3</v>
      </c>
      <c r="T58" s="68">
        <v>1</v>
      </c>
      <c r="U58" s="170">
        <v>1</v>
      </c>
      <c r="V58" s="89">
        <v>34.5</v>
      </c>
      <c r="W58" s="60">
        <v>34.5</v>
      </c>
      <c r="X58" s="18">
        <v>11.5</v>
      </c>
      <c r="Y58" s="163">
        <v>11.5</v>
      </c>
      <c r="Z58" s="185">
        <v>7.333333333333333</v>
      </c>
      <c r="AA58" s="37">
        <v>7.333333333333333</v>
      </c>
      <c r="AB58" s="36">
        <v>5.5</v>
      </c>
      <c r="AC58" s="186">
        <v>5.5</v>
      </c>
      <c r="AD58" s="200" t="str">
        <f t="shared" si="8"/>
        <v>J</v>
      </c>
      <c r="AE58" s="73" t="str">
        <f t="shared" si="6"/>
        <v>J</v>
      </c>
      <c r="AF58" s="16" t="s">
        <v>130</v>
      </c>
    </row>
    <row r="59" spans="1:32" ht="12" customHeight="1">
      <c r="A59" s="405" t="s">
        <v>22</v>
      </c>
      <c r="B59" s="406"/>
      <c r="C59" s="66">
        <v>4</v>
      </c>
      <c r="D59" s="67">
        <v>4</v>
      </c>
      <c r="E59" s="68">
        <v>3</v>
      </c>
      <c r="F59" s="170">
        <v>3</v>
      </c>
      <c r="G59" s="89">
        <v>46</v>
      </c>
      <c r="H59" s="60">
        <v>46</v>
      </c>
      <c r="I59" s="61">
        <v>34.5</v>
      </c>
      <c r="J59" s="149">
        <v>34.5</v>
      </c>
      <c r="K59" s="185">
        <v>7.25</v>
      </c>
      <c r="L59" s="37">
        <v>7.25</v>
      </c>
      <c r="M59" s="36">
        <v>4.1428571428571432</v>
      </c>
      <c r="N59" s="186">
        <v>4.1428571428571432</v>
      </c>
      <c r="O59" s="200" t="str">
        <f t="shared" si="7"/>
        <v>J</v>
      </c>
      <c r="P59" s="73" t="str">
        <f t="shared" si="5"/>
        <v>J</v>
      </c>
      <c r="Q59" s="16" t="s">
        <v>130</v>
      </c>
      <c r="R59" s="66">
        <v>3</v>
      </c>
      <c r="S59" s="67">
        <v>3</v>
      </c>
      <c r="T59" s="68">
        <v>2</v>
      </c>
      <c r="U59" s="170">
        <v>2</v>
      </c>
      <c r="V59" s="89">
        <v>34.5</v>
      </c>
      <c r="W59" s="60">
        <v>34.5</v>
      </c>
      <c r="X59" s="18">
        <v>23</v>
      </c>
      <c r="Y59" s="163">
        <v>23</v>
      </c>
      <c r="Z59" s="185">
        <v>9.6666666666666661</v>
      </c>
      <c r="AA59" s="37">
        <v>9.6666666666666661</v>
      </c>
      <c r="AB59" s="36">
        <v>5.8</v>
      </c>
      <c r="AC59" s="186">
        <v>5.8</v>
      </c>
      <c r="AD59" s="200" t="str">
        <f t="shared" si="8"/>
        <v>J</v>
      </c>
      <c r="AE59" s="73" t="str">
        <f t="shared" si="6"/>
        <v>J</v>
      </c>
      <c r="AF59" s="16" t="s">
        <v>130</v>
      </c>
    </row>
    <row r="60" spans="1:32" ht="12" customHeight="1">
      <c r="A60" s="405" t="s">
        <v>101</v>
      </c>
      <c r="B60" s="406"/>
      <c r="C60" s="66">
        <v>1</v>
      </c>
      <c r="D60" s="67">
        <v>1</v>
      </c>
      <c r="E60" s="68">
        <v>1</v>
      </c>
      <c r="F60" s="170">
        <v>1</v>
      </c>
      <c r="G60" s="89">
        <v>11.5</v>
      </c>
      <c r="H60" s="60">
        <v>11.5</v>
      </c>
      <c r="I60" s="61">
        <v>11.5</v>
      </c>
      <c r="J60" s="149">
        <v>11.5</v>
      </c>
      <c r="K60" s="222" t="s">
        <v>124</v>
      </c>
      <c r="L60" s="49" t="s">
        <v>124</v>
      </c>
      <c r="M60" s="49" t="s">
        <v>124</v>
      </c>
      <c r="N60" s="223" t="s">
        <v>124</v>
      </c>
      <c r="O60" s="219" t="s">
        <v>124</v>
      </c>
      <c r="P60" s="220" t="s">
        <v>124</v>
      </c>
      <c r="Q60" s="16" t="s">
        <v>130</v>
      </c>
      <c r="R60" s="66">
        <v>0</v>
      </c>
      <c r="S60" s="67">
        <v>1</v>
      </c>
      <c r="T60" s="68">
        <v>0</v>
      </c>
      <c r="U60" s="170">
        <v>1</v>
      </c>
      <c r="V60" s="89">
        <v>0</v>
      </c>
      <c r="W60" s="60">
        <v>11.5</v>
      </c>
      <c r="X60" s="18">
        <v>0</v>
      </c>
      <c r="Y60" s="163">
        <v>11.5</v>
      </c>
      <c r="Z60" s="222" t="s">
        <v>124</v>
      </c>
      <c r="AA60" s="49" t="s">
        <v>124</v>
      </c>
      <c r="AB60" s="49" t="s">
        <v>124</v>
      </c>
      <c r="AC60" s="223" t="s">
        <v>124</v>
      </c>
      <c r="AD60" s="219" t="s">
        <v>124</v>
      </c>
      <c r="AE60" s="220" t="s">
        <v>124</v>
      </c>
      <c r="AF60" s="16" t="s">
        <v>130</v>
      </c>
    </row>
    <row r="61" spans="1:32" ht="12" customHeight="1" thickBot="1">
      <c r="A61" s="407" t="s">
        <v>71</v>
      </c>
      <c r="B61" s="408"/>
      <c r="C61" s="69">
        <v>14</v>
      </c>
      <c r="D61" s="70">
        <v>14</v>
      </c>
      <c r="E61" s="71">
        <v>1</v>
      </c>
      <c r="F61" s="171">
        <v>1</v>
      </c>
      <c r="G61" s="91">
        <v>161</v>
      </c>
      <c r="H61" s="62">
        <v>161</v>
      </c>
      <c r="I61" s="63">
        <v>11.5</v>
      </c>
      <c r="J61" s="150">
        <v>11.5</v>
      </c>
      <c r="K61" s="224" t="s">
        <v>124</v>
      </c>
      <c r="L61" s="24" t="s">
        <v>124</v>
      </c>
      <c r="M61" s="24" t="s">
        <v>124</v>
      </c>
      <c r="N61" s="225" t="s">
        <v>124</v>
      </c>
      <c r="O61" s="221" t="str">
        <f t="shared" si="7"/>
        <v>J</v>
      </c>
      <c r="P61" s="74" t="str">
        <f t="shared" si="5"/>
        <v>J</v>
      </c>
      <c r="Q61" s="22" t="s">
        <v>130</v>
      </c>
      <c r="R61" s="69">
        <v>15</v>
      </c>
      <c r="S61" s="70">
        <v>15</v>
      </c>
      <c r="T61" s="71">
        <v>1</v>
      </c>
      <c r="U61" s="171">
        <v>0</v>
      </c>
      <c r="V61" s="91">
        <v>172.5</v>
      </c>
      <c r="W61" s="62">
        <v>172.5</v>
      </c>
      <c r="X61" s="21">
        <v>11.5</v>
      </c>
      <c r="Y61" s="166">
        <v>0</v>
      </c>
      <c r="Z61" s="224" t="s">
        <v>124</v>
      </c>
      <c r="AA61" s="24" t="s">
        <v>124</v>
      </c>
      <c r="AB61" s="24" t="s">
        <v>124</v>
      </c>
      <c r="AC61" s="225" t="s">
        <v>124</v>
      </c>
      <c r="AD61" s="221" t="str">
        <f t="shared" si="8"/>
        <v>J</v>
      </c>
      <c r="AE61" s="74" t="str">
        <f t="shared" si="6"/>
        <v>J</v>
      </c>
      <c r="AF61" s="22" t="s">
        <v>130</v>
      </c>
    </row>
    <row r="62" spans="1:32" ht="12" customHeight="1" thickBot="1">
      <c r="A62" s="6"/>
      <c r="B62" s="5"/>
      <c r="C62" s="5"/>
      <c r="D62" s="5"/>
      <c r="E62" s="5"/>
      <c r="F62" s="5"/>
      <c r="G62" s="5"/>
      <c r="H62" s="5"/>
      <c r="I62" s="5"/>
      <c r="J62" s="5"/>
      <c r="K62" s="5"/>
      <c r="L62" s="5"/>
      <c r="M62" s="5"/>
      <c r="N62" s="5"/>
      <c r="O62" s="5"/>
      <c r="P62" s="5"/>
      <c r="Q62" s="5"/>
      <c r="R62" s="5"/>
      <c r="S62" s="5"/>
      <c r="T62" s="5"/>
      <c r="U62" s="48"/>
    </row>
    <row r="63" spans="1:32" s="10" customFormat="1" ht="18" customHeight="1" thickBot="1">
      <c r="A63" s="423" t="s">
        <v>102</v>
      </c>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c r="Z63" s="424"/>
      <c r="AA63" s="424"/>
      <c r="AB63" s="424"/>
      <c r="AC63" s="424"/>
      <c r="AD63" s="424"/>
      <c r="AE63" s="424"/>
      <c r="AF63" s="425"/>
    </row>
    <row r="64" spans="1:32" ht="15.75" customHeight="1" thickBot="1">
      <c r="A64" s="415" t="s">
        <v>0</v>
      </c>
      <c r="B64" s="416"/>
      <c r="C64" s="426" t="s">
        <v>63</v>
      </c>
      <c r="D64" s="427"/>
      <c r="E64" s="427"/>
      <c r="F64" s="427"/>
      <c r="G64" s="427"/>
      <c r="H64" s="427"/>
      <c r="I64" s="427"/>
      <c r="J64" s="427"/>
      <c r="K64" s="427"/>
      <c r="L64" s="427"/>
      <c r="M64" s="427"/>
      <c r="N64" s="427"/>
      <c r="O64" s="427"/>
      <c r="P64" s="427"/>
      <c r="Q64" s="428"/>
      <c r="R64" s="255" t="s">
        <v>64</v>
      </c>
      <c r="S64" s="256"/>
      <c r="T64" s="256"/>
      <c r="U64" s="256"/>
      <c r="V64" s="256"/>
      <c r="W64" s="256"/>
      <c r="X64" s="256"/>
      <c r="Y64" s="256"/>
      <c r="Z64" s="256"/>
      <c r="AA64" s="256"/>
      <c r="AB64" s="256"/>
      <c r="AC64" s="256"/>
      <c r="AD64" s="256"/>
      <c r="AE64" s="256"/>
      <c r="AF64" s="257"/>
    </row>
    <row r="65" spans="1:32" ht="69" customHeight="1" thickBot="1">
      <c r="A65" s="417"/>
      <c r="B65" s="418"/>
      <c r="C65" s="110" t="s">
        <v>119</v>
      </c>
      <c r="D65" s="111" t="s">
        <v>120</v>
      </c>
      <c r="E65" s="111" t="s">
        <v>107</v>
      </c>
      <c r="F65" s="190" t="s">
        <v>108</v>
      </c>
      <c r="G65" s="187" t="s">
        <v>116</v>
      </c>
      <c r="H65" s="111" t="s">
        <v>121</v>
      </c>
      <c r="I65" s="111" t="s">
        <v>111</v>
      </c>
      <c r="J65" s="112" t="s">
        <v>112</v>
      </c>
      <c r="K65" s="110" t="s">
        <v>65</v>
      </c>
      <c r="L65" s="111" t="s">
        <v>66</v>
      </c>
      <c r="M65" s="111" t="s">
        <v>67</v>
      </c>
      <c r="N65" s="190" t="s">
        <v>68</v>
      </c>
      <c r="O65" s="187" t="s">
        <v>113</v>
      </c>
      <c r="P65" s="111" t="s">
        <v>115</v>
      </c>
      <c r="Q65" s="113" t="s">
        <v>93</v>
      </c>
      <c r="R65" s="114" t="s">
        <v>119</v>
      </c>
      <c r="S65" s="115" t="s">
        <v>120</v>
      </c>
      <c r="T65" s="115" t="s">
        <v>107</v>
      </c>
      <c r="U65" s="116" t="s">
        <v>108</v>
      </c>
      <c r="V65" s="208" t="s">
        <v>116</v>
      </c>
      <c r="W65" s="115" t="s">
        <v>121</v>
      </c>
      <c r="X65" s="115" t="s">
        <v>111</v>
      </c>
      <c r="Y65" s="176" t="s">
        <v>112</v>
      </c>
      <c r="Z65" s="114" t="s">
        <v>65</v>
      </c>
      <c r="AA65" s="115" t="s">
        <v>66</v>
      </c>
      <c r="AB65" s="115" t="s">
        <v>67</v>
      </c>
      <c r="AC65" s="116" t="s">
        <v>68</v>
      </c>
      <c r="AD65" s="208" t="s">
        <v>113</v>
      </c>
      <c r="AE65" s="115" t="s">
        <v>115</v>
      </c>
      <c r="AF65" s="116" t="s">
        <v>93</v>
      </c>
    </row>
    <row r="66" spans="1:32" ht="12" customHeight="1">
      <c r="A66" s="419" t="s">
        <v>26</v>
      </c>
      <c r="B66" s="420"/>
      <c r="C66" s="98">
        <v>3</v>
      </c>
      <c r="D66" s="99">
        <v>3</v>
      </c>
      <c r="E66" s="100">
        <v>1</v>
      </c>
      <c r="F66" s="191">
        <v>1</v>
      </c>
      <c r="G66" s="56">
        <v>34.5</v>
      </c>
      <c r="H66" s="57">
        <v>34.5</v>
      </c>
      <c r="I66" s="58">
        <v>11.5</v>
      </c>
      <c r="J66" s="195">
        <v>11.5</v>
      </c>
      <c r="K66" s="181">
        <v>6.666666666666667</v>
      </c>
      <c r="L66" s="39">
        <v>6.666666666666667</v>
      </c>
      <c r="M66" s="38">
        <v>5</v>
      </c>
      <c r="N66" s="182">
        <v>5</v>
      </c>
      <c r="O66" s="199" t="str">
        <f t="shared" ref="O66:P71" si="9">IF(H66="","",IF(H66&gt;=23,"J",IF(H66&lt;23,"L")))</f>
        <v>J</v>
      </c>
      <c r="P66" s="101" t="str">
        <f t="shared" ref="P66:P69" si="10">IF(H66="","",IF(H66&gt;=G66-8,"J",IF(H66&lt;G66-8,"L")))</f>
        <v>J</v>
      </c>
      <c r="Q66" s="72" t="s">
        <v>130</v>
      </c>
      <c r="R66" s="98">
        <v>3</v>
      </c>
      <c r="S66" s="99">
        <v>3</v>
      </c>
      <c r="T66" s="100">
        <v>1</v>
      </c>
      <c r="U66" s="191">
        <v>1</v>
      </c>
      <c r="V66" s="56">
        <v>34.5</v>
      </c>
      <c r="W66" s="57">
        <v>34.5</v>
      </c>
      <c r="X66" s="64">
        <v>11.5</v>
      </c>
      <c r="Y66" s="178">
        <v>11.5</v>
      </c>
      <c r="Z66" s="181">
        <v>6.666666666666667</v>
      </c>
      <c r="AA66" s="39">
        <v>6.666666666666667</v>
      </c>
      <c r="AB66" s="38">
        <v>7.666666666666667</v>
      </c>
      <c r="AC66" s="182">
        <v>5</v>
      </c>
      <c r="AD66" s="199" t="str">
        <f t="shared" ref="AD66:AD71" si="11">IF(W66="","",IF(W66&gt;=23,"J",IF(W66&lt;23,"L")))</f>
        <v>J</v>
      </c>
      <c r="AE66" s="101" t="str">
        <f t="shared" ref="AE66:AE71" si="12">IF(W66="","",IF(W66&gt;=V66-8,"J",IF(W66&lt;V66-8,"L")))</f>
        <v>J</v>
      </c>
      <c r="AF66" s="72" t="s">
        <v>130</v>
      </c>
    </row>
    <row r="67" spans="1:32" ht="12" customHeight="1">
      <c r="A67" s="421" t="s">
        <v>47</v>
      </c>
      <c r="B67" s="422"/>
      <c r="C67" s="66">
        <v>4</v>
      </c>
      <c r="D67" s="67">
        <v>4</v>
      </c>
      <c r="E67" s="68">
        <v>0</v>
      </c>
      <c r="F67" s="192">
        <v>0</v>
      </c>
      <c r="G67" s="59">
        <v>46</v>
      </c>
      <c r="H67" s="60">
        <v>46</v>
      </c>
      <c r="I67" s="61">
        <v>0</v>
      </c>
      <c r="J67" s="196">
        <v>0</v>
      </c>
      <c r="K67" s="183" t="s">
        <v>124</v>
      </c>
      <c r="L67" s="40" t="s">
        <v>124</v>
      </c>
      <c r="M67" s="40" t="s">
        <v>124</v>
      </c>
      <c r="N67" s="184" t="s">
        <v>124</v>
      </c>
      <c r="O67" s="200" t="str">
        <f t="shared" si="9"/>
        <v>J</v>
      </c>
      <c r="P67" s="73" t="str">
        <f t="shared" si="10"/>
        <v>J</v>
      </c>
      <c r="Q67" s="16" t="s">
        <v>130</v>
      </c>
      <c r="R67" s="66">
        <v>3</v>
      </c>
      <c r="S67" s="67">
        <v>3</v>
      </c>
      <c r="T67" s="68">
        <v>0</v>
      </c>
      <c r="U67" s="192">
        <v>0</v>
      </c>
      <c r="V67" s="59">
        <v>34.5</v>
      </c>
      <c r="W67" s="60">
        <v>34.5</v>
      </c>
      <c r="X67" s="18">
        <v>0</v>
      </c>
      <c r="Y67" s="179">
        <v>0</v>
      </c>
      <c r="Z67" s="183" t="s">
        <v>124</v>
      </c>
      <c r="AA67" s="40" t="s">
        <v>124</v>
      </c>
      <c r="AB67" s="40" t="s">
        <v>124</v>
      </c>
      <c r="AC67" s="184" t="s">
        <v>124</v>
      </c>
      <c r="AD67" s="200" t="str">
        <f t="shared" si="11"/>
        <v>J</v>
      </c>
      <c r="AE67" s="73" t="str">
        <f t="shared" si="12"/>
        <v>J</v>
      </c>
      <c r="AF67" s="16" t="s">
        <v>130</v>
      </c>
    </row>
    <row r="68" spans="1:32" ht="12" customHeight="1">
      <c r="A68" s="421" t="s">
        <v>27</v>
      </c>
      <c r="B68" s="422"/>
      <c r="C68" s="66">
        <v>0</v>
      </c>
      <c r="D68" s="67">
        <v>0</v>
      </c>
      <c r="E68" s="68">
        <v>0</v>
      </c>
      <c r="F68" s="192">
        <v>0</v>
      </c>
      <c r="G68" s="59">
        <v>0</v>
      </c>
      <c r="H68" s="60">
        <v>0</v>
      </c>
      <c r="I68" s="61">
        <v>0</v>
      </c>
      <c r="J68" s="196">
        <v>0</v>
      </c>
      <c r="K68" s="183" t="s">
        <v>124</v>
      </c>
      <c r="L68" s="40" t="s">
        <v>124</v>
      </c>
      <c r="M68" s="40" t="s">
        <v>124</v>
      </c>
      <c r="N68" s="184" t="s">
        <v>124</v>
      </c>
      <c r="O68" s="199" t="str">
        <f>IF(H68="","",IF(C68=0,"J",IF(H68&gt;=23,"J",IF(H68&lt;23,"L"))))</f>
        <v>J</v>
      </c>
      <c r="P68" s="73" t="str">
        <f t="shared" si="10"/>
        <v>J</v>
      </c>
      <c r="Q68" s="16" t="s">
        <v>131</v>
      </c>
      <c r="R68" s="66">
        <v>0</v>
      </c>
      <c r="S68" s="67">
        <v>0</v>
      </c>
      <c r="T68" s="68">
        <v>0</v>
      </c>
      <c r="U68" s="192">
        <v>0</v>
      </c>
      <c r="V68" s="59">
        <v>0</v>
      </c>
      <c r="W68" s="60">
        <v>0</v>
      </c>
      <c r="X68" s="18">
        <v>0</v>
      </c>
      <c r="Y68" s="179">
        <v>0</v>
      </c>
      <c r="Z68" s="183" t="s">
        <v>124</v>
      </c>
      <c r="AA68" s="40" t="s">
        <v>124</v>
      </c>
      <c r="AB68" s="40" t="s">
        <v>124</v>
      </c>
      <c r="AC68" s="184" t="s">
        <v>124</v>
      </c>
      <c r="AD68" s="201" t="s">
        <v>124</v>
      </c>
      <c r="AE68" s="83" t="s">
        <v>124</v>
      </c>
      <c r="AF68" s="16" t="s">
        <v>131</v>
      </c>
    </row>
    <row r="69" spans="1:32" ht="12" customHeight="1">
      <c r="A69" s="421" t="s">
        <v>28</v>
      </c>
      <c r="B69" s="422"/>
      <c r="C69" s="66">
        <v>6</v>
      </c>
      <c r="D69" s="67">
        <v>6</v>
      </c>
      <c r="E69" s="68">
        <v>1</v>
      </c>
      <c r="F69" s="192">
        <v>1.65</v>
      </c>
      <c r="G69" s="59">
        <v>69</v>
      </c>
      <c r="H69" s="60">
        <v>69</v>
      </c>
      <c r="I69" s="61">
        <v>11.5</v>
      </c>
      <c r="J69" s="196">
        <v>19</v>
      </c>
      <c r="K69" s="183" t="s">
        <v>124</v>
      </c>
      <c r="L69" s="40" t="s">
        <v>124</v>
      </c>
      <c r="M69" s="40" t="s">
        <v>124</v>
      </c>
      <c r="N69" s="184" t="s">
        <v>124</v>
      </c>
      <c r="O69" s="200" t="str">
        <f t="shared" si="9"/>
        <v>J</v>
      </c>
      <c r="P69" s="73" t="str">
        <f t="shared" si="10"/>
        <v>J</v>
      </c>
      <c r="Q69" s="16" t="s">
        <v>130</v>
      </c>
      <c r="R69" s="66">
        <v>6</v>
      </c>
      <c r="S69" s="67">
        <v>7</v>
      </c>
      <c r="T69" s="68">
        <v>1</v>
      </c>
      <c r="U69" s="192">
        <v>1</v>
      </c>
      <c r="V69" s="59">
        <v>69</v>
      </c>
      <c r="W69" s="60">
        <v>80.5</v>
      </c>
      <c r="X69" s="18">
        <v>11.5</v>
      </c>
      <c r="Y69" s="179">
        <v>11.5</v>
      </c>
      <c r="Z69" s="183" t="s">
        <v>124</v>
      </c>
      <c r="AA69" s="40" t="s">
        <v>124</v>
      </c>
      <c r="AB69" s="40" t="s">
        <v>124</v>
      </c>
      <c r="AC69" s="184" t="s">
        <v>124</v>
      </c>
      <c r="AD69" s="200" t="str">
        <f t="shared" si="11"/>
        <v>J</v>
      </c>
      <c r="AE69" s="73" t="str">
        <f t="shared" si="12"/>
        <v>J</v>
      </c>
      <c r="AF69" s="16" t="s">
        <v>130</v>
      </c>
    </row>
    <row r="70" spans="1:32" ht="12" customHeight="1">
      <c r="A70" s="421" t="s">
        <v>29</v>
      </c>
      <c r="B70" s="422"/>
      <c r="C70" s="66">
        <v>0</v>
      </c>
      <c r="D70" s="67">
        <v>0</v>
      </c>
      <c r="E70" s="68">
        <v>2</v>
      </c>
      <c r="F70" s="192">
        <v>1</v>
      </c>
      <c r="G70" s="59">
        <v>0</v>
      </c>
      <c r="H70" s="60">
        <v>0</v>
      </c>
      <c r="I70" s="61">
        <v>23</v>
      </c>
      <c r="J70" s="196">
        <v>11.5</v>
      </c>
      <c r="K70" s="183" t="s">
        <v>124</v>
      </c>
      <c r="L70" s="40" t="s">
        <v>124</v>
      </c>
      <c r="M70" s="40" t="s">
        <v>124</v>
      </c>
      <c r="N70" s="184" t="s">
        <v>124</v>
      </c>
      <c r="O70" s="218" t="s">
        <v>124</v>
      </c>
      <c r="P70" s="83" t="s">
        <v>124</v>
      </c>
      <c r="Q70" s="16" t="s">
        <v>130</v>
      </c>
      <c r="R70" s="66">
        <v>0</v>
      </c>
      <c r="S70" s="67">
        <v>0</v>
      </c>
      <c r="T70" s="68">
        <v>2</v>
      </c>
      <c r="U70" s="192">
        <v>1</v>
      </c>
      <c r="V70" s="59">
        <v>0</v>
      </c>
      <c r="W70" s="60">
        <v>0</v>
      </c>
      <c r="X70" s="18">
        <v>23</v>
      </c>
      <c r="Y70" s="179">
        <v>11.5</v>
      </c>
      <c r="Z70" s="183" t="s">
        <v>124</v>
      </c>
      <c r="AA70" s="40" t="s">
        <v>124</v>
      </c>
      <c r="AB70" s="40" t="s">
        <v>124</v>
      </c>
      <c r="AC70" s="184" t="s">
        <v>124</v>
      </c>
      <c r="AD70" s="218" t="s">
        <v>124</v>
      </c>
      <c r="AE70" s="83" t="s">
        <v>124</v>
      </c>
      <c r="AF70" s="16" t="s">
        <v>130</v>
      </c>
    </row>
    <row r="71" spans="1:32" ht="12" customHeight="1">
      <c r="A71" s="421" t="s">
        <v>54</v>
      </c>
      <c r="B71" s="422"/>
      <c r="C71" s="66">
        <v>4</v>
      </c>
      <c r="D71" s="67">
        <v>4</v>
      </c>
      <c r="E71" s="68">
        <v>2</v>
      </c>
      <c r="F71" s="192">
        <v>2</v>
      </c>
      <c r="G71" s="59">
        <v>46</v>
      </c>
      <c r="H71" s="60">
        <v>46</v>
      </c>
      <c r="I71" s="61">
        <v>23</v>
      </c>
      <c r="J71" s="196">
        <v>23</v>
      </c>
      <c r="K71" s="185">
        <v>7</v>
      </c>
      <c r="L71" s="37">
        <v>7</v>
      </c>
      <c r="M71" s="36">
        <v>4.666666666666667</v>
      </c>
      <c r="N71" s="186">
        <v>4.666666666666667</v>
      </c>
      <c r="O71" s="200" t="str">
        <f t="shared" si="9"/>
        <v>J</v>
      </c>
      <c r="P71" s="73" t="str">
        <f t="shared" si="9"/>
        <v>J</v>
      </c>
      <c r="Q71" s="16" t="s">
        <v>130</v>
      </c>
      <c r="R71" s="66">
        <v>3</v>
      </c>
      <c r="S71" s="67">
        <v>3</v>
      </c>
      <c r="T71" s="68">
        <v>2</v>
      </c>
      <c r="U71" s="192">
        <v>2</v>
      </c>
      <c r="V71" s="59">
        <v>34.5</v>
      </c>
      <c r="W71" s="60">
        <v>34.5</v>
      </c>
      <c r="X71" s="18">
        <v>23</v>
      </c>
      <c r="Y71" s="179">
        <v>23</v>
      </c>
      <c r="Z71" s="185">
        <v>9.3333333333333339</v>
      </c>
      <c r="AA71" s="37">
        <v>9.3333333333333339</v>
      </c>
      <c r="AB71" s="36">
        <v>5.6</v>
      </c>
      <c r="AC71" s="186">
        <v>5.6</v>
      </c>
      <c r="AD71" s="200" t="str">
        <f t="shared" si="11"/>
        <v>J</v>
      </c>
      <c r="AE71" s="73" t="str">
        <f t="shared" si="12"/>
        <v>J</v>
      </c>
      <c r="AF71" s="16" t="s">
        <v>130</v>
      </c>
    </row>
    <row r="72" spans="1:32" ht="12" customHeight="1">
      <c r="A72" s="421" t="s">
        <v>55</v>
      </c>
      <c r="B72" s="422"/>
      <c r="C72" s="66">
        <v>9</v>
      </c>
      <c r="D72" s="67">
        <v>8</v>
      </c>
      <c r="E72" s="68">
        <v>2</v>
      </c>
      <c r="F72" s="192">
        <v>2</v>
      </c>
      <c r="G72" s="188">
        <v>103.5</v>
      </c>
      <c r="H72" s="20">
        <v>92</v>
      </c>
      <c r="I72" s="18">
        <v>23</v>
      </c>
      <c r="J72" s="180">
        <v>23</v>
      </c>
      <c r="K72" s="183" t="s">
        <v>124</v>
      </c>
      <c r="L72" s="40" t="s">
        <v>124</v>
      </c>
      <c r="M72" s="40" t="s">
        <v>124</v>
      </c>
      <c r="N72" s="184" t="s">
        <v>124</v>
      </c>
      <c r="O72" s="201" t="s">
        <v>124</v>
      </c>
      <c r="P72" s="83" t="s">
        <v>124</v>
      </c>
      <c r="Q72" s="16" t="s">
        <v>129</v>
      </c>
      <c r="R72" s="66">
        <v>9</v>
      </c>
      <c r="S72" s="67">
        <v>8</v>
      </c>
      <c r="T72" s="68">
        <v>2</v>
      </c>
      <c r="U72" s="192">
        <v>1</v>
      </c>
      <c r="V72" s="59">
        <v>103.5</v>
      </c>
      <c r="W72" s="19">
        <v>92</v>
      </c>
      <c r="X72" s="18">
        <v>23</v>
      </c>
      <c r="Y72" s="180">
        <v>11.5</v>
      </c>
      <c r="Z72" s="183" t="s">
        <v>124</v>
      </c>
      <c r="AA72" s="40" t="s">
        <v>124</v>
      </c>
      <c r="AB72" s="40" t="s">
        <v>124</v>
      </c>
      <c r="AC72" s="184" t="s">
        <v>124</v>
      </c>
      <c r="AD72" s="201" t="s">
        <v>124</v>
      </c>
      <c r="AE72" s="83" t="s">
        <v>124</v>
      </c>
      <c r="AF72" s="16" t="s">
        <v>129</v>
      </c>
    </row>
    <row r="73" spans="1:32" ht="12" customHeight="1">
      <c r="A73" s="421" t="s">
        <v>56</v>
      </c>
      <c r="B73" s="422"/>
      <c r="C73" s="66">
        <v>3</v>
      </c>
      <c r="D73" s="67">
        <v>3</v>
      </c>
      <c r="E73" s="68">
        <v>1</v>
      </c>
      <c r="F73" s="192">
        <v>1</v>
      </c>
      <c r="G73" s="188">
        <v>34.5</v>
      </c>
      <c r="H73" s="20">
        <v>34.5</v>
      </c>
      <c r="I73" s="18">
        <v>11.5</v>
      </c>
      <c r="J73" s="180">
        <v>11.5</v>
      </c>
      <c r="K73" s="183" t="s">
        <v>124</v>
      </c>
      <c r="L73" s="40" t="s">
        <v>124</v>
      </c>
      <c r="M73" s="40" t="s">
        <v>124</v>
      </c>
      <c r="N73" s="184" t="s">
        <v>124</v>
      </c>
      <c r="O73" s="201" t="s">
        <v>124</v>
      </c>
      <c r="P73" s="83" t="s">
        <v>124</v>
      </c>
      <c r="Q73" s="16" t="s">
        <v>130</v>
      </c>
      <c r="R73" s="66">
        <v>3</v>
      </c>
      <c r="S73" s="67">
        <v>3</v>
      </c>
      <c r="T73" s="68">
        <v>1</v>
      </c>
      <c r="U73" s="192">
        <v>1</v>
      </c>
      <c r="V73" s="59">
        <v>34.5</v>
      </c>
      <c r="W73" s="19">
        <v>34.5</v>
      </c>
      <c r="X73" s="18">
        <v>11.5</v>
      </c>
      <c r="Y73" s="180">
        <v>11.5</v>
      </c>
      <c r="Z73" s="183" t="s">
        <v>124</v>
      </c>
      <c r="AA73" s="40" t="s">
        <v>124</v>
      </c>
      <c r="AB73" s="40" t="s">
        <v>124</v>
      </c>
      <c r="AC73" s="184" t="s">
        <v>124</v>
      </c>
      <c r="AD73" s="201" t="s">
        <v>124</v>
      </c>
      <c r="AE73" s="83" t="s">
        <v>124</v>
      </c>
      <c r="AF73" s="16" t="s">
        <v>130</v>
      </c>
    </row>
    <row r="74" spans="1:32" ht="12" customHeight="1">
      <c r="A74" s="421" t="s">
        <v>57</v>
      </c>
      <c r="B74" s="422"/>
      <c r="C74" s="66">
        <v>2</v>
      </c>
      <c r="D74" s="67">
        <v>2</v>
      </c>
      <c r="E74" s="68">
        <v>1</v>
      </c>
      <c r="F74" s="192">
        <v>0</v>
      </c>
      <c r="G74" s="188">
        <v>23</v>
      </c>
      <c r="H74" s="20">
        <v>23</v>
      </c>
      <c r="I74" s="18">
        <v>11.5</v>
      </c>
      <c r="J74" s="180">
        <v>0</v>
      </c>
      <c r="K74" s="183" t="s">
        <v>124</v>
      </c>
      <c r="L74" s="40" t="s">
        <v>124</v>
      </c>
      <c r="M74" s="40" t="s">
        <v>124</v>
      </c>
      <c r="N74" s="184" t="s">
        <v>124</v>
      </c>
      <c r="O74" s="201" t="s">
        <v>124</v>
      </c>
      <c r="P74" s="83" t="s">
        <v>124</v>
      </c>
      <c r="Q74" s="16" t="s">
        <v>130</v>
      </c>
      <c r="R74" s="66">
        <v>2</v>
      </c>
      <c r="S74" s="67">
        <v>2</v>
      </c>
      <c r="T74" s="68">
        <v>1</v>
      </c>
      <c r="U74" s="192">
        <v>0</v>
      </c>
      <c r="V74" s="59">
        <v>23</v>
      </c>
      <c r="W74" s="19">
        <v>23</v>
      </c>
      <c r="X74" s="18">
        <v>11.5</v>
      </c>
      <c r="Y74" s="180">
        <v>0</v>
      </c>
      <c r="Z74" s="183" t="s">
        <v>124</v>
      </c>
      <c r="AA74" s="40" t="s">
        <v>124</v>
      </c>
      <c r="AB74" s="40" t="s">
        <v>124</v>
      </c>
      <c r="AC74" s="184" t="s">
        <v>124</v>
      </c>
      <c r="AD74" s="201" t="s">
        <v>124</v>
      </c>
      <c r="AE74" s="83" t="s">
        <v>124</v>
      </c>
      <c r="AF74" s="16" t="s">
        <v>130</v>
      </c>
    </row>
    <row r="75" spans="1:32" ht="12" customHeight="1">
      <c r="A75" s="421" t="s">
        <v>58</v>
      </c>
      <c r="B75" s="422"/>
      <c r="C75" s="66">
        <v>4</v>
      </c>
      <c r="D75" s="67">
        <v>4</v>
      </c>
      <c r="E75" s="68">
        <v>3</v>
      </c>
      <c r="F75" s="192">
        <v>2</v>
      </c>
      <c r="G75" s="188">
        <v>46</v>
      </c>
      <c r="H75" s="20">
        <v>46</v>
      </c>
      <c r="I75" s="18">
        <v>34.5</v>
      </c>
      <c r="J75" s="180">
        <v>23</v>
      </c>
      <c r="K75" s="183" t="s">
        <v>124</v>
      </c>
      <c r="L75" s="40" t="s">
        <v>124</v>
      </c>
      <c r="M75" s="40" t="s">
        <v>124</v>
      </c>
      <c r="N75" s="184" t="s">
        <v>124</v>
      </c>
      <c r="O75" s="201" t="s">
        <v>124</v>
      </c>
      <c r="P75" s="83" t="s">
        <v>124</v>
      </c>
      <c r="Q75" s="16" t="s">
        <v>130</v>
      </c>
      <c r="R75" s="66">
        <v>3</v>
      </c>
      <c r="S75" s="67">
        <v>3</v>
      </c>
      <c r="T75" s="68">
        <v>2</v>
      </c>
      <c r="U75" s="192">
        <v>2</v>
      </c>
      <c r="V75" s="59">
        <v>34.5</v>
      </c>
      <c r="W75" s="19">
        <v>34.5</v>
      </c>
      <c r="X75" s="18">
        <v>23</v>
      </c>
      <c r="Y75" s="180">
        <v>23</v>
      </c>
      <c r="Z75" s="183" t="s">
        <v>124</v>
      </c>
      <c r="AA75" s="40" t="s">
        <v>124</v>
      </c>
      <c r="AB75" s="40" t="s">
        <v>124</v>
      </c>
      <c r="AC75" s="184" t="s">
        <v>124</v>
      </c>
      <c r="AD75" s="201" t="s">
        <v>124</v>
      </c>
      <c r="AE75" s="83" t="s">
        <v>124</v>
      </c>
      <c r="AF75" s="16" t="s">
        <v>130</v>
      </c>
    </row>
    <row r="76" spans="1:32" ht="12" customHeight="1">
      <c r="A76" s="421" t="s">
        <v>59</v>
      </c>
      <c r="B76" s="422"/>
      <c r="C76" s="66">
        <v>1</v>
      </c>
      <c r="D76" s="67">
        <v>1</v>
      </c>
      <c r="E76" s="68">
        <v>1</v>
      </c>
      <c r="F76" s="192">
        <v>1</v>
      </c>
      <c r="G76" s="188">
        <v>11.5</v>
      </c>
      <c r="H76" s="20">
        <v>11.5</v>
      </c>
      <c r="I76" s="18">
        <v>11.5</v>
      </c>
      <c r="J76" s="180">
        <v>11.5</v>
      </c>
      <c r="K76" s="183" t="s">
        <v>124</v>
      </c>
      <c r="L76" s="40" t="s">
        <v>124</v>
      </c>
      <c r="M76" s="40" t="s">
        <v>124</v>
      </c>
      <c r="N76" s="184" t="s">
        <v>124</v>
      </c>
      <c r="O76" s="201" t="s">
        <v>124</v>
      </c>
      <c r="P76" s="83" t="s">
        <v>124</v>
      </c>
      <c r="Q76" s="16" t="s">
        <v>130</v>
      </c>
      <c r="R76" s="66">
        <v>1</v>
      </c>
      <c r="S76" s="67">
        <v>1</v>
      </c>
      <c r="T76" s="68">
        <v>1</v>
      </c>
      <c r="U76" s="192">
        <v>1</v>
      </c>
      <c r="V76" s="59">
        <v>11.5</v>
      </c>
      <c r="W76" s="19">
        <v>11.5</v>
      </c>
      <c r="X76" s="18">
        <v>11.5</v>
      </c>
      <c r="Y76" s="180">
        <v>11.5</v>
      </c>
      <c r="Z76" s="183" t="s">
        <v>124</v>
      </c>
      <c r="AA76" s="40" t="s">
        <v>124</v>
      </c>
      <c r="AB76" s="40" t="s">
        <v>124</v>
      </c>
      <c r="AC76" s="184" t="s">
        <v>124</v>
      </c>
      <c r="AD76" s="201" t="s">
        <v>124</v>
      </c>
      <c r="AE76" s="83" t="s">
        <v>124</v>
      </c>
      <c r="AF76" s="16" t="s">
        <v>130</v>
      </c>
    </row>
    <row r="77" spans="1:32" hidden="1">
      <c r="A77" s="431" t="s">
        <v>95</v>
      </c>
      <c r="B77" s="432"/>
      <c r="C77" s="89">
        <v>0</v>
      </c>
      <c r="D77" s="90">
        <v>0</v>
      </c>
      <c r="E77" s="18">
        <v>0</v>
      </c>
      <c r="F77" s="193">
        <v>0</v>
      </c>
      <c r="G77" s="188">
        <v>0</v>
      </c>
      <c r="H77" s="20">
        <v>0</v>
      </c>
      <c r="I77" s="18">
        <v>0</v>
      </c>
      <c r="J77" s="197">
        <v>0</v>
      </c>
      <c r="K77" s="204" t="s">
        <v>124</v>
      </c>
      <c r="L77" s="86" t="s">
        <v>124</v>
      </c>
      <c r="M77" s="85" t="s">
        <v>124</v>
      </c>
      <c r="N77" s="205" t="s">
        <v>124</v>
      </c>
      <c r="O77" s="202" t="s">
        <v>124</v>
      </c>
      <c r="P77" s="85" t="s">
        <v>124</v>
      </c>
      <c r="Q77" s="16">
        <v>0</v>
      </c>
      <c r="R77" s="66">
        <v>0</v>
      </c>
      <c r="S77" s="67">
        <v>0</v>
      </c>
      <c r="T77" s="68">
        <v>0</v>
      </c>
      <c r="U77" s="192">
        <v>0</v>
      </c>
      <c r="V77" s="209">
        <v>0</v>
      </c>
      <c r="W77" s="93">
        <v>0</v>
      </c>
      <c r="X77" s="93" t="s">
        <v>124</v>
      </c>
      <c r="Y77" s="212" t="s">
        <v>124</v>
      </c>
      <c r="Z77" s="177" t="s">
        <v>124</v>
      </c>
      <c r="AA77" s="83" t="s">
        <v>124</v>
      </c>
      <c r="AB77" s="83" t="s">
        <v>124</v>
      </c>
      <c r="AC77" s="215" t="s">
        <v>124</v>
      </c>
      <c r="AD77" s="201" t="s">
        <v>124</v>
      </c>
      <c r="AE77" s="83" t="s">
        <v>124</v>
      </c>
      <c r="AF77" s="16">
        <v>0</v>
      </c>
    </row>
    <row r="78" spans="1:32" hidden="1">
      <c r="A78" s="431" t="s">
        <v>97</v>
      </c>
      <c r="B78" s="432"/>
      <c r="C78" s="89">
        <v>0</v>
      </c>
      <c r="D78" s="90">
        <v>0</v>
      </c>
      <c r="E78" s="18">
        <v>0</v>
      </c>
      <c r="F78" s="193">
        <v>0</v>
      </c>
      <c r="G78" s="188">
        <v>0</v>
      </c>
      <c r="H78" s="20">
        <v>0</v>
      </c>
      <c r="I78" s="18">
        <v>0</v>
      </c>
      <c r="J78" s="197">
        <v>0</v>
      </c>
      <c r="K78" s="204" t="s">
        <v>124</v>
      </c>
      <c r="L78" s="86" t="s">
        <v>124</v>
      </c>
      <c r="M78" s="85" t="s">
        <v>124</v>
      </c>
      <c r="N78" s="205" t="s">
        <v>124</v>
      </c>
      <c r="O78" s="202" t="s">
        <v>124</v>
      </c>
      <c r="P78" s="85" t="s">
        <v>124</v>
      </c>
      <c r="Q78" s="16">
        <v>0</v>
      </c>
      <c r="R78" s="66">
        <v>0</v>
      </c>
      <c r="S78" s="67">
        <v>0</v>
      </c>
      <c r="T78" s="68">
        <v>0</v>
      </c>
      <c r="U78" s="192">
        <v>0</v>
      </c>
      <c r="V78" s="209">
        <v>0</v>
      </c>
      <c r="W78" s="93">
        <v>0</v>
      </c>
      <c r="X78" s="93" t="s">
        <v>124</v>
      </c>
      <c r="Y78" s="212" t="s">
        <v>124</v>
      </c>
      <c r="Z78" s="177" t="s">
        <v>124</v>
      </c>
      <c r="AA78" s="83" t="s">
        <v>124</v>
      </c>
      <c r="AB78" s="83" t="s">
        <v>124</v>
      </c>
      <c r="AC78" s="215" t="s">
        <v>124</v>
      </c>
      <c r="AD78" s="201" t="s">
        <v>124</v>
      </c>
      <c r="AE78" s="83" t="s">
        <v>124</v>
      </c>
      <c r="AF78" s="16">
        <v>0</v>
      </c>
    </row>
    <row r="79" spans="1:32" ht="13.5" hidden="1" thickBot="1">
      <c r="A79" s="429" t="s">
        <v>96</v>
      </c>
      <c r="B79" s="430"/>
      <c r="C79" s="91">
        <v>0</v>
      </c>
      <c r="D79" s="92">
        <v>0</v>
      </c>
      <c r="E79" s="21">
        <v>0</v>
      </c>
      <c r="F79" s="194">
        <v>0</v>
      </c>
      <c r="G79" s="189">
        <v>0</v>
      </c>
      <c r="H79" s="41">
        <v>0</v>
      </c>
      <c r="I79" s="21">
        <v>0</v>
      </c>
      <c r="J79" s="198">
        <v>0</v>
      </c>
      <c r="K79" s="206" t="s">
        <v>124</v>
      </c>
      <c r="L79" s="88" t="s">
        <v>124</v>
      </c>
      <c r="M79" s="87" t="s">
        <v>124</v>
      </c>
      <c r="N79" s="207" t="s">
        <v>124</v>
      </c>
      <c r="O79" s="203" t="s">
        <v>124</v>
      </c>
      <c r="P79" s="87" t="s">
        <v>124</v>
      </c>
      <c r="Q79" s="22">
        <v>0</v>
      </c>
      <c r="R79" s="69">
        <v>0</v>
      </c>
      <c r="S79" s="70">
        <v>0</v>
      </c>
      <c r="T79" s="71">
        <v>0</v>
      </c>
      <c r="U79" s="211">
        <v>0</v>
      </c>
      <c r="V79" s="210">
        <v>0</v>
      </c>
      <c r="W79" s="94">
        <v>0</v>
      </c>
      <c r="X79" s="94" t="s">
        <v>124</v>
      </c>
      <c r="Y79" s="213" t="s">
        <v>124</v>
      </c>
      <c r="Z79" s="216" t="s">
        <v>124</v>
      </c>
      <c r="AA79" s="84" t="s">
        <v>124</v>
      </c>
      <c r="AB79" s="84" t="s">
        <v>124</v>
      </c>
      <c r="AC79" s="217" t="s">
        <v>124</v>
      </c>
      <c r="AD79" s="214" t="s">
        <v>124</v>
      </c>
      <c r="AE79" s="84" t="s">
        <v>124</v>
      </c>
      <c r="AF79" s="22">
        <v>0</v>
      </c>
    </row>
    <row r="80" spans="1:32" ht="12" customHeight="1" thickBot="1">
      <c r="A80" s="11"/>
      <c r="B80" s="65"/>
      <c r="C80" s="12"/>
      <c r="D80" s="12"/>
      <c r="E80" s="9"/>
      <c r="F80" s="9"/>
      <c r="G80" s="5"/>
      <c r="H80" s="5"/>
      <c r="I80" s="5"/>
      <c r="J80" s="5"/>
      <c r="K80" s="5"/>
      <c r="L80" s="5"/>
      <c r="M80" s="5"/>
      <c r="N80" s="5"/>
      <c r="O80" s="5"/>
      <c r="P80" s="5"/>
      <c r="Q80" s="5"/>
      <c r="R80" s="5"/>
      <c r="S80" s="5"/>
      <c r="T80" s="5"/>
      <c r="U80" s="5"/>
      <c r="V80" s="13"/>
      <c r="W80" s="13"/>
      <c r="X80" s="13"/>
      <c r="Y80" s="13"/>
      <c r="Z80" s="13"/>
      <c r="AA80" s="13"/>
      <c r="AB80" s="13"/>
      <c r="AC80" s="13"/>
      <c r="AD80" s="13"/>
      <c r="AE80" s="13"/>
      <c r="AF80" s="13"/>
    </row>
    <row r="81" spans="1:32" ht="18" customHeight="1" thickBot="1">
      <c r="A81" s="356" t="s">
        <v>39</v>
      </c>
      <c r="B81" s="357"/>
      <c r="C81" s="357"/>
      <c r="D81" s="357"/>
      <c r="E81" s="357"/>
      <c r="F81" s="357"/>
      <c r="G81" s="357"/>
      <c r="H81" s="357"/>
      <c r="I81" s="357"/>
      <c r="J81" s="357"/>
      <c r="K81" s="357"/>
      <c r="L81" s="357"/>
      <c r="M81" s="357"/>
      <c r="N81" s="357"/>
      <c r="O81" s="357"/>
      <c r="P81" s="357"/>
      <c r="Q81" s="357"/>
      <c r="R81" s="357"/>
      <c r="S81" s="357"/>
      <c r="T81" s="357"/>
      <c r="U81" s="357"/>
      <c r="V81" s="358"/>
      <c r="W81" s="13"/>
      <c r="X81" s="13"/>
      <c r="Y81" s="13"/>
      <c r="Z81" s="13"/>
      <c r="AA81" s="13"/>
      <c r="AB81" s="13"/>
      <c r="AC81" s="13"/>
      <c r="AD81" s="13"/>
      <c r="AE81" s="13"/>
      <c r="AF81" s="13"/>
    </row>
    <row r="82" spans="1:32" ht="15.75" customHeight="1" thickBot="1">
      <c r="A82" s="371" t="s">
        <v>0</v>
      </c>
      <c r="B82" s="372"/>
      <c r="C82" s="351" t="s">
        <v>63</v>
      </c>
      <c r="D82" s="352"/>
      <c r="E82" s="352"/>
      <c r="F82" s="352"/>
      <c r="G82" s="352"/>
      <c r="H82" s="352"/>
      <c r="I82" s="352"/>
      <c r="J82" s="352"/>
      <c r="K82" s="352"/>
      <c r="L82" s="352"/>
      <c r="M82" s="352"/>
      <c r="N82" s="352"/>
      <c r="O82" s="352"/>
      <c r="P82" s="352"/>
      <c r="Q82" s="352"/>
      <c r="R82" s="352"/>
      <c r="S82" s="352"/>
      <c r="T82" s="353"/>
      <c r="U82" s="349" t="s">
        <v>64</v>
      </c>
      <c r="V82" s="350"/>
      <c r="W82" s="13"/>
      <c r="X82" s="13"/>
      <c r="Y82" s="13"/>
      <c r="Z82" s="13"/>
      <c r="AA82" s="13"/>
      <c r="AB82" s="13"/>
      <c r="AC82" s="13"/>
      <c r="AD82" s="13"/>
      <c r="AE82" s="13"/>
      <c r="AF82" s="13"/>
    </row>
    <row r="83" spans="1:32" ht="15" customHeight="1">
      <c r="A83" s="373"/>
      <c r="B83" s="374"/>
      <c r="C83" s="354" t="s">
        <v>91</v>
      </c>
      <c r="D83" s="355"/>
      <c r="E83" s="355"/>
      <c r="F83" s="355"/>
      <c r="G83" s="355"/>
      <c r="H83" s="355"/>
      <c r="I83" s="355"/>
      <c r="J83" s="355"/>
      <c r="K83" s="355" t="s">
        <v>92</v>
      </c>
      <c r="L83" s="355"/>
      <c r="M83" s="355"/>
      <c r="N83" s="355"/>
      <c r="O83" s="355"/>
      <c r="P83" s="355"/>
      <c r="Q83" s="355"/>
      <c r="R83" s="355"/>
      <c r="S83" s="359" t="s">
        <v>93</v>
      </c>
      <c r="T83" s="360"/>
      <c r="U83" s="363" t="s">
        <v>69</v>
      </c>
      <c r="V83" s="364"/>
      <c r="W83" s="13"/>
      <c r="X83" s="13"/>
      <c r="Y83" s="13"/>
      <c r="Z83" s="13"/>
      <c r="AA83" s="13"/>
      <c r="AB83" s="13"/>
      <c r="AC83" s="13"/>
      <c r="AD83" s="13"/>
      <c r="AE83" s="13"/>
      <c r="AF83" s="13"/>
    </row>
    <row r="84" spans="1:32" ht="45.75" customHeight="1" thickBot="1">
      <c r="A84" s="375"/>
      <c r="B84" s="376"/>
      <c r="C84" s="264" t="s">
        <v>88</v>
      </c>
      <c r="D84" s="265"/>
      <c r="E84" s="265" t="s">
        <v>89</v>
      </c>
      <c r="F84" s="265"/>
      <c r="G84" s="265" t="s">
        <v>117</v>
      </c>
      <c r="H84" s="265"/>
      <c r="I84" s="265" t="s">
        <v>118</v>
      </c>
      <c r="J84" s="265"/>
      <c r="K84" s="265" t="s">
        <v>88</v>
      </c>
      <c r="L84" s="265"/>
      <c r="M84" s="265" t="s">
        <v>89</v>
      </c>
      <c r="N84" s="265"/>
      <c r="O84" s="265" t="s">
        <v>117</v>
      </c>
      <c r="P84" s="265"/>
      <c r="Q84" s="265" t="s">
        <v>118</v>
      </c>
      <c r="R84" s="265"/>
      <c r="S84" s="361"/>
      <c r="T84" s="362"/>
      <c r="U84" s="365"/>
      <c r="V84" s="366"/>
      <c r="W84" s="13"/>
      <c r="X84" s="13"/>
      <c r="Y84" s="13"/>
      <c r="Z84" s="13"/>
      <c r="AA84" s="13"/>
      <c r="AB84" s="13"/>
      <c r="AC84" s="13"/>
      <c r="AD84" s="13"/>
      <c r="AE84" s="13"/>
      <c r="AF84" s="13"/>
    </row>
    <row r="85" spans="1:32" ht="12" customHeight="1">
      <c r="A85" s="437" t="s">
        <v>40</v>
      </c>
      <c r="B85" s="438"/>
      <c r="C85" s="266">
        <v>0</v>
      </c>
      <c r="D85" s="263"/>
      <c r="E85" s="269">
        <v>0</v>
      </c>
      <c r="F85" s="269"/>
      <c r="G85" s="263">
        <v>0</v>
      </c>
      <c r="H85" s="263"/>
      <c r="I85" s="348">
        <v>0</v>
      </c>
      <c r="J85" s="348"/>
      <c r="K85" s="263">
        <v>0</v>
      </c>
      <c r="L85" s="263"/>
      <c r="M85" s="269">
        <v>0</v>
      </c>
      <c r="N85" s="269"/>
      <c r="O85" s="263">
        <v>0</v>
      </c>
      <c r="P85" s="263"/>
      <c r="Q85" s="348">
        <v>0</v>
      </c>
      <c r="R85" s="348"/>
      <c r="S85" s="367">
        <v>0</v>
      </c>
      <c r="T85" s="368"/>
      <c r="U85" s="379" t="s">
        <v>134</v>
      </c>
      <c r="V85" s="380"/>
      <c r="W85" s="13"/>
      <c r="X85" s="13"/>
      <c r="Y85" s="13"/>
      <c r="Z85" s="13"/>
      <c r="AA85" s="13"/>
      <c r="AB85" s="13"/>
      <c r="AC85" s="13"/>
      <c r="AD85" s="13"/>
      <c r="AE85" s="13"/>
      <c r="AF85" s="13"/>
    </row>
    <row r="86" spans="1:32" ht="12" customHeight="1">
      <c r="A86" s="435" t="s">
        <v>17</v>
      </c>
      <c r="B86" s="436"/>
      <c r="C86" s="267">
        <v>0</v>
      </c>
      <c r="D86" s="261"/>
      <c r="E86" s="270">
        <v>0</v>
      </c>
      <c r="F86" s="270"/>
      <c r="G86" s="261">
        <v>0</v>
      </c>
      <c r="H86" s="261"/>
      <c r="I86" s="270">
        <v>0</v>
      </c>
      <c r="J86" s="270"/>
      <c r="K86" s="261">
        <v>0</v>
      </c>
      <c r="L86" s="261"/>
      <c r="M86" s="270">
        <v>0</v>
      </c>
      <c r="N86" s="270"/>
      <c r="O86" s="261">
        <v>0</v>
      </c>
      <c r="P86" s="261"/>
      <c r="Q86" s="270">
        <v>0</v>
      </c>
      <c r="R86" s="270"/>
      <c r="S86" s="369">
        <v>0</v>
      </c>
      <c r="T86" s="370"/>
      <c r="U86" s="381"/>
      <c r="V86" s="382"/>
      <c r="W86" s="13"/>
      <c r="X86" s="13"/>
      <c r="Y86" s="13"/>
      <c r="Z86" s="13"/>
      <c r="AA86" s="13"/>
      <c r="AB86" s="13"/>
      <c r="AC86" s="13"/>
      <c r="AD86" s="13"/>
      <c r="AE86" s="13"/>
      <c r="AF86" s="13"/>
    </row>
    <row r="87" spans="1:32" ht="12" customHeight="1">
      <c r="A87" s="435" t="s">
        <v>41</v>
      </c>
      <c r="B87" s="436"/>
      <c r="C87" s="267">
        <v>0</v>
      </c>
      <c r="D87" s="261"/>
      <c r="E87" s="271">
        <v>0</v>
      </c>
      <c r="F87" s="271"/>
      <c r="G87" s="261">
        <v>0</v>
      </c>
      <c r="H87" s="261"/>
      <c r="I87" s="270">
        <v>0</v>
      </c>
      <c r="J87" s="270"/>
      <c r="K87" s="261">
        <v>0</v>
      </c>
      <c r="L87" s="261"/>
      <c r="M87" s="271">
        <v>0</v>
      </c>
      <c r="N87" s="271"/>
      <c r="O87" s="261">
        <v>0</v>
      </c>
      <c r="P87" s="261"/>
      <c r="Q87" s="270">
        <v>0</v>
      </c>
      <c r="R87" s="270"/>
      <c r="S87" s="369">
        <v>0</v>
      </c>
      <c r="T87" s="370"/>
      <c r="U87" s="381"/>
      <c r="V87" s="382"/>
      <c r="W87" s="13"/>
      <c r="X87" s="13"/>
      <c r="Y87" s="13"/>
      <c r="Z87" s="13"/>
      <c r="AA87" s="13"/>
      <c r="AB87" s="13"/>
      <c r="AC87" s="13"/>
      <c r="AD87" s="13"/>
      <c r="AE87" s="13"/>
      <c r="AF87" s="13"/>
    </row>
    <row r="88" spans="1:32" ht="12" customHeight="1">
      <c r="A88" s="435" t="s">
        <v>42</v>
      </c>
      <c r="B88" s="436"/>
      <c r="C88" s="267">
        <v>0</v>
      </c>
      <c r="D88" s="261"/>
      <c r="E88" s="271">
        <v>0</v>
      </c>
      <c r="F88" s="271"/>
      <c r="G88" s="261">
        <v>0</v>
      </c>
      <c r="H88" s="261"/>
      <c r="I88" s="270">
        <v>0</v>
      </c>
      <c r="J88" s="270"/>
      <c r="K88" s="261">
        <v>0</v>
      </c>
      <c r="L88" s="261"/>
      <c r="M88" s="271">
        <v>0</v>
      </c>
      <c r="N88" s="271"/>
      <c r="O88" s="261">
        <v>0</v>
      </c>
      <c r="P88" s="261"/>
      <c r="Q88" s="270">
        <v>0</v>
      </c>
      <c r="R88" s="270"/>
      <c r="S88" s="369">
        <v>0</v>
      </c>
      <c r="T88" s="370"/>
      <c r="U88" s="381"/>
      <c r="V88" s="382"/>
      <c r="W88" s="13"/>
      <c r="X88" s="13"/>
      <c r="Y88" s="13"/>
      <c r="Z88" s="13"/>
      <c r="AA88" s="13"/>
      <c r="AB88" s="13"/>
      <c r="AC88" s="13"/>
      <c r="AD88" s="13"/>
      <c r="AE88" s="13"/>
      <c r="AF88" s="13"/>
    </row>
    <row r="89" spans="1:32" ht="12" customHeight="1">
      <c r="A89" s="435" t="s">
        <v>43</v>
      </c>
      <c r="B89" s="436"/>
      <c r="C89" s="267">
        <v>0</v>
      </c>
      <c r="D89" s="261"/>
      <c r="E89" s="271">
        <v>0</v>
      </c>
      <c r="F89" s="271"/>
      <c r="G89" s="261">
        <v>0</v>
      </c>
      <c r="H89" s="261"/>
      <c r="I89" s="271">
        <v>0</v>
      </c>
      <c r="J89" s="271"/>
      <c r="K89" s="261">
        <v>0</v>
      </c>
      <c r="L89" s="261"/>
      <c r="M89" s="271">
        <v>0</v>
      </c>
      <c r="N89" s="271"/>
      <c r="O89" s="261">
        <v>0</v>
      </c>
      <c r="P89" s="261"/>
      <c r="Q89" s="271">
        <v>0</v>
      </c>
      <c r="R89" s="271"/>
      <c r="S89" s="369">
        <v>0</v>
      </c>
      <c r="T89" s="370"/>
      <c r="U89" s="381"/>
      <c r="V89" s="382"/>
      <c r="W89" s="13"/>
      <c r="X89" s="13"/>
      <c r="Y89" s="13"/>
      <c r="Z89" s="13"/>
      <c r="AA89" s="13"/>
      <c r="AB89" s="13"/>
      <c r="AC89" s="13"/>
      <c r="AD89" s="13"/>
      <c r="AE89" s="13"/>
      <c r="AF89" s="13"/>
    </row>
    <row r="90" spans="1:32" ht="12" customHeight="1">
      <c r="A90" s="435" t="s">
        <v>104</v>
      </c>
      <c r="B90" s="436"/>
      <c r="C90" s="267">
        <v>0</v>
      </c>
      <c r="D90" s="261"/>
      <c r="E90" s="271">
        <v>0</v>
      </c>
      <c r="F90" s="271"/>
      <c r="G90" s="261">
        <v>0</v>
      </c>
      <c r="H90" s="261"/>
      <c r="I90" s="270">
        <v>0</v>
      </c>
      <c r="J90" s="270"/>
      <c r="K90" s="261">
        <v>0</v>
      </c>
      <c r="L90" s="261"/>
      <c r="M90" s="271">
        <v>0</v>
      </c>
      <c r="N90" s="271"/>
      <c r="O90" s="261">
        <v>0</v>
      </c>
      <c r="P90" s="261"/>
      <c r="Q90" s="270">
        <v>0</v>
      </c>
      <c r="R90" s="270"/>
      <c r="S90" s="369">
        <v>0</v>
      </c>
      <c r="T90" s="370"/>
      <c r="U90" s="381"/>
      <c r="V90" s="382"/>
      <c r="W90" s="13"/>
      <c r="X90" s="13"/>
      <c r="Y90" s="13"/>
      <c r="Z90" s="13"/>
      <c r="AA90" s="13"/>
      <c r="AB90" s="13"/>
      <c r="AC90" s="13"/>
      <c r="AD90" s="13"/>
      <c r="AE90" s="13"/>
      <c r="AF90" s="13"/>
    </row>
    <row r="91" spans="1:32" ht="12" customHeight="1">
      <c r="A91" s="435" t="s">
        <v>44</v>
      </c>
      <c r="B91" s="436"/>
      <c r="C91" s="267">
        <v>0</v>
      </c>
      <c r="D91" s="261"/>
      <c r="E91" s="271">
        <v>0</v>
      </c>
      <c r="F91" s="271"/>
      <c r="G91" s="261">
        <v>0</v>
      </c>
      <c r="H91" s="261"/>
      <c r="I91" s="270">
        <v>0</v>
      </c>
      <c r="J91" s="270"/>
      <c r="K91" s="261">
        <v>0</v>
      </c>
      <c r="L91" s="261"/>
      <c r="M91" s="271">
        <v>0</v>
      </c>
      <c r="N91" s="271"/>
      <c r="O91" s="261">
        <v>0</v>
      </c>
      <c r="P91" s="261"/>
      <c r="Q91" s="270">
        <v>0</v>
      </c>
      <c r="R91" s="270"/>
      <c r="S91" s="369">
        <v>0</v>
      </c>
      <c r="T91" s="370"/>
      <c r="U91" s="381"/>
      <c r="V91" s="382"/>
      <c r="W91" s="13"/>
      <c r="X91" s="13"/>
      <c r="Y91" s="13"/>
      <c r="Z91" s="13"/>
      <c r="AA91" s="13"/>
      <c r="AB91" s="13"/>
      <c r="AC91" s="13"/>
      <c r="AD91" s="13"/>
      <c r="AE91" s="13"/>
      <c r="AF91" s="13"/>
    </row>
    <row r="92" spans="1:32" ht="12" customHeight="1">
      <c r="A92" s="435" t="s">
        <v>25</v>
      </c>
      <c r="B92" s="436"/>
      <c r="C92" s="267">
        <v>0</v>
      </c>
      <c r="D92" s="261"/>
      <c r="E92" s="271">
        <v>0</v>
      </c>
      <c r="F92" s="271"/>
      <c r="G92" s="261">
        <v>0</v>
      </c>
      <c r="H92" s="261"/>
      <c r="I92" s="271">
        <v>0</v>
      </c>
      <c r="J92" s="271"/>
      <c r="K92" s="261">
        <v>0</v>
      </c>
      <c r="L92" s="261"/>
      <c r="M92" s="271">
        <v>0</v>
      </c>
      <c r="N92" s="271"/>
      <c r="O92" s="261">
        <v>0</v>
      </c>
      <c r="P92" s="261"/>
      <c r="Q92" s="271">
        <v>0</v>
      </c>
      <c r="R92" s="271"/>
      <c r="S92" s="369">
        <v>0</v>
      </c>
      <c r="T92" s="370"/>
      <c r="U92" s="381"/>
      <c r="V92" s="382"/>
      <c r="W92" s="13"/>
      <c r="X92" s="13"/>
      <c r="Y92" s="13"/>
      <c r="Z92" s="13"/>
      <c r="AA92" s="13"/>
      <c r="AB92" s="13"/>
      <c r="AC92" s="13"/>
      <c r="AD92" s="13"/>
      <c r="AE92" s="13"/>
      <c r="AF92" s="13"/>
    </row>
    <row r="93" spans="1:32" ht="12" customHeight="1" thickBot="1">
      <c r="A93" s="433" t="s">
        <v>45</v>
      </c>
      <c r="B93" s="434"/>
      <c r="C93" s="268">
        <v>0</v>
      </c>
      <c r="D93" s="262"/>
      <c r="E93" s="346">
        <v>0</v>
      </c>
      <c r="F93" s="346"/>
      <c r="G93" s="262">
        <v>0</v>
      </c>
      <c r="H93" s="262"/>
      <c r="I93" s="347">
        <v>0</v>
      </c>
      <c r="J93" s="347"/>
      <c r="K93" s="262">
        <v>0</v>
      </c>
      <c r="L93" s="262"/>
      <c r="M93" s="346">
        <v>0</v>
      </c>
      <c r="N93" s="346"/>
      <c r="O93" s="262">
        <v>0</v>
      </c>
      <c r="P93" s="262"/>
      <c r="Q93" s="347">
        <v>0</v>
      </c>
      <c r="R93" s="347"/>
      <c r="S93" s="377">
        <v>0</v>
      </c>
      <c r="T93" s="378"/>
      <c r="U93" s="383"/>
      <c r="V93" s="384"/>
      <c r="W93" s="13"/>
      <c r="X93" s="13"/>
      <c r="Y93" s="13"/>
      <c r="Z93" s="13"/>
      <c r="AA93" s="13"/>
      <c r="AB93" s="13"/>
      <c r="AC93" s="13"/>
      <c r="AD93" s="13"/>
      <c r="AE93" s="13"/>
      <c r="AF93" s="13"/>
    </row>
    <row r="94" spans="1:32" ht="18" customHeight="1" thickBot="1">
      <c r="A94" s="356" t="s">
        <v>90</v>
      </c>
      <c r="B94" s="357"/>
      <c r="C94" s="357"/>
      <c r="D94" s="357"/>
      <c r="E94" s="357"/>
      <c r="F94" s="357"/>
      <c r="G94" s="357"/>
      <c r="H94" s="357"/>
      <c r="I94" s="357"/>
      <c r="J94" s="357"/>
      <c r="K94" s="357"/>
      <c r="L94" s="357"/>
      <c r="M94" s="357"/>
      <c r="N94" s="357"/>
      <c r="O94" s="357"/>
      <c r="P94" s="357"/>
      <c r="Q94" s="357"/>
      <c r="R94" s="357"/>
      <c r="S94" s="357"/>
      <c r="T94" s="357"/>
      <c r="U94" s="357"/>
      <c r="V94" s="358"/>
      <c r="W94" s="13"/>
      <c r="X94" s="13"/>
      <c r="Y94" s="13"/>
      <c r="Z94" s="13"/>
      <c r="AA94" s="13"/>
      <c r="AB94" s="13"/>
      <c r="AC94" s="13"/>
      <c r="AD94" s="13"/>
      <c r="AE94" s="13"/>
      <c r="AF94" s="13"/>
    </row>
    <row r="95" spans="1:32" ht="15.75" customHeight="1" thickBot="1">
      <c r="A95" s="371" t="s">
        <v>0</v>
      </c>
      <c r="B95" s="372"/>
      <c r="C95" s="351" t="s">
        <v>63</v>
      </c>
      <c r="D95" s="352"/>
      <c r="E95" s="352"/>
      <c r="F95" s="352"/>
      <c r="G95" s="352"/>
      <c r="H95" s="352"/>
      <c r="I95" s="352"/>
      <c r="J95" s="352"/>
      <c r="K95" s="352"/>
      <c r="L95" s="352"/>
      <c r="M95" s="352"/>
      <c r="N95" s="352"/>
      <c r="O95" s="352"/>
      <c r="P95" s="352"/>
      <c r="Q95" s="352"/>
      <c r="R95" s="352"/>
      <c r="S95" s="352"/>
      <c r="T95" s="353"/>
      <c r="U95" s="349" t="s">
        <v>64</v>
      </c>
      <c r="V95" s="350"/>
      <c r="W95" s="13"/>
      <c r="X95" s="13"/>
      <c r="Y95" s="13"/>
      <c r="Z95" s="13"/>
      <c r="AA95" s="13"/>
      <c r="AB95" s="13"/>
      <c r="AC95" s="13"/>
      <c r="AD95" s="13"/>
      <c r="AE95" s="13"/>
      <c r="AF95" s="13"/>
    </row>
    <row r="96" spans="1:32" ht="15" customHeight="1">
      <c r="A96" s="373"/>
      <c r="B96" s="374"/>
      <c r="C96" s="385" t="s">
        <v>91</v>
      </c>
      <c r="D96" s="386"/>
      <c r="E96" s="386"/>
      <c r="F96" s="386"/>
      <c r="G96" s="386"/>
      <c r="H96" s="386"/>
      <c r="I96" s="386"/>
      <c r="J96" s="386"/>
      <c r="K96" s="386" t="s">
        <v>92</v>
      </c>
      <c r="L96" s="386"/>
      <c r="M96" s="386"/>
      <c r="N96" s="386"/>
      <c r="O96" s="386"/>
      <c r="P96" s="386"/>
      <c r="Q96" s="386"/>
      <c r="R96" s="386"/>
      <c r="S96" s="393" t="s">
        <v>93</v>
      </c>
      <c r="T96" s="393"/>
      <c r="U96" s="387" t="s">
        <v>69</v>
      </c>
      <c r="V96" s="388"/>
      <c r="W96" s="13"/>
      <c r="X96" s="13"/>
      <c r="Y96" s="13"/>
      <c r="Z96" s="13"/>
      <c r="AA96" s="13"/>
      <c r="AB96" s="13"/>
      <c r="AC96" s="13"/>
      <c r="AD96" s="13"/>
      <c r="AE96" s="13"/>
      <c r="AF96" s="13"/>
    </row>
    <row r="97" spans="1:32" ht="45.75" customHeight="1" thickBot="1">
      <c r="A97" s="375"/>
      <c r="B97" s="376"/>
      <c r="C97" s="394" t="s">
        <v>88</v>
      </c>
      <c r="D97" s="361"/>
      <c r="E97" s="361" t="s">
        <v>89</v>
      </c>
      <c r="F97" s="361"/>
      <c r="G97" s="361" t="s">
        <v>117</v>
      </c>
      <c r="H97" s="361"/>
      <c r="I97" s="361" t="s">
        <v>118</v>
      </c>
      <c r="J97" s="361"/>
      <c r="K97" s="361" t="s">
        <v>88</v>
      </c>
      <c r="L97" s="361"/>
      <c r="M97" s="361" t="s">
        <v>89</v>
      </c>
      <c r="N97" s="361"/>
      <c r="O97" s="361" t="s">
        <v>117</v>
      </c>
      <c r="P97" s="361"/>
      <c r="Q97" s="361" t="s">
        <v>118</v>
      </c>
      <c r="R97" s="361"/>
      <c r="S97" s="361"/>
      <c r="T97" s="361"/>
      <c r="U97" s="389"/>
      <c r="V97" s="366"/>
      <c r="W97" s="13"/>
      <c r="X97" s="13"/>
      <c r="Y97" s="13"/>
      <c r="Z97" s="13"/>
      <c r="AA97" s="13"/>
      <c r="AB97" s="13"/>
      <c r="AC97" s="13"/>
      <c r="AD97" s="13"/>
      <c r="AE97" s="13"/>
      <c r="AF97" s="13"/>
    </row>
    <row r="98" spans="1:32" ht="12" customHeight="1">
      <c r="A98" s="437" t="s">
        <v>103</v>
      </c>
      <c r="B98" s="438"/>
      <c r="C98" s="266">
        <v>0</v>
      </c>
      <c r="D98" s="263"/>
      <c r="E98" s="269">
        <v>0</v>
      </c>
      <c r="F98" s="269"/>
      <c r="G98" s="263">
        <v>0</v>
      </c>
      <c r="H98" s="263"/>
      <c r="I98" s="348">
        <v>0</v>
      </c>
      <c r="J98" s="348"/>
      <c r="K98" s="263">
        <v>0</v>
      </c>
      <c r="L98" s="263"/>
      <c r="M98" s="269">
        <v>0</v>
      </c>
      <c r="N98" s="269"/>
      <c r="O98" s="263">
        <v>0</v>
      </c>
      <c r="P98" s="263"/>
      <c r="Q98" s="348">
        <v>0</v>
      </c>
      <c r="R98" s="348"/>
      <c r="S98" s="367">
        <v>0</v>
      </c>
      <c r="T98" s="367"/>
      <c r="U98" s="390" t="s">
        <v>133</v>
      </c>
      <c r="V98" s="380"/>
      <c r="W98" s="13"/>
      <c r="X98" s="13"/>
      <c r="Y98" s="13"/>
      <c r="Z98" s="13"/>
      <c r="AA98" s="13"/>
      <c r="AB98" s="13"/>
      <c r="AC98" s="13"/>
      <c r="AD98" s="13"/>
      <c r="AE98" s="13"/>
      <c r="AF98" s="13"/>
    </row>
    <row r="99" spans="1:32" ht="12" customHeight="1">
      <c r="A99" s="435" t="s">
        <v>46</v>
      </c>
      <c r="B99" s="436"/>
      <c r="C99" s="267">
        <v>0</v>
      </c>
      <c r="D99" s="261"/>
      <c r="E99" s="270">
        <v>0</v>
      </c>
      <c r="F99" s="270"/>
      <c r="G99" s="261">
        <v>0</v>
      </c>
      <c r="H99" s="261"/>
      <c r="I99" s="270">
        <v>0</v>
      </c>
      <c r="J99" s="270"/>
      <c r="K99" s="261">
        <v>0</v>
      </c>
      <c r="L99" s="261"/>
      <c r="M99" s="270">
        <v>0</v>
      </c>
      <c r="N99" s="270"/>
      <c r="O99" s="261">
        <v>0</v>
      </c>
      <c r="P99" s="261"/>
      <c r="Q99" s="270">
        <v>0</v>
      </c>
      <c r="R99" s="270"/>
      <c r="S99" s="369">
        <v>0</v>
      </c>
      <c r="T99" s="369"/>
      <c r="U99" s="391"/>
      <c r="V99" s="382"/>
      <c r="W99" s="13"/>
      <c r="X99" s="13"/>
      <c r="Y99" s="13"/>
      <c r="Z99" s="13"/>
      <c r="AA99" s="13"/>
      <c r="AB99" s="13"/>
      <c r="AC99" s="13"/>
      <c r="AD99" s="13"/>
      <c r="AE99" s="13"/>
      <c r="AF99" s="13"/>
    </row>
    <row r="100" spans="1:32" ht="12" customHeight="1">
      <c r="A100" s="435" t="s">
        <v>43</v>
      </c>
      <c r="B100" s="436"/>
      <c r="C100" s="267">
        <v>0</v>
      </c>
      <c r="D100" s="261"/>
      <c r="E100" s="271">
        <v>0</v>
      </c>
      <c r="F100" s="271"/>
      <c r="G100" s="261">
        <v>0</v>
      </c>
      <c r="H100" s="261"/>
      <c r="I100" s="270">
        <v>0</v>
      </c>
      <c r="J100" s="270"/>
      <c r="K100" s="261">
        <v>0</v>
      </c>
      <c r="L100" s="261"/>
      <c r="M100" s="271">
        <v>0</v>
      </c>
      <c r="N100" s="271"/>
      <c r="O100" s="261">
        <v>0</v>
      </c>
      <c r="P100" s="261"/>
      <c r="Q100" s="270">
        <v>0</v>
      </c>
      <c r="R100" s="270"/>
      <c r="S100" s="369">
        <v>0</v>
      </c>
      <c r="T100" s="369"/>
      <c r="U100" s="391"/>
      <c r="V100" s="382"/>
      <c r="W100" s="13"/>
      <c r="X100" s="13"/>
      <c r="Y100" s="13"/>
      <c r="Z100" s="13"/>
      <c r="AA100" s="13"/>
      <c r="AB100" s="13"/>
      <c r="AC100" s="13"/>
      <c r="AD100" s="13"/>
      <c r="AE100" s="13"/>
      <c r="AF100" s="13"/>
    </row>
    <row r="101" spans="1:32" ht="12" customHeight="1" thickBot="1">
      <c r="A101" s="433" t="s">
        <v>44</v>
      </c>
      <c r="B101" s="434"/>
      <c r="C101" s="268">
        <v>0</v>
      </c>
      <c r="D101" s="262"/>
      <c r="E101" s="346">
        <v>0</v>
      </c>
      <c r="F101" s="346"/>
      <c r="G101" s="262">
        <v>0</v>
      </c>
      <c r="H101" s="262"/>
      <c r="I101" s="347">
        <v>0</v>
      </c>
      <c r="J101" s="347"/>
      <c r="K101" s="262">
        <v>0</v>
      </c>
      <c r="L101" s="262"/>
      <c r="M101" s="346">
        <v>0</v>
      </c>
      <c r="N101" s="346"/>
      <c r="O101" s="262">
        <v>0</v>
      </c>
      <c r="P101" s="262"/>
      <c r="Q101" s="347">
        <v>0</v>
      </c>
      <c r="R101" s="347"/>
      <c r="S101" s="377">
        <v>0</v>
      </c>
      <c r="T101" s="377"/>
      <c r="U101" s="392"/>
      <c r="V101" s="384"/>
      <c r="W101" s="13"/>
      <c r="X101" s="13"/>
      <c r="Y101" s="13"/>
      <c r="Z101" s="13"/>
      <c r="AA101" s="13"/>
      <c r="AB101" s="13"/>
      <c r="AC101" s="13"/>
      <c r="AD101" s="13"/>
      <c r="AE101" s="13"/>
      <c r="AF101" s="13"/>
    </row>
    <row r="102" spans="1:32" ht="12" customHeight="1" thickBot="1">
      <c r="A102" s="11"/>
      <c r="B102" s="65"/>
      <c r="C102" s="12"/>
      <c r="D102" s="12"/>
      <c r="E102" s="9"/>
      <c r="F102" s="9"/>
      <c r="G102" s="5"/>
      <c r="H102" s="5"/>
      <c r="I102" s="5"/>
      <c r="J102" s="5"/>
      <c r="K102" s="5"/>
      <c r="L102" s="5"/>
      <c r="M102" s="5"/>
      <c r="N102" s="5"/>
      <c r="O102" s="5"/>
      <c r="P102" s="5"/>
      <c r="Q102" s="5"/>
      <c r="R102" s="5"/>
      <c r="S102" s="5"/>
      <c r="T102" s="5"/>
      <c r="U102" s="5"/>
      <c r="V102" s="13"/>
      <c r="W102" s="13"/>
      <c r="X102" s="13"/>
      <c r="Y102" s="13"/>
      <c r="Z102" s="13"/>
      <c r="AA102" s="13"/>
      <c r="AB102" s="13"/>
      <c r="AC102" s="13"/>
      <c r="AD102" s="13"/>
      <c r="AE102" s="13"/>
      <c r="AF102" s="13"/>
    </row>
    <row r="103" spans="1:32" ht="18" customHeight="1" thickBot="1">
      <c r="A103" s="453" t="s">
        <v>48</v>
      </c>
      <c r="B103" s="454"/>
      <c r="C103" s="454"/>
      <c r="D103" s="454"/>
      <c r="E103" s="454"/>
      <c r="F103" s="454"/>
      <c r="G103" s="454"/>
      <c r="H103" s="454"/>
      <c r="I103" s="454"/>
      <c r="J103" s="454"/>
      <c r="K103" s="454"/>
      <c r="L103" s="454"/>
      <c r="M103" s="454"/>
      <c r="N103" s="454"/>
      <c r="O103" s="454"/>
      <c r="P103" s="454"/>
      <c r="Q103" s="455"/>
      <c r="R103" s="128"/>
      <c r="S103" s="128"/>
      <c r="T103" s="128"/>
      <c r="U103" s="5"/>
      <c r="V103" s="13"/>
      <c r="W103" s="13"/>
      <c r="X103" s="13"/>
      <c r="Y103" s="13"/>
      <c r="Z103" s="13"/>
      <c r="AA103" s="13"/>
      <c r="AB103" s="13"/>
      <c r="AC103" s="13"/>
      <c r="AD103" s="13"/>
      <c r="AE103" s="13"/>
      <c r="AF103" s="13"/>
    </row>
    <row r="104" spans="1:32" ht="15.75" customHeight="1">
      <c r="A104" s="439" t="s">
        <v>0</v>
      </c>
      <c r="B104" s="440"/>
      <c r="C104" s="456" t="s">
        <v>73</v>
      </c>
      <c r="D104" s="457"/>
      <c r="E104" s="458"/>
      <c r="F104" s="468" t="s">
        <v>63</v>
      </c>
      <c r="G104" s="469"/>
      <c r="H104" s="469"/>
      <c r="I104" s="469"/>
      <c r="J104" s="469"/>
      <c r="K104" s="470"/>
      <c r="L104" s="471" t="s">
        <v>64</v>
      </c>
      <c r="M104" s="472"/>
      <c r="N104" s="472"/>
      <c r="O104" s="472"/>
      <c r="P104" s="472"/>
      <c r="Q104" s="473"/>
      <c r="R104" s="5"/>
      <c r="S104" s="5"/>
      <c r="T104" s="129"/>
      <c r="U104" s="5"/>
      <c r="V104" s="13"/>
      <c r="W104" s="13"/>
      <c r="X104" s="13"/>
      <c r="Y104" s="13"/>
      <c r="Z104" s="13"/>
      <c r="AA104" s="13"/>
      <c r="AB104" s="13"/>
      <c r="AC104" s="13"/>
      <c r="AD104" s="13"/>
      <c r="AE104" s="13"/>
      <c r="AF104" s="13"/>
    </row>
    <row r="105" spans="1:32" ht="16.5" customHeight="1">
      <c r="A105" s="441"/>
      <c r="B105" s="442"/>
      <c r="C105" s="459"/>
      <c r="D105" s="460"/>
      <c r="E105" s="461"/>
      <c r="F105" s="474" t="s">
        <v>74</v>
      </c>
      <c r="G105" s="475"/>
      <c r="H105" s="475" t="s">
        <v>75</v>
      </c>
      <c r="I105" s="475"/>
      <c r="J105" s="476" t="s">
        <v>94</v>
      </c>
      <c r="K105" s="477"/>
      <c r="L105" s="395" t="s">
        <v>76</v>
      </c>
      <c r="M105" s="396"/>
      <c r="N105" s="396" t="s">
        <v>77</v>
      </c>
      <c r="O105" s="396"/>
      <c r="P105" s="397" t="s">
        <v>69</v>
      </c>
      <c r="Q105" s="398"/>
      <c r="R105" s="5"/>
      <c r="S105" s="5"/>
      <c r="T105" s="5"/>
      <c r="U105" s="5"/>
      <c r="V105" s="13"/>
      <c r="W105" s="13"/>
      <c r="X105" s="13"/>
      <c r="Y105" s="13"/>
      <c r="Z105" s="13"/>
      <c r="AA105" s="13"/>
      <c r="AB105" s="13"/>
      <c r="AC105" s="13"/>
      <c r="AD105" s="13"/>
      <c r="AE105" s="13"/>
      <c r="AF105" s="13"/>
    </row>
    <row r="106" spans="1:32" ht="17.25" customHeight="1" thickBot="1">
      <c r="A106" s="443"/>
      <c r="B106" s="444"/>
      <c r="C106" s="462"/>
      <c r="D106" s="463"/>
      <c r="E106" s="464"/>
      <c r="F106" s="121" t="s">
        <v>78</v>
      </c>
      <c r="G106" s="134" t="s">
        <v>79</v>
      </c>
      <c r="H106" s="134" t="s">
        <v>78</v>
      </c>
      <c r="I106" s="134" t="s">
        <v>79</v>
      </c>
      <c r="J106" s="478"/>
      <c r="K106" s="479"/>
      <c r="L106" s="124" t="s">
        <v>78</v>
      </c>
      <c r="M106" s="133" t="s">
        <v>79</v>
      </c>
      <c r="N106" s="133" t="s">
        <v>78</v>
      </c>
      <c r="O106" s="133" t="s">
        <v>79</v>
      </c>
      <c r="P106" s="389"/>
      <c r="Q106" s="366"/>
      <c r="R106" s="5"/>
      <c r="S106" s="5"/>
      <c r="T106" s="5"/>
      <c r="U106" s="5"/>
      <c r="V106" s="13"/>
      <c r="W106" s="13"/>
      <c r="X106" s="13"/>
      <c r="Y106" s="13"/>
      <c r="Z106" s="13"/>
      <c r="AA106" s="13"/>
      <c r="AB106" s="13"/>
      <c r="AC106" s="13"/>
      <c r="AD106" s="13"/>
      <c r="AE106" s="13"/>
      <c r="AF106" s="13"/>
    </row>
    <row r="107" spans="1:32" ht="12" customHeight="1">
      <c r="A107" s="447" t="s">
        <v>80</v>
      </c>
      <c r="B107" s="448"/>
      <c r="C107" s="465" t="s">
        <v>81</v>
      </c>
      <c r="D107" s="466"/>
      <c r="E107" s="467"/>
      <c r="F107" s="117">
        <v>3</v>
      </c>
      <c r="G107" s="118">
        <v>3</v>
      </c>
      <c r="H107" s="42">
        <v>7</v>
      </c>
      <c r="I107" s="118">
        <v>7</v>
      </c>
      <c r="J107" s="272" t="s">
        <v>130</v>
      </c>
      <c r="K107" s="273"/>
      <c r="L107" s="125">
        <v>4</v>
      </c>
      <c r="M107" s="119">
        <v>4</v>
      </c>
      <c r="N107" s="132">
        <v>2</v>
      </c>
      <c r="O107" s="119">
        <v>2</v>
      </c>
      <c r="P107" s="272" t="s">
        <v>130</v>
      </c>
      <c r="Q107" s="273"/>
      <c r="R107" s="5"/>
      <c r="S107" s="5"/>
      <c r="T107" s="5"/>
      <c r="U107" s="5"/>
      <c r="V107" s="13"/>
      <c r="W107" s="13"/>
      <c r="X107" s="13"/>
      <c r="Y107" s="13"/>
      <c r="Z107" s="13"/>
      <c r="AA107" s="13"/>
      <c r="AB107" s="13"/>
      <c r="AC107" s="13"/>
      <c r="AD107" s="13"/>
      <c r="AE107" s="13"/>
      <c r="AF107" s="13"/>
    </row>
    <row r="108" spans="1:32" ht="12" customHeight="1">
      <c r="A108" s="447"/>
      <c r="B108" s="448"/>
      <c r="C108" s="278" t="s">
        <v>82</v>
      </c>
      <c r="D108" s="279"/>
      <c r="E108" s="280"/>
      <c r="F108" s="26">
        <v>0</v>
      </c>
      <c r="G108" s="27">
        <v>0</v>
      </c>
      <c r="H108" s="28">
        <v>0</v>
      </c>
      <c r="I108" s="27">
        <v>0</v>
      </c>
      <c r="J108" s="274"/>
      <c r="K108" s="275"/>
      <c r="L108" s="126">
        <v>0</v>
      </c>
      <c r="M108" s="33">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7"/>
      <c r="B109" s="448"/>
      <c r="C109" s="278" t="s">
        <v>83</v>
      </c>
      <c r="D109" s="279"/>
      <c r="E109" s="280"/>
      <c r="F109" s="26">
        <v>0</v>
      </c>
      <c r="G109" s="29">
        <v>0</v>
      </c>
      <c r="H109" s="28">
        <v>0</v>
      </c>
      <c r="I109" s="29">
        <v>0</v>
      </c>
      <c r="J109" s="274"/>
      <c r="K109" s="275"/>
      <c r="L109" s="126">
        <v>0</v>
      </c>
      <c r="M109" s="34">
        <v>0</v>
      </c>
      <c r="N109" s="130">
        <v>0</v>
      </c>
      <c r="O109" s="34">
        <v>0</v>
      </c>
      <c r="P109" s="274"/>
      <c r="Q109" s="275"/>
      <c r="R109" s="5"/>
      <c r="S109" s="5"/>
      <c r="T109" s="5"/>
      <c r="U109" s="5"/>
      <c r="V109" s="13"/>
      <c r="W109" s="13"/>
      <c r="X109" s="13"/>
      <c r="Y109" s="13"/>
      <c r="Z109" s="13"/>
      <c r="AA109" s="13"/>
      <c r="AB109" s="13"/>
      <c r="AC109" s="13"/>
      <c r="AD109" s="13"/>
      <c r="AE109" s="13"/>
      <c r="AF109" s="13"/>
    </row>
    <row r="110" spans="1:32" ht="12" customHeight="1">
      <c r="A110" s="451"/>
      <c r="B110" s="452"/>
      <c r="C110" s="281" t="s">
        <v>84</v>
      </c>
      <c r="D110" s="282"/>
      <c r="E110" s="283"/>
      <c r="F110" s="26">
        <v>0</v>
      </c>
      <c r="G110" s="29">
        <v>0</v>
      </c>
      <c r="H110" s="28">
        <v>0</v>
      </c>
      <c r="I110" s="29">
        <v>0</v>
      </c>
      <c r="J110" s="274"/>
      <c r="K110" s="275"/>
      <c r="L110" s="126">
        <v>0</v>
      </c>
      <c r="M110" s="34">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5" t="s">
        <v>85</v>
      </c>
      <c r="B111" s="446"/>
      <c r="C111" s="281" t="s">
        <v>81</v>
      </c>
      <c r="D111" s="282"/>
      <c r="E111" s="283"/>
      <c r="F111" s="26">
        <v>2</v>
      </c>
      <c r="G111" s="29">
        <v>2</v>
      </c>
      <c r="H111" s="28">
        <v>2</v>
      </c>
      <c r="I111" s="29">
        <v>2</v>
      </c>
      <c r="J111" s="274" t="s">
        <v>130</v>
      </c>
      <c r="K111" s="275"/>
      <c r="L111" s="126">
        <v>0</v>
      </c>
      <c r="M111" s="34">
        <v>0</v>
      </c>
      <c r="N111" s="130">
        <v>0</v>
      </c>
      <c r="O111" s="34">
        <v>0</v>
      </c>
      <c r="P111" s="274" t="s">
        <v>133</v>
      </c>
      <c r="Q111" s="275"/>
      <c r="R111" s="5"/>
      <c r="S111" s="5"/>
      <c r="T111" s="5"/>
      <c r="U111" s="5"/>
      <c r="V111" s="13"/>
      <c r="W111" s="13"/>
      <c r="X111" s="13"/>
      <c r="Y111" s="13"/>
      <c r="Z111" s="13"/>
      <c r="AA111" s="13"/>
      <c r="AB111" s="13"/>
      <c r="AC111" s="13"/>
      <c r="AD111" s="13"/>
      <c r="AE111" s="13"/>
      <c r="AF111" s="13"/>
    </row>
    <row r="112" spans="1:32" ht="12" customHeight="1">
      <c r="A112" s="447"/>
      <c r="B112" s="448"/>
      <c r="C112" s="278" t="s">
        <v>82</v>
      </c>
      <c r="D112" s="279"/>
      <c r="E112" s="280"/>
      <c r="F112" s="26">
        <v>0</v>
      </c>
      <c r="G112" s="27">
        <v>0</v>
      </c>
      <c r="H112" s="28">
        <v>0</v>
      </c>
      <c r="I112" s="27">
        <v>0</v>
      </c>
      <c r="J112" s="274"/>
      <c r="K112" s="275"/>
      <c r="L112" s="126">
        <v>0</v>
      </c>
      <c r="M112" s="33">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7"/>
      <c r="B113" s="448"/>
      <c r="C113" s="278" t="s">
        <v>83</v>
      </c>
      <c r="D113" s="279"/>
      <c r="E113" s="280"/>
      <c r="F113" s="26">
        <v>1</v>
      </c>
      <c r="G113" s="29">
        <v>1</v>
      </c>
      <c r="H113" s="28">
        <v>1</v>
      </c>
      <c r="I113" s="29">
        <v>1</v>
      </c>
      <c r="J113" s="274"/>
      <c r="K113" s="275"/>
      <c r="L113" s="126">
        <v>0</v>
      </c>
      <c r="M113" s="34">
        <v>0</v>
      </c>
      <c r="N113" s="130">
        <v>0</v>
      </c>
      <c r="O113" s="34">
        <v>0</v>
      </c>
      <c r="P113" s="274"/>
      <c r="Q113" s="275"/>
      <c r="R113" s="5"/>
      <c r="S113" s="5"/>
      <c r="T113" s="5"/>
      <c r="U113" s="5"/>
      <c r="V113" s="13"/>
      <c r="W113" s="13"/>
      <c r="X113" s="13"/>
      <c r="Y113" s="13"/>
      <c r="Z113" s="13"/>
      <c r="AA113" s="13"/>
      <c r="AB113" s="13"/>
      <c r="AC113" s="13"/>
      <c r="AD113" s="13"/>
      <c r="AE113" s="13"/>
      <c r="AF113" s="13"/>
    </row>
    <row r="114" spans="1:32" ht="12" customHeight="1">
      <c r="A114" s="451"/>
      <c r="B114" s="452"/>
      <c r="C114" s="281" t="s">
        <v>84</v>
      </c>
      <c r="D114" s="282"/>
      <c r="E114" s="283"/>
      <c r="F114" s="26">
        <v>0</v>
      </c>
      <c r="G114" s="29">
        <v>0</v>
      </c>
      <c r="H114" s="28">
        <v>0</v>
      </c>
      <c r="I114" s="29">
        <v>0</v>
      </c>
      <c r="J114" s="274"/>
      <c r="K114" s="275"/>
      <c r="L114" s="126">
        <v>0</v>
      </c>
      <c r="M114" s="34">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45" t="s">
        <v>86</v>
      </c>
      <c r="B115" s="446"/>
      <c r="C115" s="281" t="s">
        <v>81</v>
      </c>
      <c r="D115" s="282"/>
      <c r="E115" s="283"/>
      <c r="F115" s="26">
        <v>1</v>
      </c>
      <c r="G115" s="29">
        <v>1</v>
      </c>
      <c r="H115" s="28">
        <v>2</v>
      </c>
      <c r="I115" s="29">
        <v>2</v>
      </c>
      <c r="J115" s="274" t="s">
        <v>130</v>
      </c>
      <c r="K115" s="275"/>
      <c r="L115" s="126">
        <v>1</v>
      </c>
      <c r="M115" s="34">
        <v>1</v>
      </c>
      <c r="N115" s="130">
        <v>0</v>
      </c>
      <c r="O115" s="34">
        <v>0</v>
      </c>
      <c r="P115" s="274" t="s">
        <v>133</v>
      </c>
      <c r="Q115" s="275"/>
      <c r="R115" s="5"/>
      <c r="S115" s="5"/>
      <c r="T115" s="5"/>
      <c r="U115" s="5"/>
      <c r="V115" s="13"/>
      <c r="W115" s="13"/>
      <c r="X115" s="13"/>
      <c r="Y115" s="13"/>
      <c r="Z115" s="13"/>
      <c r="AA115" s="13"/>
      <c r="AB115" s="13"/>
      <c r="AC115" s="13"/>
      <c r="AD115" s="13"/>
      <c r="AE115" s="13"/>
      <c r="AF115" s="13"/>
    </row>
    <row r="116" spans="1:32" ht="12" customHeight="1">
      <c r="A116" s="447"/>
      <c r="B116" s="448"/>
      <c r="C116" s="278" t="s">
        <v>82</v>
      </c>
      <c r="D116" s="279"/>
      <c r="E116" s="280"/>
      <c r="F116" s="26">
        <v>0</v>
      </c>
      <c r="G116" s="27">
        <v>0</v>
      </c>
      <c r="H116" s="28">
        <v>0</v>
      </c>
      <c r="I116" s="27">
        <v>0</v>
      </c>
      <c r="J116" s="274"/>
      <c r="K116" s="275"/>
      <c r="L116" s="126">
        <v>0</v>
      </c>
      <c r="M116" s="33">
        <v>0</v>
      </c>
      <c r="N116" s="130">
        <v>0</v>
      </c>
      <c r="O116" s="34">
        <v>0</v>
      </c>
      <c r="P116" s="274"/>
      <c r="Q116" s="275"/>
      <c r="R116" s="5"/>
      <c r="S116" s="5"/>
      <c r="T116" s="5"/>
      <c r="U116" s="5"/>
      <c r="V116" s="13"/>
      <c r="W116" s="13"/>
      <c r="X116" s="13"/>
      <c r="Y116" s="13"/>
      <c r="Z116" s="13"/>
      <c r="AA116" s="13"/>
      <c r="AB116" s="13"/>
      <c r="AC116" s="13"/>
      <c r="AD116" s="13"/>
      <c r="AE116" s="13"/>
      <c r="AF116" s="13"/>
    </row>
    <row r="117" spans="1:32" ht="12" customHeight="1">
      <c r="A117" s="451"/>
      <c r="B117" s="452"/>
      <c r="C117" s="278" t="s">
        <v>83</v>
      </c>
      <c r="D117" s="279"/>
      <c r="E117" s="280"/>
      <c r="F117" s="26">
        <v>0</v>
      </c>
      <c r="G117" s="29">
        <v>0</v>
      </c>
      <c r="H117" s="28">
        <v>0</v>
      </c>
      <c r="I117" s="29">
        <v>0</v>
      </c>
      <c r="J117" s="274"/>
      <c r="K117" s="275"/>
      <c r="L117" s="126">
        <v>0</v>
      </c>
      <c r="M117" s="34">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5" t="s">
        <v>87</v>
      </c>
      <c r="B118" s="446"/>
      <c r="C118" s="281" t="s">
        <v>81</v>
      </c>
      <c r="D118" s="282"/>
      <c r="E118" s="283"/>
      <c r="F118" s="26">
        <v>0</v>
      </c>
      <c r="G118" s="29">
        <v>0</v>
      </c>
      <c r="H118" s="28">
        <v>0</v>
      </c>
      <c r="I118" s="29">
        <v>0</v>
      </c>
      <c r="J118" s="274" t="s">
        <v>133</v>
      </c>
      <c r="K118" s="275"/>
      <c r="L118" s="126">
        <v>0</v>
      </c>
      <c r="M118" s="34">
        <v>0</v>
      </c>
      <c r="N118" s="130">
        <v>0</v>
      </c>
      <c r="O118" s="34">
        <v>0</v>
      </c>
      <c r="P118" s="274" t="s">
        <v>133</v>
      </c>
      <c r="Q118" s="275"/>
      <c r="R118" s="5"/>
      <c r="S118" s="5"/>
      <c r="T118" s="5"/>
      <c r="U118" s="5"/>
      <c r="V118" s="13"/>
      <c r="W118" s="13"/>
      <c r="X118" s="13"/>
      <c r="Y118" s="13"/>
      <c r="Z118" s="13"/>
      <c r="AA118" s="13"/>
      <c r="AB118" s="13"/>
      <c r="AC118" s="13"/>
      <c r="AD118" s="13"/>
      <c r="AE118" s="13"/>
      <c r="AF118" s="13"/>
    </row>
    <row r="119" spans="1:32" ht="12" customHeight="1">
      <c r="A119" s="447"/>
      <c r="B119" s="448"/>
      <c r="C119" s="278" t="s">
        <v>82</v>
      </c>
      <c r="D119" s="279"/>
      <c r="E119" s="280"/>
      <c r="F119" s="26">
        <v>0</v>
      </c>
      <c r="G119" s="27">
        <v>0</v>
      </c>
      <c r="H119" s="28">
        <v>0</v>
      </c>
      <c r="I119" s="27">
        <v>0</v>
      </c>
      <c r="J119" s="274"/>
      <c r="K119" s="275"/>
      <c r="L119" s="126">
        <v>0</v>
      </c>
      <c r="M119" s="33">
        <v>0</v>
      </c>
      <c r="N119" s="130">
        <v>0</v>
      </c>
      <c r="O119" s="34">
        <v>0</v>
      </c>
      <c r="P119" s="274"/>
      <c r="Q119" s="275"/>
      <c r="R119" s="5"/>
      <c r="S119" s="5"/>
      <c r="T119" s="5"/>
      <c r="U119" s="5"/>
      <c r="V119" s="13"/>
      <c r="W119" s="13"/>
      <c r="X119" s="13"/>
      <c r="Y119" s="13"/>
      <c r="Z119" s="13"/>
      <c r="AA119" s="13"/>
      <c r="AB119" s="13"/>
      <c r="AC119" s="13"/>
      <c r="AD119" s="13"/>
      <c r="AE119" s="13"/>
      <c r="AF119" s="13"/>
    </row>
    <row r="120" spans="1:32" ht="12" customHeight="1">
      <c r="A120" s="447"/>
      <c r="B120" s="448"/>
      <c r="C120" s="278" t="s">
        <v>83</v>
      </c>
      <c r="D120" s="279"/>
      <c r="E120" s="280"/>
      <c r="F120" s="26">
        <v>0</v>
      </c>
      <c r="G120" s="29">
        <v>0</v>
      </c>
      <c r="H120" s="28">
        <v>0</v>
      </c>
      <c r="I120" s="29">
        <v>0</v>
      </c>
      <c r="J120" s="274"/>
      <c r="K120" s="275"/>
      <c r="L120" s="126">
        <v>0</v>
      </c>
      <c r="M120" s="34">
        <v>0</v>
      </c>
      <c r="N120" s="130">
        <v>0</v>
      </c>
      <c r="O120" s="34">
        <v>0</v>
      </c>
      <c r="P120" s="274"/>
      <c r="Q120" s="275"/>
      <c r="R120" s="5"/>
      <c r="S120" s="5"/>
      <c r="T120" s="5"/>
      <c r="U120" s="5"/>
      <c r="V120" s="13"/>
      <c r="W120" s="13"/>
      <c r="X120" s="13"/>
      <c r="Y120" s="13"/>
      <c r="Z120" s="13"/>
      <c r="AA120" s="13"/>
      <c r="AB120" s="13"/>
      <c r="AC120" s="13"/>
      <c r="AD120" s="13"/>
      <c r="AE120" s="13"/>
      <c r="AF120" s="13"/>
    </row>
    <row r="121" spans="1:32" ht="12" customHeight="1" thickBot="1">
      <c r="A121" s="449"/>
      <c r="B121" s="450"/>
      <c r="C121" s="287" t="s">
        <v>84</v>
      </c>
      <c r="D121" s="288"/>
      <c r="E121" s="289"/>
      <c r="F121" s="30">
        <v>0</v>
      </c>
      <c r="G121" s="31">
        <v>0</v>
      </c>
      <c r="H121" s="32">
        <v>0</v>
      </c>
      <c r="I121" s="31">
        <v>0</v>
      </c>
      <c r="J121" s="276"/>
      <c r="K121" s="277"/>
      <c r="L121" s="127">
        <v>0</v>
      </c>
      <c r="M121" s="35">
        <v>0</v>
      </c>
      <c r="N121" s="131">
        <v>0</v>
      </c>
      <c r="O121" s="35">
        <v>0</v>
      </c>
      <c r="P121" s="276"/>
      <c r="Q121" s="277"/>
      <c r="R121" s="5"/>
      <c r="S121" s="5"/>
      <c r="T121" s="5"/>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row r="128" spans="1:32">
      <c r="Q128" s="10"/>
      <c r="R128" s="10"/>
      <c r="S128" s="10"/>
      <c r="T128" s="10"/>
    </row>
    <row r="129" spans="17:20">
      <c r="Q129" s="10"/>
      <c r="R129" s="10"/>
      <c r="S129" s="10"/>
      <c r="T129" s="10"/>
    </row>
  </sheetData>
  <mergeCells count="277">
    <mergeCell ref="A118:B121"/>
    <mergeCell ref="C118:E118"/>
    <mergeCell ref="J118:K121"/>
    <mergeCell ref="P118:Q121"/>
    <mergeCell ref="C119:E119"/>
    <mergeCell ref="C120:E120"/>
    <mergeCell ref="C121:E121"/>
    <mergeCell ref="A115:B117"/>
    <mergeCell ref="C115:E115"/>
    <mergeCell ref="J115:K117"/>
    <mergeCell ref="P115:Q117"/>
    <mergeCell ref="C116:E116"/>
    <mergeCell ref="C117:E117"/>
    <mergeCell ref="A107:B110"/>
    <mergeCell ref="C107:E107"/>
    <mergeCell ref="J107:K110"/>
    <mergeCell ref="P107:Q110"/>
    <mergeCell ref="C108:E108"/>
    <mergeCell ref="C109:E109"/>
    <mergeCell ref="C110:E110"/>
    <mergeCell ref="A111:B114"/>
    <mergeCell ref="C111:E111"/>
    <mergeCell ref="J111:K114"/>
    <mergeCell ref="P111:Q114"/>
    <mergeCell ref="C112:E112"/>
    <mergeCell ref="C113:E113"/>
    <mergeCell ref="C114:E114"/>
    <mergeCell ref="A103:Q103"/>
    <mergeCell ref="A104:B106"/>
    <mergeCell ref="C104:E106"/>
    <mergeCell ref="F104:K104"/>
    <mergeCell ref="L104:Q104"/>
    <mergeCell ref="F105:G105"/>
    <mergeCell ref="H105:I105"/>
    <mergeCell ref="J105:K106"/>
    <mergeCell ref="L105:M105"/>
    <mergeCell ref="N105:O105"/>
    <mergeCell ref="P105:Q106"/>
    <mergeCell ref="A101:B101"/>
    <mergeCell ref="C101:D101"/>
    <mergeCell ref="E101:F101"/>
    <mergeCell ref="G101:H101"/>
    <mergeCell ref="I101:J101"/>
    <mergeCell ref="K101:L101"/>
    <mergeCell ref="A100:B100"/>
    <mergeCell ref="C100:D100"/>
    <mergeCell ref="E100:F100"/>
    <mergeCell ref="G100:H100"/>
    <mergeCell ref="I100:J100"/>
    <mergeCell ref="K100:L100"/>
    <mergeCell ref="A99:B99"/>
    <mergeCell ref="C99:D99"/>
    <mergeCell ref="E99:F99"/>
    <mergeCell ref="G99:H99"/>
    <mergeCell ref="I99:J99"/>
    <mergeCell ref="K99:L99"/>
    <mergeCell ref="K98:L98"/>
    <mergeCell ref="M98:N98"/>
    <mergeCell ref="O98:P98"/>
    <mergeCell ref="A98:B98"/>
    <mergeCell ref="C98:D98"/>
    <mergeCell ref="E98:F98"/>
    <mergeCell ref="G98:H98"/>
    <mergeCell ref="Q98:R98"/>
    <mergeCell ref="S98:T98"/>
    <mergeCell ref="U98:V101"/>
    <mergeCell ref="M99:N99"/>
    <mergeCell ref="O99:P99"/>
    <mergeCell ref="Q99:R99"/>
    <mergeCell ref="S99:T99"/>
    <mergeCell ref="I97:J97"/>
    <mergeCell ref="K97:L97"/>
    <mergeCell ref="M97:N97"/>
    <mergeCell ref="O97:P97"/>
    <mergeCell ref="Q97:R97"/>
    <mergeCell ref="I98:J98"/>
    <mergeCell ref="M100:N100"/>
    <mergeCell ref="O100:P100"/>
    <mergeCell ref="Q100:R100"/>
    <mergeCell ref="S100:T100"/>
    <mergeCell ref="M101:N101"/>
    <mergeCell ref="O101:P101"/>
    <mergeCell ref="Q101:R101"/>
    <mergeCell ref="S101:T101"/>
    <mergeCell ref="A95:B97"/>
    <mergeCell ref="C95:T95"/>
    <mergeCell ref="U95:V95"/>
    <mergeCell ref="C96:J96"/>
    <mergeCell ref="K96:R96"/>
    <mergeCell ref="S96:T97"/>
    <mergeCell ref="U96:V97"/>
    <mergeCell ref="C97:D97"/>
    <mergeCell ref="E97:F97"/>
    <mergeCell ref="G97:H97"/>
    <mergeCell ref="A94:V94"/>
    <mergeCell ref="K92:L92"/>
    <mergeCell ref="M92:N92"/>
    <mergeCell ref="O92:P92"/>
    <mergeCell ref="Q92:R92"/>
    <mergeCell ref="S92:T92"/>
    <mergeCell ref="A93:B93"/>
    <mergeCell ref="C93:D93"/>
    <mergeCell ref="E93:F93"/>
    <mergeCell ref="G93:H93"/>
    <mergeCell ref="I93:J93"/>
    <mergeCell ref="S91:T91"/>
    <mergeCell ref="A92:B92"/>
    <mergeCell ref="C92:D92"/>
    <mergeCell ref="E92:F92"/>
    <mergeCell ref="G92:H92"/>
    <mergeCell ref="I92:J92"/>
    <mergeCell ref="K93:L93"/>
    <mergeCell ref="M93:N93"/>
    <mergeCell ref="O93:P93"/>
    <mergeCell ref="Q93:R93"/>
    <mergeCell ref="S93:T93"/>
    <mergeCell ref="A91:B91"/>
    <mergeCell ref="C91:D91"/>
    <mergeCell ref="E91:F91"/>
    <mergeCell ref="G91:H91"/>
    <mergeCell ref="I91:J91"/>
    <mergeCell ref="K91:L91"/>
    <mergeCell ref="M91:N91"/>
    <mergeCell ref="O91:P91"/>
    <mergeCell ref="Q91:R91"/>
    <mergeCell ref="S89:T89"/>
    <mergeCell ref="A90:B90"/>
    <mergeCell ref="C90:D90"/>
    <mergeCell ref="E90:F90"/>
    <mergeCell ref="G90:H90"/>
    <mergeCell ref="I90:J90"/>
    <mergeCell ref="K90:L90"/>
    <mergeCell ref="M90:N90"/>
    <mergeCell ref="O90:P90"/>
    <mergeCell ref="Q90:R90"/>
    <mergeCell ref="S90:T90"/>
    <mergeCell ref="A89:B89"/>
    <mergeCell ref="C89:D89"/>
    <mergeCell ref="E89:F89"/>
    <mergeCell ref="G89:H89"/>
    <mergeCell ref="I89:J89"/>
    <mergeCell ref="K89:L89"/>
    <mergeCell ref="M89:N89"/>
    <mergeCell ref="O89:P89"/>
    <mergeCell ref="Q89:R89"/>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M85:N85"/>
    <mergeCell ref="O85:P85"/>
    <mergeCell ref="Q85:R85"/>
    <mergeCell ref="S85:T85"/>
    <mergeCell ref="U85:V93"/>
    <mergeCell ref="A86:B86"/>
    <mergeCell ref="C86:D86"/>
    <mergeCell ref="E86:F86"/>
    <mergeCell ref="G86:H86"/>
    <mergeCell ref="I86:J86"/>
    <mergeCell ref="A85:B85"/>
    <mergeCell ref="C85:D85"/>
    <mergeCell ref="E85:F85"/>
    <mergeCell ref="G85:H85"/>
    <mergeCell ref="I85:J85"/>
    <mergeCell ref="K85:L85"/>
    <mergeCell ref="K86:L86"/>
    <mergeCell ref="M86:N86"/>
    <mergeCell ref="O86:P86"/>
    <mergeCell ref="Q86:R86"/>
    <mergeCell ref="S86:T86"/>
    <mergeCell ref="A87:B87"/>
    <mergeCell ref="C87:D87"/>
    <mergeCell ref="E87:F87"/>
    <mergeCell ref="G84:H84"/>
    <mergeCell ref="I84:J84"/>
    <mergeCell ref="K84:L84"/>
    <mergeCell ref="M84:N84"/>
    <mergeCell ref="O84:P84"/>
    <mergeCell ref="Q84:R84"/>
    <mergeCell ref="A81:V81"/>
    <mergeCell ref="A82:B84"/>
    <mergeCell ref="C82:T82"/>
    <mergeCell ref="U82:V82"/>
    <mergeCell ref="C83:J83"/>
    <mergeCell ref="K83:R83"/>
    <mergeCell ref="S83:T84"/>
    <mergeCell ref="U83:V84"/>
    <mergeCell ref="C84:D84"/>
    <mergeCell ref="E84:F84"/>
    <mergeCell ref="A74:B74"/>
    <mergeCell ref="A75:B75"/>
    <mergeCell ref="A76:B76"/>
    <mergeCell ref="A77:B77"/>
    <mergeCell ref="A78:B78"/>
    <mergeCell ref="A79:B79"/>
    <mergeCell ref="A68:B68"/>
    <mergeCell ref="A69:B69"/>
    <mergeCell ref="A70:B70"/>
    <mergeCell ref="A71:B71"/>
    <mergeCell ref="A72:B72"/>
    <mergeCell ref="A73:B73"/>
    <mergeCell ref="A63:AF63"/>
    <mergeCell ref="A64:B65"/>
    <mergeCell ref="C64:Q64"/>
    <mergeCell ref="R64:AF64"/>
    <mergeCell ref="A66:B66"/>
    <mergeCell ref="A67:B67"/>
    <mergeCell ref="A56:B56"/>
    <mergeCell ref="A59:B59"/>
    <mergeCell ref="A55:B55"/>
    <mergeCell ref="A57:B57"/>
    <mergeCell ref="A60:B60"/>
    <mergeCell ref="A61:B61"/>
    <mergeCell ref="A51:B52"/>
    <mergeCell ref="C51:Q51"/>
    <mergeCell ref="R51:AF51"/>
    <mergeCell ref="A53:B53"/>
    <mergeCell ref="A54:B54"/>
    <mergeCell ref="A58:B58"/>
    <mergeCell ref="A42:B42"/>
    <mergeCell ref="A43:B43"/>
    <mergeCell ref="A41:B41"/>
    <mergeCell ref="A44:B44"/>
    <mergeCell ref="A46:B46"/>
    <mergeCell ref="A50:AF50"/>
    <mergeCell ref="A47:B47"/>
    <mergeCell ref="A48:B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5 J107 P107 J111 P111 J115 J118 P118 AF66:AF79 Q66:Q79 AF53:AF61 Q53:Q61 Q27:Q48 AF27:AF48">
    <cfRule type="containsText" dxfId="6337" priority="496" stopIfTrue="1" operator="containsText" text="G">
      <formula>NOT(ISERROR(SEARCH("G",J27)))</formula>
    </cfRule>
    <cfRule type="containsText" dxfId="6336" priority="497" stopIfTrue="1" operator="containsText" text="A">
      <formula>NOT(ISERROR(SEARCH("A",J27)))</formula>
    </cfRule>
    <cfRule type="containsText" dxfId="6335" priority="498" stopIfTrue="1" operator="containsText" text="R">
      <formula>NOT(ISERROR(SEARCH("R",J27)))</formula>
    </cfRule>
  </conditionalFormatting>
  <conditionalFormatting sqref="J107 P107 J111 P111 J115 P115 J118 P118">
    <cfRule type="containsText" dxfId="6334" priority="495" stopIfTrue="1" operator="containsText" text="No Service">
      <formula>NOT(ISERROR(SEARCH("No Service",J107)))</formula>
    </cfRule>
  </conditionalFormatting>
  <conditionalFormatting sqref="U98 S85:S93 U85 S98:S101">
    <cfRule type="containsText" dxfId="6333" priority="490" stopIfTrue="1" operator="containsText" text="On Call">
      <formula>NOT(ISERROR(SEARCH("On Call",S85)))</formula>
    </cfRule>
    <cfRule type="containsText" dxfId="6332" priority="491" stopIfTrue="1" operator="containsText" text="No Service">
      <formula>NOT(ISERROR(SEARCH("No Service",S85)))</formula>
    </cfRule>
    <cfRule type="containsText" dxfId="6331" priority="492" stopIfTrue="1" operator="containsText" text="G">
      <formula>NOT(ISERROR(SEARCH("G",S85)))</formula>
    </cfRule>
    <cfRule type="containsText" dxfId="6330" priority="493" stopIfTrue="1" operator="containsText" text="A">
      <formula>NOT(ISERROR(SEARCH("A",S85)))</formula>
    </cfRule>
    <cfRule type="containsText" dxfId="6329" priority="494" stopIfTrue="1" operator="containsText" text="R">
      <formula>NOT(ISERROR(SEARCH("R",S85)))</formula>
    </cfRule>
  </conditionalFormatting>
  <conditionalFormatting sqref="H27">
    <cfRule type="cellIs" dxfId="6328" priority="489" operator="greaterThan">
      <formula>$G$27</formula>
    </cfRule>
  </conditionalFormatting>
  <conditionalFormatting sqref="H28">
    <cfRule type="cellIs" dxfId="6327" priority="488" operator="greaterThan">
      <formula>$G$28</formula>
    </cfRule>
  </conditionalFormatting>
  <conditionalFormatting sqref="H29">
    <cfRule type="cellIs" dxfId="6326" priority="487" operator="greaterThan">
      <formula>$G$29</formula>
    </cfRule>
  </conditionalFormatting>
  <conditionalFormatting sqref="H32">
    <cfRule type="cellIs" dxfId="6325" priority="486" operator="greaterThan">
      <formula>$G$32</formula>
    </cfRule>
  </conditionalFormatting>
  <conditionalFormatting sqref="H33">
    <cfRule type="cellIs" dxfId="6324" priority="485" operator="greaterThan">
      <formula>$G$33</formula>
    </cfRule>
  </conditionalFormatting>
  <conditionalFormatting sqref="H34">
    <cfRule type="cellIs" dxfId="6323" priority="484" operator="greaterThan">
      <formula>$G$34</formula>
    </cfRule>
  </conditionalFormatting>
  <conditionalFormatting sqref="H30">
    <cfRule type="cellIs" dxfId="6322" priority="483" operator="greaterThan">
      <formula>$G$30</formula>
    </cfRule>
  </conditionalFormatting>
  <conditionalFormatting sqref="H31">
    <cfRule type="cellIs" dxfId="6321" priority="482" operator="greaterThan">
      <formula>$G$31</formula>
    </cfRule>
  </conditionalFormatting>
  <conditionalFormatting sqref="H35">
    <cfRule type="cellIs" dxfId="6320" priority="481" operator="greaterThan">
      <formula>$G$35</formula>
    </cfRule>
  </conditionalFormatting>
  <conditionalFormatting sqref="H36">
    <cfRule type="cellIs" dxfId="6319" priority="480" operator="greaterThan">
      <formula>$G$36</formula>
    </cfRule>
  </conditionalFormatting>
  <conditionalFormatting sqref="H37">
    <cfRule type="cellIs" dxfId="6318" priority="479" operator="greaterThan">
      <formula>$G$37</formula>
    </cfRule>
  </conditionalFormatting>
  <conditionalFormatting sqref="H38">
    <cfRule type="cellIs" dxfId="6317" priority="478" operator="greaterThan">
      <formula>$G$38</formula>
    </cfRule>
  </conditionalFormatting>
  <conditionalFormatting sqref="H41">
    <cfRule type="cellIs" dxfId="6316" priority="477" operator="greaterThan">
      <formula>$G$41</formula>
    </cfRule>
  </conditionalFormatting>
  <conditionalFormatting sqref="H39">
    <cfRule type="cellIs" dxfId="6315" priority="476" operator="greaterThan">
      <formula>$G$39</formula>
    </cfRule>
  </conditionalFormatting>
  <conditionalFormatting sqref="H40">
    <cfRule type="cellIs" dxfId="6314" priority="475" operator="greaterThan">
      <formula>$G$40</formula>
    </cfRule>
  </conditionalFormatting>
  <conditionalFormatting sqref="H45">
    <cfRule type="cellIs" dxfId="6313" priority="474" operator="greaterThan">
      <formula>$G$45</formula>
    </cfRule>
  </conditionalFormatting>
  <conditionalFormatting sqref="H42">
    <cfRule type="cellIs" dxfId="6312" priority="473" operator="greaterThan">
      <formula>$G$42</formula>
    </cfRule>
  </conditionalFormatting>
  <conditionalFormatting sqref="H43">
    <cfRule type="cellIs" dxfId="6311" priority="472" operator="greaterThan">
      <formula>$G$43</formula>
    </cfRule>
  </conditionalFormatting>
  <conditionalFormatting sqref="H44">
    <cfRule type="cellIs" dxfId="6310" priority="471" operator="greaterThan">
      <formula>$G$44</formula>
    </cfRule>
  </conditionalFormatting>
  <conditionalFormatting sqref="H46">
    <cfRule type="cellIs" dxfId="6309" priority="470" operator="greaterThan">
      <formula>$G$46</formula>
    </cfRule>
  </conditionalFormatting>
  <conditionalFormatting sqref="H53">
    <cfRule type="cellIs" dxfId="6308" priority="469" operator="greaterThan">
      <formula>$G$53</formula>
    </cfRule>
  </conditionalFormatting>
  <conditionalFormatting sqref="H54">
    <cfRule type="cellIs" dxfId="6307" priority="468" operator="greaterThan">
      <formula>$G$54</formula>
    </cfRule>
  </conditionalFormatting>
  <conditionalFormatting sqref="H58">
    <cfRule type="cellIs" dxfId="6306" priority="467" operator="greaterThan">
      <formula>$G$58</formula>
    </cfRule>
  </conditionalFormatting>
  <conditionalFormatting sqref="H56">
    <cfRule type="cellIs" dxfId="6305" priority="466" operator="greaterThan">
      <formula>$G$56</formula>
    </cfRule>
  </conditionalFormatting>
  <conditionalFormatting sqref="H59">
    <cfRule type="cellIs" dxfId="6304" priority="465" operator="greaterThan">
      <formula>$G$59</formula>
    </cfRule>
  </conditionalFormatting>
  <conditionalFormatting sqref="H55">
    <cfRule type="cellIs" dxfId="6303" priority="464" operator="greaterThan">
      <formula>$G$55</formula>
    </cfRule>
  </conditionalFormatting>
  <conditionalFormatting sqref="H61">
    <cfRule type="cellIs" dxfId="6302" priority="463" operator="greaterThan">
      <formula>$G$61</formula>
    </cfRule>
  </conditionalFormatting>
  <conditionalFormatting sqref="H66">
    <cfRule type="cellIs" dxfId="6301" priority="462" operator="greaterThan">
      <formula>$G$66</formula>
    </cfRule>
  </conditionalFormatting>
  <conditionalFormatting sqref="H67">
    <cfRule type="cellIs" dxfId="6300" priority="461" operator="greaterThan">
      <formula>$G$67</formula>
    </cfRule>
  </conditionalFormatting>
  <conditionalFormatting sqref="H68">
    <cfRule type="cellIs" dxfId="6299" priority="460" operator="greaterThan">
      <formula>$G$68</formula>
    </cfRule>
  </conditionalFormatting>
  <conditionalFormatting sqref="H69">
    <cfRule type="cellIs" dxfId="6298" priority="459" operator="greaterThan">
      <formula>$G$69</formula>
    </cfRule>
  </conditionalFormatting>
  <conditionalFormatting sqref="H70">
    <cfRule type="cellIs" dxfId="6297" priority="458" operator="greaterThan">
      <formula>$G$70</formula>
    </cfRule>
  </conditionalFormatting>
  <conditionalFormatting sqref="H71">
    <cfRule type="cellIs" dxfId="6296" priority="457" operator="greaterThan">
      <formula>$G$71</formula>
    </cfRule>
  </conditionalFormatting>
  <conditionalFormatting sqref="H72">
    <cfRule type="cellIs" dxfId="6295" priority="456" operator="greaterThan">
      <formula>$G$72</formula>
    </cfRule>
  </conditionalFormatting>
  <conditionalFormatting sqref="H73">
    <cfRule type="cellIs" dxfId="6294" priority="455" operator="greaterThan">
      <formula>$G$73</formula>
    </cfRule>
  </conditionalFormatting>
  <conditionalFormatting sqref="H74">
    <cfRule type="cellIs" dxfId="6293" priority="454" operator="greaterThan">
      <formula>$G$74</formula>
    </cfRule>
  </conditionalFormatting>
  <conditionalFormatting sqref="H75">
    <cfRule type="cellIs" dxfId="6292" priority="453" operator="greaterThan">
      <formula>$G$75</formula>
    </cfRule>
  </conditionalFormatting>
  <conditionalFormatting sqref="H76">
    <cfRule type="cellIs" dxfId="6291" priority="452" operator="greaterThan">
      <formula>G76</formula>
    </cfRule>
  </conditionalFormatting>
  <conditionalFormatting sqref="J27">
    <cfRule type="cellIs" dxfId="6290" priority="451" operator="greaterThan">
      <formula>$I$27</formula>
    </cfRule>
  </conditionalFormatting>
  <conditionalFormatting sqref="J28">
    <cfRule type="cellIs" dxfId="6289" priority="450" operator="greaterThan">
      <formula>$I$28</formula>
    </cfRule>
  </conditionalFormatting>
  <conditionalFormatting sqref="J29">
    <cfRule type="cellIs" dxfId="6288" priority="449" operator="greaterThan">
      <formula>$I$29</formula>
    </cfRule>
  </conditionalFormatting>
  <conditionalFormatting sqref="J32">
    <cfRule type="cellIs" dxfId="6287" priority="448" operator="greaterThan">
      <formula>$I$32</formula>
    </cfRule>
  </conditionalFormatting>
  <conditionalFormatting sqref="J33">
    <cfRule type="cellIs" dxfId="6286" priority="447" operator="greaterThan">
      <formula>$I$33</formula>
    </cfRule>
  </conditionalFormatting>
  <conditionalFormatting sqref="J34">
    <cfRule type="cellIs" dxfId="6285" priority="446" operator="greaterThan">
      <formula>$I$34</formula>
    </cfRule>
  </conditionalFormatting>
  <conditionalFormatting sqref="J30">
    <cfRule type="cellIs" dxfId="6284" priority="445" operator="greaterThan">
      <formula>$I$30</formula>
    </cfRule>
  </conditionalFormatting>
  <conditionalFormatting sqref="J31">
    <cfRule type="cellIs" dxfId="6283" priority="444" operator="greaterThan">
      <formula>$I$31</formula>
    </cfRule>
  </conditionalFormatting>
  <conditionalFormatting sqref="W27">
    <cfRule type="cellIs" dxfId="6282" priority="443" operator="greaterThan">
      <formula>$V$27</formula>
    </cfRule>
  </conditionalFormatting>
  <conditionalFormatting sqref="W28">
    <cfRule type="cellIs" dxfId="6281" priority="442" operator="greaterThan">
      <formula>$V$28</formula>
    </cfRule>
  </conditionalFormatting>
  <conditionalFormatting sqref="W29">
    <cfRule type="cellIs" dxfId="6280" priority="441" operator="greaterThan">
      <formula>$V$29</formula>
    </cfRule>
  </conditionalFormatting>
  <conditionalFormatting sqref="W32">
    <cfRule type="cellIs" dxfId="6279" priority="440" operator="greaterThan">
      <formula>$V$32</formula>
    </cfRule>
  </conditionalFormatting>
  <conditionalFormatting sqref="W33">
    <cfRule type="cellIs" dxfId="6278" priority="439" operator="greaterThan">
      <formula>$V$33</formula>
    </cfRule>
  </conditionalFormatting>
  <conditionalFormatting sqref="W34">
    <cfRule type="cellIs" dxfId="6277" priority="438" operator="greaterThan">
      <formula>$V$34</formula>
    </cfRule>
  </conditionalFormatting>
  <conditionalFormatting sqref="W30">
    <cfRule type="cellIs" dxfId="6276" priority="437" operator="greaterThan">
      <formula>$V$30</formula>
    </cfRule>
  </conditionalFormatting>
  <conditionalFormatting sqref="W31">
    <cfRule type="cellIs" dxfId="6275" priority="436" operator="greaterThan">
      <formula>$V$31</formula>
    </cfRule>
  </conditionalFormatting>
  <conditionalFormatting sqref="Y27">
    <cfRule type="cellIs" dxfId="6274" priority="435" operator="greaterThan">
      <formula>$X$27</formula>
    </cfRule>
  </conditionalFormatting>
  <conditionalFormatting sqref="Y28">
    <cfRule type="cellIs" dxfId="6273" priority="434" operator="greaterThan">
      <formula>$X$28</formula>
    </cfRule>
  </conditionalFormatting>
  <conditionalFormatting sqref="Y29">
    <cfRule type="cellIs" dxfId="6272" priority="433" operator="greaterThan">
      <formula>$X$29</formula>
    </cfRule>
  </conditionalFormatting>
  <conditionalFormatting sqref="Y32">
    <cfRule type="cellIs" dxfId="6271" priority="432" operator="greaterThan">
      <formula>$X$32</formula>
    </cfRule>
  </conditionalFormatting>
  <conditionalFormatting sqref="Y33">
    <cfRule type="cellIs" dxfId="6270" priority="431" operator="greaterThan">
      <formula>$X$33</formula>
    </cfRule>
  </conditionalFormatting>
  <conditionalFormatting sqref="Y34">
    <cfRule type="cellIs" dxfId="6269" priority="430" operator="greaterThan">
      <formula>$X$34</formula>
    </cfRule>
  </conditionalFormatting>
  <conditionalFormatting sqref="Y30">
    <cfRule type="cellIs" dxfId="6268" priority="429" operator="greaterThan">
      <formula>$X$30</formula>
    </cfRule>
  </conditionalFormatting>
  <conditionalFormatting sqref="Y31">
    <cfRule type="cellIs" dxfId="6267" priority="428" operator="greaterThan">
      <formula>$X$31</formula>
    </cfRule>
  </conditionalFormatting>
  <conditionalFormatting sqref="J35">
    <cfRule type="cellIs" dxfId="6266" priority="427" operator="greaterThan">
      <formula>$I$35</formula>
    </cfRule>
  </conditionalFormatting>
  <conditionalFormatting sqref="J36">
    <cfRule type="cellIs" dxfId="6265" priority="426" operator="greaterThan">
      <formula>$I$36</formula>
    </cfRule>
  </conditionalFormatting>
  <conditionalFormatting sqref="J37">
    <cfRule type="cellIs" dxfId="6264" priority="425" operator="greaterThan">
      <formula>$I$37</formula>
    </cfRule>
  </conditionalFormatting>
  <conditionalFormatting sqref="J38">
    <cfRule type="cellIs" dxfId="6263" priority="424" operator="greaterThan">
      <formula>$I$38</formula>
    </cfRule>
  </conditionalFormatting>
  <conditionalFormatting sqref="J41">
    <cfRule type="cellIs" dxfId="6262" priority="423" operator="greaterThan">
      <formula>$I$41</formula>
    </cfRule>
  </conditionalFormatting>
  <conditionalFormatting sqref="J39">
    <cfRule type="cellIs" dxfId="6261" priority="422" operator="greaterThan">
      <formula>$I$39</formula>
    </cfRule>
  </conditionalFormatting>
  <conditionalFormatting sqref="J40">
    <cfRule type="cellIs" dxfId="6260" priority="421" operator="greaterThan">
      <formula>$I$40</formula>
    </cfRule>
  </conditionalFormatting>
  <conditionalFormatting sqref="J45">
    <cfRule type="cellIs" dxfId="6259" priority="420" operator="greaterThan">
      <formula>$I$45</formula>
    </cfRule>
  </conditionalFormatting>
  <conditionalFormatting sqref="J42">
    <cfRule type="cellIs" dxfId="6258" priority="419" operator="greaterThan">
      <formula>$I$42</formula>
    </cfRule>
  </conditionalFormatting>
  <conditionalFormatting sqref="J43">
    <cfRule type="cellIs" dxfId="6257" priority="418" operator="greaterThan">
      <formula>$I$43</formula>
    </cfRule>
  </conditionalFormatting>
  <conditionalFormatting sqref="J44">
    <cfRule type="cellIs" dxfId="6256" priority="417" operator="greaterThan">
      <formula>$I$44</formula>
    </cfRule>
  </conditionalFormatting>
  <conditionalFormatting sqref="J46">
    <cfRule type="cellIs" dxfId="6255" priority="416" operator="greaterThan">
      <formula>$I$46</formula>
    </cfRule>
  </conditionalFormatting>
  <conditionalFormatting sqref="W35">
    <cfRule type="cellIs" dxfId="6254" priority="415" operator="greaterThan">
      <formula>$V$35</formula>
    </cfRule>
  </conditionalFormatting>
  <conditionalFormatting sqref="W36">
    <cfRule type="cellIs" dxfId="6253" priority="414" operator="greaterThan">
      <formula>$V$36</formula>
    </cfRule>
  </conditionalFormatting>
  <conditionalFormatting sqref="W37">
    <cfRule type="cellIs" dxfId="6252" priority="413" operator="greaterThan">
      <formula>$V$37</formula>
    </cfRule>
  </conditionalFormatting>
  <conditionalFormatting sqref="W38">
    <cfRule type="cellIs" dxfId="6251" priority="412" operator="greaterThan">
      <formula>$V$38</formula>
    </cfRule>
  </conditionalFormatting>
  <conditionalFormatting sqref="W41">
    <cfRule type="cellIs" dxfId="6250" priority="411" operator="greaterThan">
      <formula>$V$41</formula>
    </cfRule>
  </conditionalFormatting>
  <conditionalFormatting sqref="W39">
    <cfRule type="cellIs" dxfId="6249" priority="410" operator="greaterThan">
      <formula>$V$39</formula>
    </cfRule>
  </conditionalFormatting>
  <conditionalFormatting sqref="W40">
    <cfRule type="cellIs" dxfId="6248" priority="409" operator="greaterThan">
      <formula>$V$40</formula>
    </cfRule>
  </conditionalFormatting>
  <conditionalFormatting sqref="W45">
    <cfRule type="cellIs" dxfId="6247" priority="408" operator="greaterThan">
      <formula>$V$45</formula>
    </cfRule>
  </conditionalFormatting>
  <conditionalFormatting sqref="W42">
    <cfRule type="cellIs" dxfId="6246" priority="407" operator="greaterThan">
      <formula>$V$42</formula>
    </cfRule>
  </conditionalFormatting>
  <conditionalFormatting sqref="W43">
    <cfRule type="cellIs" dxfId="6245" priority="406" operator="greaterThan">
      <formula>$V$43</formula>
    </cfRule>
  </conditionalFormatting>
  <conditionalFormatting sqref="W44">
    <cfRule type="cellIs" dxfId="6244" priority="405" operator="greaterThan">
      <formula>$V$44</formula>
    </cfRule>
  </conditionalFormatting>
  <conditionalFormatting sqref="W46">
    <cfRule type="cellIs" dxfId="6243" priority="404" operator="greaterThan">
      <formula>$V$46</formula>
    </cfRule>
  </conditionalFormatting>
  <conditionalFormatting sqref="Y35">
    <cfRule type="cellIs" dxfId="6242" priority="403" operator="greaterThan">
      <formula>$X$35</formula>
    </cfRule>
  </conditionalFormatting>
  <conditionalFormatting sqref="Y36">
    <cfRule type="cellIs" dxfId="6241" priority="402" operator="greaterThan">
      <formula>$X$36</formula>
    </cfRule>
  </conditionalFormatting>
  <conditionalFormatting sqref="Y37">
    <cfRule type="cellIs" dxfId="6240" priority="401" operator="greaterThan">
      <formula>$X$37</formula>
    </cfRule>
  </conditionalFormatting>
  <conditionalFormatting sqref="Y38">
    <cfRule type="cellIs" dxfId="6239" priority="400" operator="greaterThan">
      <formula>$X$38</formula>
    </cfRule>
  </conditionalFormatting>
  <conditionalFormatting sqref="Y41">
    <cfRule type="cellIs" dxfId="6238" priority="399" operator="greaterThan">
      <formula>$X$41</formula>
    </cfRule>
  </conditionalFormatting>
  <conditionalFormatting sqref="Y39">
    <cfRule type="cellIs" dxfId="6237" priority="398" operator="greaterThan">
      <formula>$X$39</formula>
    </cfRule>
  </conditionalFormatting>
  <conditionalFormatting sqref="Y40">
    <cfRule type="cellIs" dxfId="6236" priority="397" operator="greaterThan">
      <formula>$X$40</formula>
    </cfRule>
  </conditionalFormatting>
  <conditionalFormatting sqref="Y45">
    <cfRule type="cellIs" dxfId="6235" priority="396" operator="greaterThan">
      <formula>$X$45</formula>
    </cfRule>
  </conditionalFormatting>
  <conditionalFormatting sqref="Y42">
    <cfRule type="cellIs" dxfId="6234" priority="395" operator="greaterThan">
      <formula>$X$42</formula>
    </cfRule>
  </conditionalFormatting>
  <conditionalFormatting sqref="Y43">
    <cfRule type="cellIs" dxfId="6233" priority="394" operator="greaterThan">
      <formula>$X$43</formula>
    </cfRule>
  </conditionalFormatting>
  <conditionalFormatting sqref="Y44">
    <cfRule type="cellIs" dxfId="6232" priority="393" operator="greaterThan">
      <formula>$X$44</formula>
    </cfRule>
  </conditionalFormatting>
  <conditionalFormatting sqref="Y46">
    <cfRule type="cellIs" dxfId="6231" priority="392" operator="greaterThan">
      <formula>$X$46</formula>
    </cfRule>
  </conditionalFormatting>
  <conditionalFormatting sqref="J53">
    <cfRule type="cellIs" dxfId="6230" priority="391" operator="greaterThan">
      <formula>$I$53</formula>
    </cfRule>
  </conditionalFormatting>
  <conditionalFormatting sqref="J54">
    <cfRule type="cellIs" dxfId="6229" priority="390" operator="greaterThan">
      <formula>$I$54</formula>
    </cfRule>
  </conditionalFormatting>
  <conditionalFormatting sqref="J58">
    <cfRule type="cellIs" dxfId="6228" priority="389" operator="greaterThan">
      <formula>$I$58</formula>
    </cfRule>
  </conditionalFormatting>
  <conditionalFormatting sqref="J56">
    <cfRule type="cellIs" dxfId="6227" priority="388" operator="greaterThan">
      <formula>$I$56</formula>
    </cfRule>
  </conditionalFormatting>
  <conditionalFormatting sqref="J59">
    <cfRule type="cellIs" dxfId="6226" priority="387" operator="greaterThan">
      <formula>$I$59</formula>
    </cfRule>
  </conditionalFormatting>
  <conditionalFormatting sqref="J55">
    <cfRule type="cellIs" dxfId="6225" priority="386" operator="greaterThan">
      <formula>$I$55</formula>
    </cfRule>
  </conditionalFormatting>
  <conditionalFormatting sqref="J61">
    <cfRule type="cellIs" dxfId="6224" priority="385" operator="greaterThan">
      <formula>$I$61</formula>
    </cfRule>
  </conditionalFormatting>
  <conditionalFormatting sqref="W53">
    <cfRule type="cellIs" dxfId="6223" priority="384" operator="greaterThan">
      <formula>$V$53</formula>
    </cfRule>
  </conditionalFormatting>
  <conditionalFormatting sqref="W54">
    <cfRule type="cellIs" dxfId="6222" priority="383" operator="greaterThan">
      <formula>$V$54</formula>
    </cfRule>
  </conditionalFormatting>
  <conditionalFormatting sqref="W58">
    <cfRule type="cellIs" dxfId="6221" priority="382" operator="greaterThan">
      <formula>$V$58</formula>
    </cfRule>
  </conditionalFormatting>
  <conditionalFormatting sqref="W56">
    <cfRule type="cellIs" dxfId="6220" priority="381" operator="greaterThan">
      <formula>$V$56</formula>
    </cfRule>
  </conditionalFormatting>
  <conditionalFormatting sqref="W59">
    <cfRule type="cellIs" dxfId="6219" priority="380" operator="greaterThan">
      <formula>$V$59</formula>
    </cfRule>
  </conditionalFormatting>
  <conditionalFormatting sqref="W55">
    <cfRule type="cellIs" dxfId="6218" priority="379" operator="greaterThan">
      <formula>$V$55</formula>
    </cfRule>
  </conditionalFormatting>
  <conditionalFormatting sqref="W61">
    <cfRule type="cellIs" dxfId="6217" priority="378" operator="greaterThan">
      <formula>$V$61</formula>
    </cfRule>
  </conditionalFormatting>
  <conditionalFormatting sqref="Y53">
    <cfRule type="cellIs" dxfId="6216" priority="377" operator="greaterThan">
      <formula>$X$53</formula>
    </cfRule>
  </conditionalFormatting>
  <conditionalFormatting sqref="Y54">
    <cfRule type="cellIs" dxfId="6215" priority="376" operator="greaterThan">
      <formula>$X$54</formula>
    </cfRule>
  </conditionalFormatting>
  <conditionalFormatting sqref="Y58">
    <cfRule type="cellIs" dxfId="6214" priority="375" operator="greaterThan">
      <formula>$X$58</formula>
    </cfRule>
  </conditionalFormatting>
  <conditionalFormatting sqref="Y56">
    <cfRule type="cellIs" dxfId="6213" priority="374" operator="greaterThan">
      <formula>$X$56</formula>
    </cfRule>
  </conditionalFormatting>
  <conditionalFormatting sqref="Y59">
    <cfRule type="cellIs" dxfId="6212" priority="373" operator="greaterThan">
      <formula>$X$59</formula>
    </cfRule>
  </conditionalFormatting>
  <conditionalFormatting sqref="Y55">
    <cfRule type="cellIs" dxfId="6211" priority="372" operator="greaterThan">
      <formula>$X$55</formula>
    </cfRule>
  </conditionalFormatting>
  <conditionalFormatting sqref="Y61">
    <cfRule type="cellIs" dxfId="6210" priority="371" operator="greaterThan">
      <formula>$X$61</formula>
    </cfRule>
  </conditionalFormatting>
  <conditionalFormatting sqref="J66">
    <cfRule type="cellIs" dxfId="6209" priority="370" operator="greaterThan">
      <formula>$I$66</formula>
    </cfRule>
  </conditionalFormatting>
  <conditionalFormatting sqref="J67">
    <cfRule type="cellIs" dxfId="6208" priority="369" operator="greaterThan">
      <formula>$I$67</formula>
    </cfRule>
  </conditionalFormatting>
  <conditionalFormatting sqref="J68">
    <cfRule type="cellIs" dxfId="6207" priority="368" operator="greaterThan">
      <formula>$I$68</formula>
    </cfRule>
  </conditionalFormatting>
  <conditionalFormatting sqref="J69">
    <cfRule type="cellIs" dxfId="6206" priority="367" operator="greaterThan">
      <formula>$I$69</formula>
    </cfRule>
  </conditionalFormatting>
  <conditionalFormatting sqref="J70">
    <cfRule type="cellIs" dxfId="6205" priority="366" operator="greaterThan">
      <formula>$I$70</formula>
    </cfRule>
  </conditionalFormatting>
  <conditionalFormatting sqref="W66">
    <cfRule type="cellIs" dxfId="6204" priority="365" operator="greaterThan">
      <formula>$V$66</formula>
    </cfRule>
  </conditionalFormatting>
  <conditionalFormatting sqref="W67">
    <cfRule type="cellIs" dxfId="6203" priority="364" operator="greaterThan">
      <formula>$V$67</formula>
    </cfRule>
  </conditionalFormatting>
  <conditionalFormatting sqref="W68">
    <cfRule type="cellIs" dxfId="6202" priority="363" operator="greaterThan">
      <formula>$V$68</formula>
    </cfRule>
  </conditionalFormatting>
  <conditionalFormatting sqref="W69">
    <cfRule type="cellIs" dxfId="6201" priority="362" operator="greaterThan">
      <formula>$V$69</formula>
    </cfRule>
  </conditionalFormatting>
  <conditionalFormatting sqref="W70">
    <cfRule type="cellIs" dxfId="6200" priority="361" operator="greaterThan">
      <formula>$V$70</formula>
    </cfRule>
  </conditionalFormatting>
  <conditionalFormatting sqref="Y66">
    <cfRule type="cellIs" dxfId="6199" priority="360" operator="greaterThan">
      <formula>$X$66</formula>
    </cfRule>
  </conditionalFormatting>
  <conditionalFormatting sqref="Y67">
    <cfRule type="cellIs" dxfId="6198" priority="359" operator="greaterThan">
      <formula>$X$67</formula>
    </cfRule>
  </conditionalFormatting>
  <conditionalFormatting sqref="Y68">
    <cfRule type="cellIs" dxfId="6197" priority="358" operator="greaterThan">
      <formula>$X$68</formula>
    </cfRule>
  </conditionalFormatting>
  <conditionalFormatting sqref="Y69">
    <cfRule type="cellIs" dxfId="6196" priority="357" operator="greaterThan">
      <formula>$X$69</formula>
    </cfRule>
  </conditionalFormatting>
  <conditionalFormatting sqref="Y70">
    <cfRule type="cellIs" dxfId="6195" priority="356" operator="greaterThan">
      <formula>$X$70</formula>
    </cfRule>
  </conditionalFormatting>
  <conditionalFormatting sqref="J71">
    <cfRule type="cellIs" dxfId="6194" priority="355" operator="greaterThan">
      <formula>$I$71</formula>
    </cfRule>
  </conditionalFormatting>
  <conditionalFormatting sqref="W71">
    <cfRule type="cellIs" dxfId="6193" priority="354" operator="greaterThan">
      <formula>$V$71</formula>
    </cfRule>
  </conditionalFormatting>
  <conditionalFormatting sqref="Y71">
    <cfRule type="cellIs" dxfId="6192" priority="353" operator="greaterThan">
      <formula>$X$71</formula>
    </cfRule>
  </conditionalFormatting>
  <conditionalFormatting sqref="J72">
    <cfRule type="cellIs" dxfId="6191" priority="352" operator="greaterThan">
      <formula>$I$72</formula>
    </cfRule>
  </conditionalFormatting>
  <conditionalFormatting sqref="J73">
    <cfRule type="cellIs" dxfId="6190" priority="351" operator="greaterThan">
      <formula>$I$73</formula>
    </cfRule>
  </conditionalFormatting>
  <conditionalFormatting sqref="J74">
    <cfRule type="cellIs" dxfId="6189" priority="350" operator="greaterThan">
      <formula>$I$74</formula>
    </cfRule>
  </conditionalFormatting>
  <conditionalFormatting sqref="J75">
    <cfRule type="cellIs" dxfId="6188" priority="349" operator="greaterThan">
      <formula>$I$75</formula>
    </cfRule>
  </conditionalFormatting>
  <conditionalFormatting sqref="J76">
    <cfRule type="cellIs" dxfId="6187" priority="348" operator="greaterThan">
      <formula>$I$76</formula>
    </cfRule>
  </conditionalFormatting>
  <conditionalFormatting sqref="W72">
    <cfRule type="cellIs" dxfId="6186" priority="347" operator="greaterThan">
      <formula>$V$72</formula>
    </cfRule>
  </conditionalFormatting>
  <conditionalFormatting sqref="W73">
    <cfRule type="cellIs" dxfId="6185" priority="346" operator="greaterThan">
      <formula>$V$73</formula>
    </cfRule>
  </conditionalFormatting>
  <conditionalFormatting sqref="W74">
    <cfRule type="cellIs" dxfId="6184" priority="345" operator="greaterThan">
      <formula>$V$74</formula>
    </cfRule>
  </conditionalFormatting>
  <conditionalFormatting sqref="W75">
    <cfRule type="cellIs" dxfId="6183" priority="344" operator="greaterThan">
      <formula>$V$75</formula>
    </cfRule>
  </conditionalFormatting>
  <conditionalFormatting sqref="W76">
    <cfRule type="cellIs" dxfId="6182" priority="343" operator="greaterThan">
      <formula>$V$76</formula>
    </cfRule>
  </conditionalFormatting>
  <conditionalFormatting sqref="Y72">
    <cfRule type="cellIs" dxfId="6181" priority="342" operator="greaterThan">
      <formula>$X$72</formula>
    </cfRule>
  </conditionalFormatting>
  <conditionalFormatting sqref="Y73">
    <cfRule type="cellIs" dxfId="6180" priority="341" operator="greaterThan">
      <formula>$X$73</formula>
    </cfRule>
  </conditionalFormatting>
  <conditionalFormatting sqref="Y74">
    <cfRule type="cellIs" dxfId="6179" priority="340" operator="greaterThan">
      <formula>$X$74</formula>
    </cfRule>
  </conditionalFormatting>
  <conditionalFormatting sqref="Y75">
    <cfRule type="cellIs" dxfId="6178" priority="339" operator="greaterThan">
      <formula>$X$75</formula>
    </cfRule>
  </conditionalFormatting>
  <conditionalFormatting sqref="Y76">
    <cfRule type="cellIs" dxfId="6177" priority="338" operator="greaterThan">
      <formula>$X$76</formula>
    </cfRule>
  </conditionalFormatting>
  <conditionalFormatting sqref="H57">
    <cfRule type="cellIs" dxfId="6176" priority="337" operator="greaterThan">
      <formula>$G$57</formula>
    </cfRule>
  </conditionalFormatting>
  <conditionalFormatting sqref="J57">
    <cfRule type="cellIs" dxfId="6175" priority="336" operator="greaterThan">
      <formula>$I$57</formula>
    </cfRule>
  </conditionalFormatting>
  <conditionalFormatting sqref="W57">
    <cfRule type="cellIs" dxfId="6174" priority="335" operator="greaterThan">
      <formula>$V$57</formula>
    </cfRule>
  </conditionalFormatting>
  <conditionalFormatting sqref="Y57">
    <cfRule type="cellIs" dxfId="6173" priority="334" operator="greaterThan">
      <formula>$X$57</formula>
    </cfRule>
  </conditionalFormatting>
  <conditionalFormatting sqref="H60">
    <cfRule type="cellIs" dxfId="6172" priority="333" operator="greaterThan">
      <formula>$G$60</formula>
    </cfRule>
  </conditionalFormatting>
  <conditionalFormatting sqref="J60">
    <cfRule type="cellIs" dxfId="6171" priority="332" operator="greaterThan">
      <formula>$I$60</formula>
    </cfRule>
  </conditionalFormatting>
  <conditionalFormatting sqref="W60">
    <cfRule type="cellIs" dxfId="6170" priority="331" operator="greaterThan">
      <formula>$V$60</formula>
    </cfRule>
  </conditionalFormatting>
  <conditionalFormatting sqref="Y60">
    <cfRule type="cellIs" dxfId="6169" priority="330" operator="greaterThan">
      <formula>$X$60</formula>
    </cfRule>
  </conditionalFormatting>
  <conditionalFormatting sqref="O27">
    <cfRule type="expression" dxfId="6168" priority="328">
      <formula>H27&gt;=23</formula>
    </cfRule>
    <cfRule type="expression" dxfId="6167" priority="329">
      <formula>H27&lt;23</formula>
    </cfRule>
  </conditionalFormatting>
  <conditionalFormatting sqref="P27">
    <cfRule type="expression" dxfId="6166" priority="326">
      <formula>H27&gt;=G27-8</formula>
    </cfRule>
    <cfRule type="expression" dxfId="6165" priority="327">
      <formula>H27&lt;G27-8</formula>
    </cfRule>
  </conditionalFormatting>
  <conditionalFormatting sqref="O28">
    <cfRule type="expression" dxfId="6164" priority="324">
      <formula>H28&gt;=23</formula>
    </cfRule>
    <cfRule type="expression" dxfId="6163" priority="325">
      <formula>H28&lt;23</formula>
    </cfRule>
  </conditionalFormatting>
  <conditionalFormatting sqref="P28">
    <cfRule type="expression" dxfId="6162" priority="322">
      <formula>H28&gt;=G28-8</formula>
    </cfRule>
    <cfRule type="expression" dxfId="6161" priority="323">
      <formula>H28&lt;G28-8</formula>
    </cfRule>
  </conditionalFormatting>
  <conditionalFormatting sqref="O29">
    <cfRule type="expression" dxfId="6160" priority="320">
      <formula>H29&gt;=23</formula>
    </cfRule>
    <cfRule type="expression" dxfId="6159" priority="321">
      <formula>H29&lt;23</formula>
    </cfRule>
  </conditionalFormatting>
  <conditionalFormatting sqref="P29">
    <cfRule type="expression" dxfId="6158" priority="318">
      <formula>H29&gt;=G29-8</formula>
    </cfRule>
    <cfRule type="expression" dxfId="6157" priority="319">
      <formula>H29&lt;G29-8</formula>
    </cfRule>
  </conditionalFormatting>
  <conditionalFormatting sqref="O32">
    <cfRule type="expression" dxfId="6156" priority="316">
      <formula>H32&gt;=23</formula>
    </cfRule>
    <cfRule type="expression" dxfId="6155" priority="317">
      <formula>H32&lt;23</formula>
    </cfRule>
  </conditionalFormatting>
  <conditionalFormatting sqref="P32">
    <cfRule type="expression" dxfId="6154" priority="314">
      <formula>H32&gt;=G32-8</formula>
    </cfRule>
    <cfRule type="expression" dxfId="6153" priority="315">
      <formula>H32&lt;G32-8</formula>
    </cfRule>
  </conditionalFormatting>
  <conditionalFormatting sqref="O33">
    <cfRule type="expression" dxfId="6152" priority="312">
      <formula>H33&gt;=23</formula>
    </cfRule>
    <cfRule type="expression" dxfId="6151" priority="313">
      <formula>H33&lt;23</formula>
    </cfRule>
  </conditionalFormatting>
  <conditionalFormatting sqref="P33">
    <cfRule type="expression" dxfId="6150" priority="310">
      <formula>H33&gt;=G33-8</formula>
    </cfRule>
    <cfRule type="expression" dxfId="6149" priority="311">
      <formula>H33&lt;G33-8</formula>
    </cfRule>
  </conditionalFormatting>
  <conditionalFormatting sqref="O34">
    <cfRule type="expression" dxfId="6148" priority="308">
      <formula>H34&gt;=23</formula>
    </cfRule>
    <cfRule type="expression" dxfId="6147" priority="309">
      <formula>H34&lt;23</formula>
    </cfRule>
  </conditionalFormatting>
  <conditionalFormatting sqref="P34">
    <cfRule type="expression" dxfId="6146" priority="306">
      <formula>H34&gt;=G34-8</formula>
    </cfRule>
    <cfRule type="expression" dxfId="6145" priority="307">
      <formula>H34&lt;G34-8</formula>
    </cfRule>
  </conditionalFormatting>
  <conditionalFormatting sqref="O30">
    <cfRule type="expression" dxfId="6144" priority="304">
      <formula>H30&gt;=23</formula>
    </cfRule>
    <cfRule type="expression" dxfId="6143" priority="305">
      <formula>H30&lt;23</formula>
    </cfRule>
  </conditionalFormatting>
  <conditionalFormatting sqref="P30">
    <cfRule type="expression" dxfId="6142" priority="302">
      <formula>H30&gt;=G30-8</formula>
    </cfRule>
    <cfRule type="expression" dxfId="6141" priority="303">
      <formula>H30&lt;G30-8</formula>
    </cfRule>
  </conditionalFormatting>
  <conditionalFormatting sqref="O31">
    <cfRule type="expression" dxfId="6140" priority="300">
      <formula>H31&gt;=23</formula>
    </cfRule>
    <cfRule type="expression" dxfId="6139" priority="301">
      <formula>H31&lt;23</formula>
    </cfRule>
  </conditionalFormatting>
  <conditionalFormatting sqref="P31">
    <cfRule type="expression" dxfId="6138" priority="298">
      <formula>H31&gt;=G31-8</formula>
    </cfRule>
    <cfRule type="expression" dxfId="6137" priority="299">
      <formula>H31&lt;G31-8</formula>
    </cfRule>
  </conditionalFormatting>
  <conditionalFormatting sqref="O35">
    <cfRule type="expression" dxfId="6136" priority="296">
      <formula>H35&gt;=23</formula>
    </cfRule>
    <cfRule type="expression" dxfId="6135" priority="297">
      <formula>H35&lt;23</formula>
    </cfRule>
  </conditionalFormatting>
  <conditionalFormatting sqref="P35">
    <cfRule type="expression" dxfId="6134" priority="294">
      <formula>H35&gt;=G35-8</formula>
    </cfRule>
    <cfRule type="expression" dxfId="6133" priority="295">
      <formula>H35&lt;G35-8</formula>
    </cfRule>
  </conditionalFormatting>
  <conditionalFormatting sqref="O36">
    <cfRule type="expression" dxfId="6132" priority="292">
      <formula>H36&gt;=23</formula>
    </cfRule>
    <cfRule type="expression" dxfId="6131" priority="293">
      <formula>H36&lt;23</formula>
    </cfRule>
  </conditionalFormatting>
  <conditionalFormatting sqref="P36">
    <cfRule type="expression" dxfId="6130" priority="290">
      <formula>H36&gt;=G36-8</formula>
    </cfRule>
    <cfRule type="expression" dxfId="6129" priority="291">
      <formula>H36&lt;G36-8</formula>
    </cfRule>
  </conditionalFormatting>
  <conditionalFormatting sqref="O37">
    <cfRule type="expression" dxfId="6128" priority="288">
      <formula>H37&gt;=23</formula>
    </cfRule>
    <cfRule type="expression" dxfId="6127" priority="289">
      <formula>H37&lt;23</formula>
    </cfRule>
  </conditionalFormatting>
  <conditionalFormatting sqref="P37">
    <cfRule type="expression" dxfId="6126" priority="286">
      <formula>H37&gt;=G37-8</formula>
    </cfRule>
    <cfRule type="expression" dxfId="6125" priority="287">
      <formula>H37&lt;G37-8</formula>
    </cfRule>
  </conditionalFormatting>
  <conditionalFormatting sqref="O38">
    <cfRule type="expression" dxfId="6124" priority="284">
      <formula>H38&gt;=23</formula>
    </cfRule>
    <cfRule type="expression" dxfId="6123" priority="285">
      <formula>H38&lt;23</formula>
    </cfRule>
  </conditionalFormatting>
  <conditionalFormatting sqref="P38">
    <cfRule type="expression" dxfId="6122" priority="282">
      <formula>H38&gt;=G38-8</formula>
    </cfRule>
    <cfRule type="expression" dxfId="6121" priority="283">
      <formula>H38&lt;G38-8</formula>
    </cfRule>
  </conditionalFormatting>
  <conditionalFormatting sqref="O39">
    <cfRule type="expression" dxfId="6120" priority="280">
      <formula>H39&gt;=23</formula>
    </cfRule>
    <cfRule type="expression" dxfId="6119" priority="281">
      <formula>H39&lt;23</formula>
    </cfRule>
  </conditionalFormatting>
  <conditionalFormatting sqref="P39">
    <cfRule type="expression" dxfId="6118" priority="278">
      <formula>H39&gt;=G39-8</formula>
    </cfRule>
    <cfRule type="expression" dxfId="6117" priority="279">
      <formula>H39&lt;G39-8</formula>
    </cfRule>
  </conditionalFormatting>
  <conditionalFormatting sqref="O40">
    <cfRule type="expression" dxfId="6116" priority="276">
      <formula>H40&gt;=23</formula>
    </cfRule>
    <cfRule type="expression" dxfId="6115" priority="277">
      <formula>H40&lt;23</formula>
    </cfRule>
  </conditionalFormatting>
  <conditionalFormatting sqref="P40">
    <cfRule type="expression" dxfId="6114" priority="274">
      <formula>H40&gt;=G40-8</formula>
    </cfRule>
    <cfRule type="expression" dxfId="6113" priority="275">
      <formula>H40&lt;G40-8</formula>
    </cfRule>
  </conditionalFormatting>
  <conditionalFormatting sqref="O45">
    <cfRule type="expression" dxfId="6112" priority="272">
      <formula>H45&gt;=23</formula>
    </cfRule>
    <cfRule type="expression" dxfId="6111" priority="273">
      <formula>H45&lt;23</formula>
    </cfRule>
  </conditionalFormatting>
  <conditionalFormatting sqref="P45">
    <cfRule type="expression" dxfId="6110" priority="270">
      <formula>H45&gt;=G45-8</formula>
    </cfRule>
    <cfRule type="expression" dxfId="6109" priority="271">
      <formula>H45&lt;G45-8</formula>
    </cfRule>
  </conditionalFormatting>
  <conditionalFormatting sqref="O42">
    <cfRule type="expression" dxfId="6108" priority="268">
      <formula>H42&gt;=23</formula>
    </cfRule>
    <cfRule type="expression" dxfId="6107" priority="269">
      <formula>H42&lt;23</formula>
    </cfRule>
  </conditionalFormatting>
  <conditionalFormatting sqref="P42">
    <cfRule type="expression" dxfId="6106" priority="266">
      <formula>H42&gt;=G42-8</formula>
    </cfRule>
    <cfRule type="expression" dxfId="6105" priority="267">
      <formula>H42&lt;G42-8</formula>
    </cfRule>
  </conditionalFormatting>
  <conditionalFormatting sqref="O43">
    <cfRule type="expression" dxfId="6104" priority="264">
      <formula>H43&gt;=23</formula>
    </cfRule>
    <cfRule type="expression" dxfId="6103" priority="265">
      <formula>H43&lt;23</formula>
    </cfRule>
  </conditionalFormatting>
  <conditionalFormatting sqref="P43">
    <cfRule type="expression" dxfId="6102" priority="262">
      <formula>H43&gt;=G43-8</formula>
    </cfRule>
    <cfRule type="expression" dxfId="6101" priority="263">
      <formula>H43&lt;G43-8</formula>
    </cfRule>
  </conditionalFormatting>
  <conditionalFormatting sqref="O41">
    <cfRule type="expression" dxfId="6100" priority="260">
      <formula>H41&gt;=23</formula>
    </cfRule>
    <cfRule type="expression" dxfId="6099" priority="261">
      <formula>H41&lt;23</formula>
    </cfRule>
  </conditionalFormatting>
  <conditionalFormatting sqref="P41">
    <cfRule type="expression" dxfId="6098" priority="258">
      <formula>H41&gt;=G41-8</formula>
    </cfRule>
    <cfRule type="expression" dxfId="6097" priority="259">
      <formula>H41&lt;G41-8</formula>
    </cfRule>
  </conditionalFormatting>
  <conditionalFormatting sqref="O44">
    <cfRule type="expression" dxfId="6096" priority="256">
      <formula>H44&gt;=23</formula>
    </cfRule>
    <cfRule type="expression" dxfId="6095" priority="257">
      <formula>H44&lt;23</formula>
    </cfRule>
  </conditionalFormatting>
  <conditionalFormatting sqref="P44">
    <cfRule type="expression" dxfId="6094" priority="254">
      <formula>H44&gt;=G44-8</formula>
    </cfRule>
    <cfRule type="expression" dxfId="6093" priority="255">
      <formula>H44&lt;G44-8</formula>
    </cfRule>
  </conditionalFormatting>
  <conditionalFormatting sqref="O46">
    <cfRule type="expression" dxfId="6092" priority="252">
      <formula>H46&gt;=23</formula>
    </cfRule>
    <cfRule type="expression" dxfId="6091" priority="253">
      <formula>H46&lt;23</formula>
    </cfRule>
  </conditionalFormatting>
  <conditionalFormatting sqref="P46">
    <cfRule type="expression" dxfId="6090" priority="250">
      <formula>H46&gt;=G46-8</formula>
    </cfRule>
    <cfRule type="expression" dxfId="6089" priority="251">
      <formula>H46&lt;G46-8</formula>
    </cfRule>
  </conditionalFormatting>
  <conditionalFormatting sqref="O53">
    <cfRule type="expression" dxfId="6088" priority="247">
      <formula>C53=0</formula>
    </cfRule>
    <cfRule type="expression" dxfId="6087" priority="248">
      <formula>H53&gt;=23</formula>
    </cfRule>
    <cfRule type="expression" dxfId="6086" priority="249">
      <formula>H53&lt;23</formula>
    </cfRule>
  </conditionalFormatting>
  <conditionalFormatting sqref="P53">
    <cfRule type="expression" dxfId="6085" priority="245">
      <formula>H53&gt;=G53-8</formula>
    </cfRule>
    <cfRule type="expression" dxfId="6084" priority="246">
      <formula>H53&lt;G53-8</formula>
    </cfRule>
  </conditionalFormatting>
  <conditionalFormatting sqref="O54">
    <cfRule type="expression" dxfId="6083" priority="243">
      <formula>H54&gt;=23</formula>
    </cfRule>
    <cfRule type="expression" dxfId="6082" priority="244">
      <formula>H54&lt;23</formula>
    </cfRule>
  </conditionalFormatting>
  <conditionalFormatting sqref="P54">
    <cfRule type="expression" dxfId="6081" priority="241">
      <formula>H54&gt;=G54-8</formula>
    </cfRule>
    <cfRule type="expression" dxfId="6080" priority="242">
      <formula>H54&lt;G54-8</formula>
    </cfRule>
  </conditionalFormatting>
  <conditionalFormatting sqref="O58">
    <cfRule type="expression" dxfId="6079" priority="239">
      <formula>H58&gt;=23</formula>
    </cfRule>
    <cfRule type="expression" dxfId="6078" priority="240">
      <formula>H58&lt;23</formula>
    </cfRule>
  </conditionalFormatting>
  <conditionalFormatting sqref="P58">
    <cfRule type="expression" dxfId="6077" priority="237">
      <formula>H58&gt;=G58-8</formula>
    </cfRule>
    <cfRule type="expression" dxfId="6076" priority="238">
      <formula>H58&lt;G58-8</formula>
    </cfRule>
  </conditionalFormatting>
  <conditionalFormatting sqref="O56">
    <cfRule type="expression" dxfId="6075" priority="235">
      <formula>H56&gt;=23</formula>
    </cfRule>
    <cfRule type="expression" dxfId="6074" priority="236">
      <formula>H56&lt;23</formula>
    </cfRule>
  </conditionalFormatting>
  <conditionalFormatting sqref="P56">
    <cfRule type="expression" dxfId="6073" priority="233">
      <formula>H56&gt;=G56-8</formula>
    </cfRule>
    <cfRule type="expression" dxfId="6072" priority="234">
      <formula>H56&lt;G56-8</formula>
    </cfRule>
  </conditionalFormatting>
  <conditionalFormatting sqref="O59">
    <cfRule type="expression" dxfId="6071" priority="231">
      <formula>H59&gt;=23</formula>
    </cfRule>
    <cfRule type="expression" dxfId="6070" priority="232">
      <formula>H59&lt;23</formula>
    </cfRule>
  </conditionalFormatting>
  <conditionalFormatting sqref="P59">
    <cfRule type="expression" dxfId="6069" priority="229">
      <formula>H59&gt;=G59-8</formula>
    </cfRule>
    <cfRule type="expression" dxfId="6068" priority="230">
      <formula>H59&lt;G59-8</formula>
    </cfRule>
  </conditionalFormatting>
  <conditionalFormatting sqref="O55">
    <cfRule type="expression" dxfId="6067" priority="227">
      <formula>H55&gt;=23</formula>
    </cfRule>
    <cfRule type="expression" dxfId="6066" priority="228">
      <formula>H55&lt;23</formula>
    </cfRule>
  </conditionalFormatting>
  <conditionalFormatting sqref="P55">
    <cfRule type="expression" dxfId="6065" priority="225">
      <formula>H55&gt;=G55-8</formula>
    </cfRule>
    <cfRule type="expression" dxfId="6064" priority="226">
      <formula>H55&lt;G55-8</formula>
    </cfRule>
  </conditionalFormatting>
  <conditionalFormatting sqref="O57">
    <cfRule type="expression" dxfId="6063" priority="223">
      <formula>H57&gt;=23</formula>
    </cfRule>
    <cfRule type="expression" dxfId="6062" priority="224">
      <formula>H57&lt;23</formula>
    </cfRule>
  </conditionalFormatting>
  <conditionalFormatting sqref="P57">
    <cfRule type="expression" dxfId="6061" priority="221">
      <formula>H57&gt;=G57-8</formula>
    </cfRule>
    <cfRule type="expression" dxfId="6060" priority="222">
      <formula>H57&lt;G57-8</formula>
    </cfRule>
  </conditionalFormatting>
  <conditionalFormatting sqref="O61">
    <cfRule type="expression" dxfId="6059" priority="215">
      <formula>H61&gt;=23</formula>
    </cfRule>
    <cfRule type="expression" dxfId="6058" priority="216">
      <formula>H61&lt;23</formula>
    </cfRule>
  </conditionalFormatting>
  <conditionalFormatting sqref="P61">
    <cfRule type="expression" dxfId="6057" priority="213">
      <formula>H61&gt;=G61-8</formula>
    </cfRule>
    <cfRule type="expression" dxfId="6056" priority="214">
      <formula>H61&lt;G61-8</formula>
    </cfRule>
  </conditionalFormatting>
  <conditionalFormatting sqref="O66">
    <cfRule type="expression" dxfId="6055" priority="211">
      <formula>H66&gt;=23</formula>
    </cfRule>
    <cfRule type="expression" dxfId="6054" priority="212">
      <formula>H66&lt;23</formula>
    </cfRule>
  </conditionalFormatting>
  <conditionalFormatting sqref="P66">
    <cfRule type="expression" dxfId="6053" priority="209">
      <formula>H66&gt;=G66-8</formula>
    </cfRule>
    <cfRule type="expression" dxfId="6052" priority="210">
      <formula>H66&lt;G66-8</formula>
    </cfRule>
  </conditionalFormatting>
  <conditionalFormatting sqref="O67">
    <cfRule type="expression" dxfId="6051" priority="207">
      <formula>H67&gt;=23</formula>
    </cfRule>
    <cfRule type="expression" dxfId="6050" priority="208">
      <formula>H67&lt;23</formula>
    </cfRule>
  </conditionalFormatting>
  <conditionalFormatting sqref="P67">
    <cfRule type="expression" dxfId="6049" priority="205">
      <formula>H67&gt;=G67-8</formula>
    </cfRule>
    <cfRule type="expression" dxfId="6048" priority="206">
      <formula>H67&lt;G67-8</formula>
    </cfRule>
  </conditionalFormatting>
  <conditionalFormatting sqref="P68">
    <cfRule type="expression" dxfId="6045" priority="201">
      <formula>H68&gt;=G68-8</formula>
    </cfRule>
    <cfRule type="expression" dxfId="6044" priority="202">
      <formula>H68&lt;G68-8</formula>
    </cfRule>
  </conditionalFormatting>
  <conditionalFormatting sqref="O69">
    <cfRule type="expression" dxfId="6043" priority="199">
      <formula>H69&gt;=23</formula>
    </cfRule>
    <cfRule type="expression" dxfId="6042" priority="200">
      <formula>H69&lt;23</formula>
    </cfRule>
  </conditionalFormatting>
  <conditionalFormatting sqref="P69">
    <cfRule type="expression" dxfId="6041" priority="197">
      <formula>H69&gt;=G69-8</formula>
    </cfRule>
    <cfRule type="expression" dxfId="6040" priority="198">
      <formula>H69&lt;G69-8</formula>
    </cfRule>
  </conditionalFormatting>
  <conditionalFormatting sqref="O71">
    <cfRule type="expression" dxfId="6039" priority="193">
      <formula>H71&gt;=23</formula>
    </cfRule>
    <cfRule type="expression" dxfId="6038" priority="194">
      <formula>H71&lt;23</formula>
    </cfRule>
  </conditionalFormatting>
  <conditionalFormatting sqref="P71">
    <cfRule type="expression" dxfId="6037" priority="191">
      <formula>H71&gt;=G71-8</formula>
    </cfRule>
    <cfRule type="expression" dxfId="6036" priority="192">
      <formula>H71&lt;G71-8</formula>
    </cfRule>
  </conditionalFormatting>
  <conditionalFormatting sqref="AD53">
    <cfRule type="expression" dxfId="6035" priority="188">
      <formula>R53=0</formula>
    </cfRule>
    <cfRule type="expression" dxfId="6034" priority="189">
      <formula>W53&gt;=23</formula>
    </cfRule>
    <cfRule type="expression" dxfId="6033" priority="190">
      <formula>W53&lt;23</formula>
    </cfRule>
  </conditionalFormatting>
  <conditionalFormatting sqref="AE53">
    <cfRule type="expression" dxfId="6032" priority="186">
      <formula>W53&gt;=V53-8</formula>
    </cfRule>
    <cfRule type="expression" dxfId="6031" priority="187">
      <formula>W53&lt;V53-8</formula>
    </cfRule>
  </conditionalFormatting>
  <conditionalFormatting sqref="AD27">
    <cfRule type="expression" dxfId="6030" priority="184">
      <formula>W27&gt;=23</formula>
    </cfRule>
    <cfRule type="expression" dxfId="6029" priority="185">
      <formula>W27&lt;23</formula>
    </cfRule>
  </conditionalFormatting>
  <conditionalFormatting sqref="AE27">
    <cfRule type="expression" dxfId="6028" priority="182">
      <formula>W27&gt;=V27-8</formula>
    </cfRule>
    <cfRule type="expression" dxfId="6027" priority="183">
      <formula>W27&lt;V27-8</formula>
    </cfRule>
  </conditionalFormatting>
  <conditionalFormatting sqref="AD28">
    <cfRule type="expression" dxfId="6026" priority="180">
      <formula>W28&gt;=23</formula>
    </cfRule>
    <cfRule type="expression" dxfId="6025" priority="181">
      <formula>W28&lt;23</formula>
    </cfRule>
  </conditionalFormatting>
  <conditionalFormatting sqref="AE28">
    <cfRule type="expression" dxfId="6024" priority="178">
      <formula>W28&gt;=V28-8</formula>
    </cfRule>
    <cfRule type="expression" dxfId="6023" priority="179">
      <formula>W28&lt;V28-8</formula>
    </cfRule>
  </conditionalFormatting>
  <conditionalFormatting sqref="AD32">
    <cfRule type="expression" dxfId="6022" priority="176">
      <formula>W32&gt;=23</formula>
    </cfRule>
    <cfRule type="expression" dxfId="6021" priority="177">
      <formula>W32&lt;23</formula>
    </cfRule>
  </conditionalFormatting>
  <conditionalFormatting sqref="AE32">
    <cfRule type="expression" dxfId="6020" priority="174">
      <formula>W32&gt;=V32-8</formula>
    </cfRule>
    <cfRule type="expression" dxfId="6019" priority="175">
      <formula>W32&lt;V32-8</formula>
    </cfRule>
  </conditionalFormatting>
  <conditionalFormatting sqref="AD33">
    <cfRule type="expression" dxfId="6018" priority="172">
      <formula>W33&gt;=23</formula>
    </cfRule>
    <cfRule type="expression" dxfId="6017" priority="173">
      <formula>W33&lt;23</formula>
    </cfRule>
  </conditionalFormatting>
  <conditionalFormatting sqref="AE33">
    <cfRule type="expression" dxfId="6016" priority="170">
      <formula>W33&gt;=V33-8</formula>
    </cfRule>
    <cfRule type="expression" dxfId="6015" priority="171">
      <formula>W33&lt;V33-8</formula>
    </cfRule>
  </conditionalFormatting>
  <conditionalFormatting sqref="AD34">
    <cfRule type="expression" dxfId="6014" priority="168">
      <formula>W34&gt;=23</formula>
    </cfRule>
    <cfRule type="expression" dxfId="6013" priority="169">
      <formula>W34&lt;23</formula>
    </cfRule>
  </conditionalFormatting>
  <conditionalFormatting sqref="AE34">
    <cfRule type="expression" dxfId="6012" priority="166">
      <formula>W34&gt;=V34-8</formula>
    </cfRule>
    <cfRule type="expression" dxfId="6011" priority="167">
      <formula>W34&lt;V34-8</formula>
    </cfRule>
  </conditionalFormatting>
  <conditionalFormatting sqref="AD30">
    <cfRule type="expression" dxfId="6010" priority="164">
      <formula>W30&gt;=23</formula>
    </cfRule>
    <cfRule type="expression" dxfId="6009" priority="165">
      <formula>W30&lt;23</formula>
    </cfRule>
  </conditionalFormatting>
  <conditionalFormatting sqref="AE30">
    <cfRule type="expression" dxfId="6008" priority="162">
      <formula>W30&gt;=V30-8</formula>
    </cfRule>
    <cfRule type="expression" dxfId="6007" priority="163">
      <formula>W30&lt;V30-8</formula>
    </cfRule>
  </conditionalFormatting>
  <conditionalFormatting sqref="AD31">
    <cfRule type="expression" dxfId="6006" priority="160">
      <formula>W31&gt;=23</formula>
    </cfRule>
    <cfRule type="expression" dxfId="6005" priority="161">
      <formula>W31&lt;23</formula>
    </cfRule>
  </conditionalFormatting>
  <conditionalFormatting sqref="AE31">
    <cfRule type="expression" dxfId="6004" priority="158">
      <formula>W31&gt;=V31-8</formula>
    </cfRule>
    <cfRule type="expression" dxfId="6003" priority="159">
      <formula>W31&lt;V31-8</formula>
    </cfRule>
  </conditionalFormatting>
  <conditionalFormatting sqref="AD35">
    <cfRule type="expression" dxfId="6002" priority="156">
      <formula>W35&gt;=23</formula>
    </cfRule>
    <cfRule type="expression" dxfId="6001" priority="157">
      <formula>W35&lt;23</formula>
    </cfRule>
  </conditionalFormatting>
  <conditionalFormatting sqref="AE35">
    <cfRule type="expression" dxfId="6000" priority="154">
      <formula>W35&gt;=V35-8</formula>
    </cfRule>
    <cfRule type="expression" dxfId="5999" priority="155">
      <formula>W35&lt;V35-8</formula>
    </cfRule>
  </conditionalFormatting>
  <conditionalFormatting sqref="AD36">
    <cfRule type="expression" dxfId="5998" priority="152">
      <formula>W36&gt;=23</formula>
    </cfRule>
    <cfRule type="expression" dxfId="5997" priority="153">
      <formula>W36&lt;23</formula>
    </cfRule>
  </conditionalFormatting>
  <conditionalFormatting sqref="AE36">
    <cfRule type="expression" dxfId="5996" priority="150">
      <formula>W36&gt;=V36-8</formula>
    </cfRule>
    <cfRule type="expression" dxfId="5995" priority="151">
      <formula>W36&lt;V36-8</formula>
    </cfRule>
  </conditionalFormatting>
  <conditionalFormatting sqref="AD37">
    <cfRule type="expression" dxfId="5994" priority="148">
      <formula>W37&gt;=23</formula>
    </cfRule>
    <cfRule type="expression" dxfId="5993" priority="149">
      <formula>W37&lt;23</formula>
    </cfRule>
  </conditionalFormatting>
  <conditionalFormatting sqref="AE37">
    <cfRule type="expression" dxfId="5992" priority="146">
      <formula>W37&gt;=V37-8</formula>
    </cfRule>
    <cfRule type="expression" dxfId="5991" priority="147">
      <formula>W37&lt;V37-8</formula>
    </cfRule>
  </conditionalFormatting>
  <conditionalFormatting sqref="AD39">
    <cfRule type="expression" dxfId="5990" priority="144">
      <formula>W39&gt;=23</formula>
    </cfRule>
    <cfRule type="expression" dxfId="5989" priority="145">
      <formula>W39&lt;23</formula>
    </cfRule>
  </conditionalFormatting>
  <conditionalFormatting sqref="AE39">
    <cfRule type="expression" dxfId="5988" priority="142">
      <formula>W39&gt;=V39-8</formula>
    </cfRule>
    <cfRule type="expression" dxfId="5987" priority="143">
      <formula>W39&lt;V39-8</formula>
    </cfRule>
  </conditionalFormatting>
  <conditionalFormatting sqref="AD40">
    <cfRule type="expression" dxfId="5986" priority="140">
      <formula>W40&gt;=23</formula>
    </cfRule>
    <cfRule type="expression" dxfId="5985" priority="141">
      <formula>W40&lt;23</formula>
    </cfRule>
  </conditionalFormatting>
  <conditionalFormatting sqref="AE40">
    <cfRule type="expression" dxfId="5984" priority="138">
      <formula>W40&gt;=V40-8</formula>
    </cfRule>
    <cfRule type="expression" dxfId="5983" priority="139">
      <formula>W40&lt;V40-8</formula>
    </cfRule>
  </conditionalFormatting>
  <conditionalFormatting sqref="AD45">
    <cfRule type="expression" dxfId="5982" priority="136">
      <formula>W45&gt;=23</formula>
    </cfRule>
    <cfRule type="expression" dxfId="5981" priority="137">
      <formula>W45&lt;23</formula>
    </cfRule>
  </conditionalFormatting>
  <conditionalFormatting sqref="AE45">
    <cfRule type="expression" dxfId="5980" priority="134">
      <formula>W45&gt;=V45-8</formula>
    </cfRule>
    <cfRule type="expression" dxfId="5979" priority="135">
      <formula>W45&lt;V45-8</formula>
    </cfRule>
  </conditionalFormatting>
  <conditionalFormatting sqref="AD42">
    <cfRule type="expression" dxfId="5978" priority="132">
      <formula>W42&gt;=23</formula>
    </cfRule>
    <cfRule type="expression" dxfId="5977" priority="133">
      <formula>W42&lt;23</formula>
    </cfRule>
  </conditionalFormatting>
  <conditionalFormatting sqref="AE42">
    <cfRule type="expression" dxfId="5976" priority="130">
      <formula>W42&gt;=V42-8</formula>
    </cfRule>
    <cfRule type="expression" dxfId="5975" priority="131">
      <formula>W42&lt;V42-8</formula>
    </cfRule>
  </conditionalFormatting>
  <conditionalFormatting sqref="AD43">
    <cfRule type="expression" dxfId="5974" priority="128">
      <formula>W43&gt;=23</formula>
    </cfRule>
    <cfRule type="expression" dxfId="5973" priority="129">
      <formula>W43&lt;23</formula>
    </cfRule>
  </conditionalFormatting>
  <conditionalFormatting sqref="AE43">
    <cfRule type="expression" dxfId="5972" priority="126">
      <formula>W43&gt;=V43-8</formula>
    </cfRule>
    <cfRule type="expression" dxfId="5971" priority="127">
      <formula>W43&lt;V43-8</formula>
    </cfRule>
  </conditionalFormatting>
  <conditionalFormatting sqref="AD41">
    <cfRule type="expression" dxfId="5970" priority="124">
      <formula>W41&gt;=23</formula>
    </cfRule>
    <cfRule type="expression" dxfId="5969" priority="125">
      <formula>W41&lt;23</formula>
    </cfRule>
  </conditionalFormatting>
  <conditionalFormatting sqref="AE41">
    <cfRule type="expression" dxfId="5968" priority="122">
      <formula>W41&gt;=V41-8</formula>
    </cfRule>
    <cfRule type="expression" dxfId="5967" priority="123">
      <formula>W41&lt;V41-8</formula>
    </cfRule>
  </conditionalFormatting>
  <conditionalFormatting sqref="AD44">
    <cfRule type="expression" dxfId="5966" priority="120">
      <formula>W44&gt;=23</formula>
    </cfRule>
    <cfRule type="expression" dxfId="5965" priority="121">
      <formula>W44&lt;23</formula>
    </cfRule>
  </conditionalFormatting>
  <conditionalFormatting sqref="AE44">
    <cfRule type="expression" dxfId="5964" priority="118">
      <formula>W44&gt;=V44-8</formula>
    </cfRule>
    <cfRule type="expression" dxfId="5963" priority="119">
      <formula>W44&lt;V44-8</formula>
    </cfRule>
  </conditionalFormatting>
  <conditionalFormatting sqref="AD46">
    <cfRule type="expression" dxfId="5962" priority="116">
      <formula>W46&gt;=23</formula>
    </cfRule>
    <cfRule type="expression" dxfId="5961" priority="117">
      <formula>W46&lt;23</formula>
    </cfRule>
  </conditionalFormatting>
  <conditionalFormatting sqref="AE46">
    <cfRule type="expression" dxfId="5960" priority="114">
      <formula>W46&gt;=V46-8</formula>
    </cfRule>
    <cfRule type="expression" dxfId="5959" priority="115">
      <formula>W46&lt;V46-8</formula>
    </cfRule>
  </conditionalFormatting>
  <conditionalFormatting sqref="AD29">
    <cfRule type="expression" dxfId="5958" priority="112">
      <formula>W29&gt;=23</formula>
    </cfRule>
    <cfRule type="expression" dxfId="5957" priority="113">
      <formula>W29&lt;23</formula>
    </cfRule>
  </conditionalFormatting>
  <conditionalFormatting sqref="AE29">
    <cfRule type="expression" dxfId="5956" priority="110">
      <formula>W29&gt;=V29-8</formula>
    </cfRule>
    <cfRule type="expression" dxfId="5955" priority="111">
      <formula>W29&lt;V29-8</formula>
    </cfRule>
  </conditionalFormatting>
  <conditionalFormatting sqref="AD54">
    <cfRule type="expression" dxfId="5954" priority="108">
      <formula>W54&gt;=23</formula>
    </cfRule>
    <cfRule type="expression" dxfId="5953" priority="109">
      <formula>W54&lt;23</formula>
    </cfRule>
  </conditionalFormatting>
  <conditionalFormatting sqref="AE54">
    <cfRule type="expression" dxfId="5952" priority="106">
      <formula>W54&gt;=V54-8</formula>
    </cfRule>
    <cfRule type="expression" dxfId="5951" priority="107">
      <formula>W54&lt;V54-8</formula>
    </cfRule>
  </conditionalFormatting>
  <conditionalFormatting sqref="AD58">
    <cfRule type="expression" dxfId="5950" priority="104">
      <formula>W58&gt;=23</formula>
    </cfRule>
    <cfRule type="expression" dxfId="5949" priority="105">
      <formula>W58&lt;23</formula>
    </cfRule>
  </conditionalFormatting>
  <conditionalFormatting sqref="AE58">
    <cfRule type="expression" dxfId="5948" priority="102">
      <formula>W58&gt;=V58-8</formula>
    </cfRule>
    <cfRule type="expression" dxfId="5947" priority="103">
      <formula>W58&lt;V58-8</formula>
    </cfRule>
  </conditionalFormatting>
  <conditionalFormatting sqref="AD56">
    <cfRule type="expression" dxfId="5946" priority="100">
      <formula>W56&gt;=23</formula>
    </cfRule>
    <cfRule type="expression" dxfId="5945" priority="101">
      <formula>W56&lt;23</formula>
    </cfRule>
  </conditionalFormatting>
  <conditionalFormatting sqref="AE56">
    <cfRule type="expression" dxfId="5944" priority="98">
      <formula>W56&gt;=V56-8</formula>
    </cfRule>
    <cfRule type="expression" dxfId="5943" priority="99">
      <formula>W56&lt;V56-8</formula>
    </cfRule>
  </conditionalFormatting>
  <conditionalFormatting sqref="AD59">
    <cfRule type="expression" dxfId="5942" priority="96">
      <formula>W59&gt;=23</formula>
    </cfRule>
    <cfRule type="expression" dxfId="5941" priority="97">
      <formula>W59&lt;23</formula>
    </cfRule>
  </conditionalFormatting>
  <conditionalFormatting sqref="AE59">
    <cfRule type="expression" dxfId="5940" priority="94">
      <formula>W59&gt;=V59-8</formula>
    </cfRule>
    <cfRule type="expression" dxfId="5939" priority="95">
      <formula>W59&lt;V59-8</formula>
    </cfRule>
  </conditionalFormatting>
  <conditionalFormatting sqref="AD55">
    <cfRule type="expression" dxfId="5938" priority="92">
      <formula>W55&gt;=23</formula>
    </cfRule>
    <cfRule type="expression" dxfId="5937" priority="93">
      <formula>W55&lt;23</formula>
    </cfRule>
  </conditionalFormatting>
  <conditionalFormatting sqref="AE55">
    <cfRule type="expression" dxfId="5936" priority="90">
      <formula>W55&gt;=V55-8</formula>
    </cfRule>
    <cfRule type="expression" dxfId="5935" priority="91">
      <formula>W55&lt;V55-8</formula>
    </cfRule>
  </conditionalFormatting>
  <conditionalFormatting sqref="AD57">
    <cfRule type="expression" dxfId="5934" priority="88">
      <formula>W57&gt;=23</formula>
    </cfRule>
    <cfRule type="expression" dxfId="5933" priority="89">
      <formula>W57&lt;23</formula>
    </cfRule>
  </conditionalFormatting>
  <conditionalFormatting sqref="AE57">
    <cfRule type="expression" dxfId="5932" priority="86">
      <formula>W57&gt;=V57-8</formula>
    </cfRule>
    <cfRule type="expression" dxfId="5931" priority="87">
      <formula>W57&lt;V57-8</formula>
    </cfRule>
  </conditionalFormatting>
  <conditionalFormatting sqref="AD61">
    <cfRule type="expression" dxfId="5930" priority="80">
      <formula>W61&gt;=23</formula>
    </cfRule>
    <cfRule type="expression" dxfId="5929" priority="81">
      <formula>W61&lt;23</formula>
    </cfRule>
  </conditionalFormatting>
  <conditionalFormatting sqref="AE61">
    <cfRule type="expression" dxfId="5928" priority="78">
      <formula>W61&gt;=V61-8</formula>
    </cfRule>
    <cfRule type="expression" dxfId="5927" priority="79">
      <formula>W61&lt;V61-8</formula>
    </cfRule>
  </conditionalFormatting>
  <conditionalFormatting sqref="AD66">
    <cfRule type="expression" dxfId="5926" priority="76">
      <formula>W66&gt;=23</formula>
    </cfRule>
    <cfRule type="expression" dxfId="5925" priority="77">
      <formula>W66&lt;23</formula>
    </cfRule>
  </conditionalFormatting>
  <conditionalFormatting sqref="AE66">
    <cfRule type="expression" dxfId="5924" priority="74">
      <formula>W66&gt;=V66-8</formula>
    </cfRule>
    <cfRule type="expression" dxfId="5923" priority="75">
      <formula>W66&lt;V66-8</formula>
    </cfRule>
  </conditionalFormatting>
  <conditionalFormatting sqref="AD67">
    <cfRule type="expression" dxfId="5922" priority="72">
      <formula>W67&gt;=23</formula>
    </cfRule>
    <cfRule type="expression" dxfId="5921" priority="73">
      <formula>W67&lt;23</formula>
    </cfRule>
  </conditionalFormatting>
  <conditionalFormatting sqref="AE67">
    <cfRule type="expression" dxfId="5920" priority="70">
      <formula>W67&gt;=V67-8</formula>
    </cfRule>
    <cfRule type="expression" dxfId="5919" priority="71">
      <formula>W67&lt;V67-8</formula>
    </cfRule>
  </conditionalFormatting>
  <conditionalFormatting sqref="AD69">
    <cfRule type="expression" dxfId="5918" priority="68">
      <formula>W69&gt;=23</formula>
    </cfRule>
    <cfRule type="expression" dxfId="5917" priority="69">
      <formula>W69&lt;23</formula>
    </cfRule>
  </conditionalFormatting>
  <conditionalFormatting sqref="AE69">
    <cfRule type="expression" dxfId="5916" priority="66">
      <formula>W69&gt;=V69-8</formula>
    </cfRule>
    <cfRule type="expression" dxfId="5915" priority="67">
      <formula>W69&lt;V69-8</formula>
    </cfRule>
  </conditionalFormatting>
  <conditionalFormatting sqref="AD71">
    <cfRule type="expression" dxfId="5914" priority="60">
      <formula>W71&gt;=23</formula>
    </cfRule>
    <cfRule type="expression" dxfId="5913" priority="61">
      <formula>W71&lt;23</formula>
    </cfRule>
  </conditionalFormatting>
  <conditionalFormatting sqref="AE71">
    <cfRule type="expression" dxfId="5912" priority="58">
      <formula>W71&gt;=V71-8</formula>
    </cfRule>
    <cfRule type="expression" dxfId="5911" priority="59">
      <formula>W71&lt;V71-8</formula>
    </cfRule>
  </conditionalFormatting>
  <conditionalFormatting sqref="H77">
    <cfRule type="cellIs" dxfId="5910" priority="57" operator="greaterThan">
      <formula>G77</formula>
    </cfRule>
  </conditionalFormatting>
  <conditionalFormatting sqref="H78">
    <cfRule type="cellIs" dxfId="5909" priority="56" operator="greaterThan">
      <formula>G78</formula>
    </cfRule>
  </conditionalFormatting>
  <conditionalFormatting sqref="H79">
    <cfRule type="cellIs" dxfId="5908" priority="55" operator="greaterThan">
      <formula>G79</formula>
    </cfRule>
  </conditionalFormatting>
  <conditionalFormatting sqref="J77">
    <cfRule type="cellIs" dxfId="5907" priority="54" operator="greaterThan">
      <formula>I77</formula>
    </cfRule>
  </conditionalFormatting>
  <conditionalFormatting sqref="J78">
    <cfRule type="cellIs" dxfId="5906" priority="53" operator="greaterThan">
      <formula>I78</formula>
    </cfRule>
  </conditionalFormatting>
  <conditionalFormatting sqref="J79">
    <cfRule type="cellIs" dxfId="5905" priority="52" operator="greaterThan">
      <formula>I79</formula>
    </cfRule>
  </conditionalFormatting>
  <conditionalFormatting sqref="O47">
    <cfRule type="expression" dxfId="5904" priority="36">
      <formula>H47&gt;=23</formula>
    </cfRule>
    <cfRule type="expression" dxfId="5903" priority="37">
      <formula>H47&lt;23</formula>
    </cfRule>
  </conditionalFormatting>
  <conditionalFormatting sqref="O48">
    <cfRule type="expression" dxfId="5902" priority="34">
      <formula>H48&gt;=23</formula>
    </cfRule>
    <cfRule type="expression" dxfId="5901" priority="35">
      <formula>H48&lt;23</formula>
    </cfRule>
  </conditionalFormatting>
  <conditionalFormatting sqref="AD47">
    <cfRule type="expression" dxfId="5900" priority="32">
      <formula>W47&gt;=23</formula>
    </cfRule>
    <cfRule type="expression" dxfId="5899" priority="33">
      <formula>W47&lt;23</formula>
    </cfRule>
  </conditionalFormatting>
  <conditionalFormatting sqref="AD48">
    <cfRule type="expression" dxfId="5898" priority="30">
      <formula>W48&gt;=23</formula>
    </cfRule>
    <cfRule type="expression" dxfId="5897" priority="31">
      <formula>W48&lt;23</formula>
    </cfRule>
  </conditionalFormatting>
  <conditionalFormatting sqref="P47">
    <cfRule type="expression" dxfId="5896" priority="28">
      <formula>H47&gt;=G47-8</formula>
    </cfRule>
    <cfRule type="expression" dxfId="5895" priority="29">
      <formula>H47&lt;G47-8</formula>
    </cfRule>
  </conditionalFormatting>
  <conditionalFormatting sqref="P48">
    <cfRule type="expression" dxfId="5894" priority="26">
      <formula>H48&gt;=G48-8</formula>
    </cfRule>
    <cfRule type="expression" dxfId="5893" priority="27">
      <formula>H48&lt;G48-8</formula>
    </cfRule>
  </conditionalFormatting>
  <conditionalFormatting sqref="AE47">
    <cfRule type="expression" dxfId="5892" priority="24">
      <formula>W47&gt;=V47-8</formula>
    </cfRule>
    <cfRule type="expression" dxfId="5891" priority="25">
      <formula>W47&lt;V47-8</formula>
    </cfRule>
  </conditionalFormatting>
  <conditionalFormatting sqref="AE48">
    <cfRule type="expression" dxfId="5890" priority="22">
      <formula>W48&gt;=V48-8</formula>
    </cfRule>
    <cfRule type="expression" dxfId="5889" priority="23">
      <formula>W48&lt;V48-8</formula>
    </cfRule>
  </conditionalFormatting>
  <conditionalFormatting sqref="H47">
    <cfRule type="cellIs" dxfId="5888" priority="9" operator="greaterThan">
      <formula>$G$46</formula>
    </cfRule>
  </conditionalFormatting>
  <conditionalFormatting sqref="H48">
    <cfRule type="cellIs" dxfId="5887" priority="8" operator="greaterThan">
      <formula>$G$46</formula>
    </cfRule>
  </conditionalFormatting>
  <conditionalFormatting sqref="W47">
    <cfRule type="cellIs" dxfId="5886" priority="7" operator="greaterThan">
      <formula>$G$46</formula>
    </cfRule>
  </conditionalFormatting>
  <conditionalFormatting sqref="W48">
    <cfRule type="cellIs" dxfId="5885" priority="6" operator="greaterThan">
      <formula>$G$46</formula>
    </cfRule>
  </conditionalFormatting>
  <conditionalFormatting sqref="Y47">
    <cfRule type="cellIs" dxfId="5884" priority="5" operator="greaterThan">
      <formula>$G$46</formula>
    </cfRule>
  </conditionalFormatting>
  <conditionalFormatting sqref="Y48">
    <cfRule type="cellIs" dxfId="5883" priority="4" operator="greaterThan">
      <formula>$G$46</formula>
    </cfRule>
  </conditionalFormatting>
  <conditionalFormatting sqref="O68">
    <cfRule type="expression" dxfId="5" priority="1">
      <formula>C68=0</formula>
    </cfRule>
    <cfRule type="expression" dxfId="4" priority="2">
      <formula>H68&gt;=23</formula>
    </cfRule>
    <cfRule type="expression" dxfId="3"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sheetPr codeName="Sheet29"/>
  <dimension ref="A1:AF129"/>
  <sheetViews>
    <sheetView topLeftCell="E15"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8"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43" t="s">
        <v>65</v>
      </c>
      <c r="L26" s="44" t="s">
        <v>66</v>
      </c>
      <c r="M26" s="44" t="s">
        <v>67</v>
      </c>
      <c r="N26" s="47" t="s">
        <v>68</v>
      </c>
      <c r="O26" s="43" t="s">
        <v>113</v>
      </c>
      <c r="P26" s="44" t="s">
        <v>115</v>
      </c>
      <c r="Q26" s="102" t="s">
        <v>93</v>
      </c>
      <c r="R26" s="161"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v>
      </c>
      <c r="E27" s="77">
        <v>2</v>
      </c>
      <c r="F27" s="138">
        <v>2</v>
      </c>
      <c r="G27" s="147">
        <v>34.5</v>
      </c>
      <c r="H27" s="57">
        <v>34.5</v>
      </c>
      <c r="I27" s="58">
        <v>23</v>
      </c>
      <c r="J27" s="148">
        <v>23</v>
      </c>
      <c r="K27" s="245">
        <v>5</v>
      </c>
      <c r="L27" s="239">
        <v>5</v>
      </c>
      <c r="M27" s="240">
        <v>3</v>
      </c>
      <c r="N27" s="246">
        <v>3</v>
      </c>
      <c r="O27" s="226" t="str">
        <f>IF(H27="","",IF(H27&gt;=23,"J",IF(H27&lt;23,"L")))</f>
        <v>J</v>
      </c>
      <c r="P27" s="227" t="str">
        <f>IF(H27="","",IF(H27&gt;=G27-8,"J",IF(H27&lt;G27-8,"L")))</f>
        <v>J</v>
      </c>
      <c r="Q27" s="228" t="s">
        <v>130</v>
      </c>
      <c r="R27" s="230">
        <v>3</v>
      </c>
      <c r="S27" s="231">
        <v>3</v>
      </c>
      <c r="T27" s="232">
        <v>2</v>
      </c>
      <c r="U27" s="233">
        <v>2</v>
      </c>
      <c r="V27" s="234">
        <v>34.5</v>
      </c>
      <c r="W27" s="235">
        <v>34.5</v>
      </c>
      <c r="X27" s="243">
        <v>23</v>
      </c>
      <c r="Y27" s="244">
        <v>23</v>
      </c>
      <c r="Z27" s="238">
        <v>5</v>
      </c>
      <c r="AA27" s="239">
        <v>5</v>
      </c>
      <c r="AB27" s="240">
        <v>3</v>
      </c>
      <c r="AC27" s="241">
        <v>3</v>
      </c>
      <c r="AD27" s="226" t="str">
        <f>IF(W27="","",IF(W27&gt;=23,"J",IF(W27&lt;23,"L")))</f>
        <v>J</v>
      </c>
      <c r="AE27" s="227" t="str">
        <f>IF(W27="","",IF(W27&gt;=V27-8,"J",IF(W27&lt;V27-8,"L")))</f>
        <v>J</v>
      </c>
      <c r="AF27" s="228" t="s">
        <v>130</v>
      </c>
    </row>
    <row r="28" spans="1:32" ht="12" customHeight="1">
      <c r="A28" s="405" t="s">
        <v>2</v>
      </c>
      <c r="B28" s="406"/>
      <c r="C28" s="15">
        <v>3</v>
      </c>
      <c r="D28" s="78">
        <v>3</v>
      </c>
      <c r="E28" s="17">
        <v>2</v>
      </c>
      <c r="F28" s="139">
        <v>2</v>
      </c>
      <c r="G28" s="89">
        <v>34.5</v>
      </c>
      <c r="H28" s="60">
        <v>34.5</v>
      </c>
      <c r="I28" s="61">
        <v>23</v>
      </c>
      <c r="J28" s="149">
        <v>23</v>
      </c>
      <c r="K28" s="185">
        <v>5</v>
      </c>
      <c r="L28" s="37">
        <v>5</v>
      </c>
      <c r="M28" s="36">
        <v>3</v>
      </c>
      <c r="N28" s="186">
        <v>3</v>
      </c>
      <c r="O28" s="158" t="str">
        <f>IF(H28="","",IF(H28&gt;=23,"J",IF(H28&lt;23,"L")))</f>
        <v>J</v>
      </c>
      <c r="P28" s="73" t="str">
        <f t="shared" ref="P28:P48"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3" si="1">IF(W28="","",IF(W28&gt;=23,"J",IF(W28&lt;23,"L")))</f>
        <v>J</v>
      </c>
      <c r="AE28" s="73" t="str">
        <f t="shared" ref="AE28:AE48" si="2">IF(W28="","",IF(W28&gt;=V28-8,"J",IF(W28&lt;V28-8,"L")))</f>
        <v>J</v>
      </c>
      <c r="AF28" s="16" t="s">
        <v>130</v>
      </c>
    </row>
    <row r="29" spans="1:32" ht="12" customHeight="1">
      <c r="A29" s="405" t="s">
        <v>3</v>
      </c>
      <c r="B29" s="406"/>
      <c r="C29" s="15">
        <v>3</v>
      </c>
      <c r="D29" s="78">
        <v>2</v>
      </c>
      <c r="E29" s="17">
        <v>2</v>
      </c>
      <c r="F29" s="139">
        <v>2</v>
      </c>
      <c r="G29" s="89">
        <v>34.5</v>
      </c>
      <c r="H29" s="60">
        <v>23</v>
      </c>
      <c r="I29" s="61">
        <v>23</v>
      </c>
      <c r="J29" s="149">
        <v>23</v>
      </c>
      <c r="K29" s="185">
        <v>5</v>
      </c>
      <c r="L29" s="37">
        <v>7.5</v>
      </c>
      <c r="M29" s="36">
        <v>3</v>
      </c>
      <c r="N29" s="186">
        <v>3.75</v>
      </c>
      <c r="O29" s="158" t="str">
        <f t="shared" ref="O29:O48" si="3">IF(H29="","",IF(H29&gt;=23,"J",IF(H29&lt;23,"L")))</f>
        <v>J</v>
      </c>
      <c r="P29" s="73" t="str">
        <f t="shared" si="0"/>
        <v>L</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254" t="s">
        <v>123</v>
      </c>
      <c r="B30" s="242"/>
      <c r="C30" s="15">
        <v>7</v>
      </c>
      <c r="D30" s="78">
        <v>6.65</v>
      </c>
      <c r="E30" s="17">
        <v>5</v>
      </c>
      <c r="F30" s="139">
        <v>5</v>
      </c>
      <c r="G30" s="89">
        <v>80.5</v>
      </c>
      <c r="H30" s="60">
        <v>76.5</v>
      </c>
      <c r="I30" s="61">
        <v>57.5</v>
      </c>
      <c r="J30" s="149">
        <v>57.5</v>
      </c>
      <c r="K30" s="185">
        <v>5.1428571428571432</v>
      </c>
      <c r="L30" s="37">
        <v>5.4135338345864659</v>
      </c>
      <c r="M30" s="36">
        <v>3</v>
      </c>
      <c r="N30" s="186">
        <v>3.0901287553648067</v>
      </c>
      <c r="O30" s="158" t="str">
        <f>IF(H30="","",IF(H30&gt;=23,"J",IF(H30&lt;23,"L")))</f>
        <v>J</v>
      </c>
      <c r="P30" s="73" t="str">
        <f>IF(H30="","",IF(H30&gt;=G30-8,"J",IF(H30&lt;G30-8,"L")))</f>
        <v>J</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6</v>
      </c>
      <c r="E31" s="17">
        <v>2</v>
      </c>
      <c r="F31" s="139">
        <v>2</v>
      </c>
      <c r="G31" s="89">
        <v>69</v>
      </c>
      <c r="H31" s="60">
        <v>69</v>
      </c>
      <c r="I31" s="61">
        <v>23</v>
      </c>
      <c r="J31" s="149">
        <v>23</v>
      </c>
      <c r="K31" s="185">
        <v>4</v>
      </c>
      <c r="L31" s="37">
        <v>4</v>
      </c>
      <c r="M31" s="36">
        <v>3</v>
      </c>
      <c r="N31" s="186">
        <v>3</v>
      </c>
      <c r="O31" s="158" t="str">
        <f>IF(H31="","",IF(H31&gt;=23,"J",IF(H31&lt;23,"L")))</f>
        <v>J</v>
      </c>
      <c r="P31" s="73" t="str">
        <f>IF(H31="","",IF(H31&gt;=G31-8,"J",IF(H31&lt;G31-8,"L")))</f>
        <v>J</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v>
      </c>
      <c r="E32" s="17">
        <v>2</v>
      </c>
      <c r="F32" s="139">
        <v>2</v>
      </c>
      <c r="G32" s="89">
        <v>34.5</v>
      </c>
      <c r="H32" s="60">
        <v>34.5</v>
      </c>
      <c r="I32" s="61">
        <v>23</v>
      </c>
      <c r="J32" s="149">
        <v>23</v>
      </c>
      <c r="K32" s="185">
        <v>6</v>
      </c>
      <c r="L32" s="37">
        <v>6</v>
      </c>
      <c r="M32" s="36">
        <v>3.6</v>
      </c>
      <c r="N32" s="186">
        <v>3.6</v>
      </c>
      <c r="O32" s="158" t="str">
        <f>IF(H32="","",IF(H32&gt;=23,"J",IF(H32&lt;23,"L")))</f>
        <v>J</v>
      </c>
      <c r="P32" s="73" t="str">
        <f t="shared" si="0"/>
        <v>J</v>
      </c>
      <c r="Q32" s="16" t="s">
        <v>130</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4</v>
      </c>
      <c r="E33" s="17">
        <v>4</v>
      </c>
      <c r="F33" s="139">
        <v>4</v>
      </c>
      <c r="G33" s="89">
        <v>46</v>
      </c>
      <c r="H33" s="60">
        <v>46</v>
      </c>
      <c r="I33" s="61">
        <v>46</v>
      </c>
      <c r="J33" s="149">
        <v>46</v>
      </c>
      <c r="K33" s="185">
        <v>4</v>
      </c>
      <c r="L33" s="37">
        <v>4</v>
      </c>
      <c r="M33" s="36">
        <v>2</v>
      </c>
      <c r="N33" s="186">
        <v>2</v>
      </c>
      <c r="O33" s="158" t="str">
        <f t="shared" si="3"/>
        <v>J</v>
      </c>
      <c r="P33" s="73" t="str">
        <f t="shared" si="0"/>
        <v>J</v>
      </c>
      <c r="Q33" s="16" t="s">
        <v>130</v>
      </c>
      <c r="R33" s="15">
        <v>4</v>
      </c>
      <c r="S33" s="78">
        <v>2</v>
      </c>
      <c r="T33" s="17">
        <v>4</v>
      </c>
      <c r="U33" s="139">
        <v>6</v>
      </c>
      <c r="V33" s="89">
        <v>46</v>
      </c>
      <c r="W33" s="60">
        <v>23</v>
      </c>
      <c r="X33" s="18">
        <v>46</v>
      </c>
      <c r="Y33" s="163">
        <v>69</v>
      </c>
      <c r="Z33" s="143">
        <v>4</v>
      </c>
      <c r="AA33" s="37">
        <v>8</v>
      </c>
      <c r="AB33" s="36">
        <v>2</v>
      </c>
      <c r="AC33" s="152">
        <v>2</v>
      </c>
      <c r="AD33" s="158" t="str">
        <f t="shared" si="1"/>
        <v>J</v>
      </c>
      <c r="AE33" s="73" t="str">
        <f t="shared" si="2"/>
        <v>L</v>
      </c>
      <c r="AF33" s="16" t="s">
        <v>130</v>
      </c>
    </row>
    <row r="34" spans="1:32" ht="12" customHeight="1">
      <c r="A34" s="405" t="s">
        <v>7</v>
      </c>
      <c r="B34" s="406"/>
      <c r="C34" s="15">
        <v>3</v>
      </c>
      <c r="D34" s="78">
        <v>2.65</v>
      </c>
      <c r="E34" s="17">
        <v>2</v>
      </c>
      <c r="F34" s="139">
        <v>1</v>
      </c>
      <c r="G34" s="89">
        <v>34.5</v>
      </c>
      <c r="H34" s="60">
        <v>30.5</v>
      </c>
      <c r="I34" s="61">
        <v>23</v>
      </c>
      <c r="J34" s="149">
        <v>11.5</v>
      </c>
      <c r="K34" s="185">
        <v>6</v>
      </c>
      <c r="L34" s="37">
        <v>6.7924528301886795</v>
      </c>
      <c r="M34" s="36">
        <v>3.6</v>
      </c>
      <c r="N34" s="186">
        <v>4.9315068493150687</v>
      </c>
      <c r="O34" s="158" t="str">
        <f t="shared" si="3"/>
        <v>J</v>
      </c>
      <c r="P34" s="73" t="str">
        <f t="shared" si="0"/>
        <v>J</v>
      </c>
      <c r="Q34" s="16" t="s">
        <v>129</v>
      </c>
      <c r="R34" s="15">
        <v>3</v>
      </c>
      <c r="S34" s="78">
        <v>2</v>
      </c>
      <c r="T34" s="17">
        <v>2</v>
      </c>
      <c r="U34" s="139">
        <v>2</v>
      </c>
      <c r="V34" s="89">
        <v>34.5</v>
      </c>
      <c r="W34" s="60">
        <v>23</v>
      </c>
      <c r="X34" s="18">
        <v>23</v>
      </c>
      <c r="Y34" s="163">
        <v>23</v>
      </c>
      <c r="Z34" s="143">
        <v>6</v>
      </c>
      <c r="AA34" s="37">
        <v>9</v>
      </c>
      <c r="AB34" s="36">
        <v>3.6</v>
      </c>
      <c r="AC34" s="152">
        <v>4.5</v>
      </c>
      <c r="AD34" s="158" t="str">
        <f t="shared" si="1"/>
        <v>J</v>
      </c>
      <c r="AE34" s="73" t="str">
        <f t="shared" si="2"/>
        <v>L</v>
      </c>
      <c r="AF34" s="16" t="s">
        <v>129</v>
      </c>
    </row>
    <row r="35" spans="1:32" ht="12" customHeight="1">
      <c r="A35" s="405" t="s">
        <v>5</v>
      </c>
      <c r="B35" s="406"/>
      <c r="C35" s="15">
        <v>6</v>
      </c>
      <c r="D35" s="78">
        <v>5.65</v>
      </c>
      <c r="E35" s="17">
        <v>2</v>
      </c>
      <c r="F35" s="139">
        <v>2</v>
      </c>
      <c r="G35" s="147">
        <v>69</v>
      </c>
      <c r="H35" s="57">
        <v>65</v>
      </c>
      <c r="I35" s="58">
        <v>30.5</v>
      </c>
      <c r="J35" s="148">
        <v>23</v>
      </c>
      <c r="K35" s="247" t="s">
        <v>124</v>
      </c>
      <c r="L35" s="52" t="s">
        <v>124</v>
      </c>
      <c r="M35" s="52" t="s">
        <v>124</v>
      </c>
      <c r="N35" s="248" t="s">
        <v>124</v>
      </c>
      <c r="O35" s="158" t="str">
        <f t="shared" si="3"/>
        <v>J</v>
      </c>
      <c r="P35" s="73" t="str">
        <f t="shared" si="0"/>
        <v>J</v>
      </c>
      <c r="Q35" s="72" t="s">
        <v>130</v>
      </c>
      <c r="R35" s="15">
        <v>3</v>
      </c>
      <c r="S35" s="78">
        <v>2</v>
      </c>
      <c r="T35" s="17">
        <v>2</v>
      </c>
      <c r="U35" s="139">
        <v>2</v>
      </c>
      <c r="V35" s="147">
        <v>34.5</v>
      </c>
      <c r="W35" s="57">
        <v>23</v>
      </c>
      <c r="X35" s="64">
        <v>23</v>
      </c>
      <c r="Y35" s="164">
        <v>23</v>
      </c>
      <c r="Z35" s="144" t="s">
        <v>124</v>
      </c>
      <c r="AA35" s="52" t="s">
        <v>124</v>
      </c>
      <c r="AB35" s="52" t="s">
        <v>124</v>
      </c>
      <c r="AC35" s="153" t="s">
        <v>124</v>
      </c>
      <c r="AD35" s="158" t="str">
        <f t="shared" si="1"/>
        <v>J</v>
      </c>
      <c r="AE35" s="73" t="str">
        <f t="shared" si="2"/>
        <v>L</v>
      </c>
      <c r="AF35" s="72" t="s">
        <v>129</v>
      </c>
    </row>
    <row r="36" spans="1:32" ht="12" customHeight="1">
      <c r="A36" s="405" t="s">
        <v>8</v>
      </c>
      <c r="B36" s="406"/>
      <c r="C36" s="15">
        <v>10</v>
      </c>
      <c r="D36" s="78">
        <v>8</v>
      </c>
      <c r="E36" s="17">
        <v>4</v>
      </c>
      <c r="F36" s="139">
        <v>4</v>
      </c>
      <c r="G36" s="89">
        <v>115</v>
      </c>
      <c r="H36" s="60">
        <v>92</v>
      </c>
      <c r="I36" s="61">
        <v>46</v>
      </c>
      <c r="J36" s="149">
        <v>46</v>
      </c>
      <c r="K36" s="249" t="s">
        <v>124</v>
      </c>
      <c r="L36" s="53" t="s">
        <v>124</v>
      </c>
      <c r="M36" s="53" t="s">
        <v>124</v>
      </c>
      <c r="N36" s="250" t="s">
        <v>124</v>
      </c>
      <c r="O36" s="158" t="str">
        <f t="shared" si="3"/>
        <v>J</v>
      </c>
      <c r="P36" s="73" t="str">
        <f t="shared" si="0"/>
        <v>L</v>
      </c>
      <c r="Q36" s="16" t="s">
        <v>129</v>
      </c>
      <c r="R36" s="15">
        <v>10</v>
      </c>
      <c r="S36" s="78">
        <v>11</v>
      </c>
      <c r="T36" s="17">
        <v>2</v>
      </c>
      <c r="U36" s="139">
        <v>2</v>
      </c>
      <c r="V36" s="89">
        <v>115</v>
      </c>
      <c r="W36" s="60">
        <v>126.5</v>
      </c>
      <c r="X36" s="18">
        <v>23</v>
      </c>
      <c r="Y36" s="165">
        <v>23</v>
      </c>
      <c r="Z36" s="145" t="s">
        <v>124</v>
      </c>
      <c r="AA36" s="53" t="s">
        <v>124</v>
      </c>
      <c r="AB36" s="53" t="s">
        <v>124</v>
      </c>
      <c r="AC36" s="154" t="s">
        <v>124</v>
      </c>
      <c r="AD36" s="158" t="str">
        <f t="shared" si="1"/>
        <v>J</v>
      </c>
      <c r="AE36" s="73" t="str">
        <f t="shared" si="2"/>
        <v>J</v>
      </c>
      <c r="AF36" s="16" t="s">
        <v>129</v>
      </c>
    </row>
    <row r="37" spans="1:32" ht="12" customHeight="1">
      <c r="A37" s="405" t="s">
        <v>70</v>
      </c>
      <c r="B37" s="406"/>
      <c r="C37" s="15">
        <v>3</v>
      </c>
      <c r="D37" s="78">
        <v>3</v>
      </c>
      <c r="E37" s="17">
        <v>1</v>
      </c>
      <c r="F37" s="139">
        <v>1</v>
      </c>
      <c r="G37" s="89">
        <v>34.5</v>
      </c>
      <c r="H37" s="60">
        <v>34.5</v>
      </c>
      <c r="I37" s="61">
        <v>11.5</v>
      </c>
      <c r="J37" s="149">
        <v>11.5</v>
      </c>
      <c r="K37" s="249" t="s">
        <v>124</v>
      </c>
      <c r="L37" s="53" t="s">
        <v>124</v>
      </c>
      <c r="M37" s="53" t="s">
        <v>124</v>
      </c>
      <c r="N37" s="250"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249" t="s">
        <v>124</v>
      </c>
      <c r="L38" s="53" t="s">
        <v>124</v>
      </c>
      <c r="M38" s="53" t="s">
        <v>124</v>
      </c>
      <c r="N38" s="250"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hidden="1" customHeight="1">
      <c r="A39" s="405" t="s">
        <v>11</v>
      </c>
      <c r="B39" s="406"/>
      <c r="C39" s="15">
        <v>0</v>
      </c>
      <c r="D39" s="78">
        <v>0</v>
      </c>
      <c r="E39" s="17">
        <v>0</v>
      </c>
      <c r="F39" s="139">
        <v>0</v>
      </c>
      <c r="G39" s="89">
        <v>0</v>
      </c>
      <c r="H39" s="60">
        <v>0</v>
      </c>
      <c r="I39" s="61">
        <v>0</v>
      </c>
      <c r="J39" s="149">
        <v>0</v>
      </c>
      <c r="K39" s="185" t="e">
        <v>#DIV/0!</v>
      </c>
      <c r="L39" s="37" t="e">
        <v>#DIV/0!</v>
      </c>
      <c r="M39" s="36" t="e">
        <v>#DIV/0!</v>
      </c>
      <c r="N39" s="186" t="e">
        <v>#DIV/0!</v>
      </c>
      <c r="O39" s="158" t="str">
        <f t="shared" si="3"/>
        <v>L</v>
      </c>
      <c r="P39" s="73" t="str">
        <f t="shared" si="0"/>
        <v>J</v>
      </c>
      <c r="Q39" s="16">
        <v>0</v>
      </c>
      <c r="R39" s="15">
        <v>0</v>
      </c>
      <c r="S39" s="78">
        <v>0</v>
      </c>
      <c r="T39" s="17">
        <v>0</v>
      </c>
      <c r="U39" s="139">
        <v>0</v>
      </c>
      <c r="V39" s="89">
        <v>0</v>
      </c>
      <c r="W39" s="60">
        <v>0</v>
      </c>
      <c r="X39" s="18">
        <v>0</v>
      </c>
      <c r="Y39" s="163">
        <v>0</v>
      </c>
      <c r="Z39" s="143" t="e">
        <v>#DIV/0!</v>
      </c>
      <c r="AA39" s="37" t="e">
        <v>#DIV/0!</v>
      </c>
      <c r="AB39" s="36" t="e">
        <v>#DIV/0!</v>
      </c>
      <c r="AC39" s="152" t="e">
        <v>#DIV/0!</v>
      </c>
      <c r="AD39" s="158" t="str">
        <f t="shared" si="1"/>
        <v>L</v>
      </c>
      <c r="AE39" s="73" t="str">
        <f t="shared" si="2"/>
        <v>J</v>
      </c>
      <c r="AF39" s="16">
        <v>0</v>
      </c>
    </row>
    <row r="40" spans="1:32" ht="12" customHeight="1">
      <c r="A40" s="405" t="s">
        <v>10</v>
      </c>
      <c r="B40" s="406"/>
      <c r="C40" s="15">
        <v>8</v>
      </c>
      <c r="D40" s="78">
        <v>6.65</v>
      </c>
      <c r="E40" s="17">
        <v>9</v>
      </c>
      <c r="F40" s="139">
        <v>10</v>
      </c>
      <c r="G40" s="89">
        <v>92</v>
      </c>
      <c r="H40" s="60">
        <v>76.5</v>
      </c>
      <c r="I40" s="61">
        <v>103.5</v>
      </c>
      <c r="J40" s="149">
        <v>115</v>
      </c>
      <c r="K40" s="185">
        <v>8</v>
      </c>
      <c r="L40" s="37">
        <v>9.6240601503759393</v>
      </c>
      <c r="M40" s="36">
        <v>3.7647058823529411</v>
      </c>
      <c r="N40" s="186">
        <v>3.8438438438438443</v>
      </c>
      <c r="O40" s="158" t="str">
        <f t="shared" si="3"/>
        <v>J</v>
      </c>
      <c r="P40" s="73" t="str">
        <f t="shared" si="0"/>
        <v>L</v>
      </c>
      <c r="Q40" s="16" t="s">
        <v>129</v>
      </c>
      <c r="R40" s="15">
        <v>8</v>
      </c>
      <c r="S40" s="78">
        <v>7</v>
      </c>
      <c r="T40" s="17">
        <v>6</v>
      </c>
      <c r="U40" s="139">
        <v>5</v>
      </c>
      <c r="V40" s="89">
        <v>92</v>
      </c>
      <c r="W40" s="60">
        <v>80.5</v>
      </c>
      <c r="X40" s="18">
        <v>69</v>
      </c>
      <c r="Y40" s="163">
        <v>57.5</v>
      </c>
      <c r="Z40" s="143">
        <v>8</v>
      </c>
      <c r="AA40" s="37">
        <v>9.1428571428571423</v>
      </c>
      <c r="AB40" s="36">
        <v>4.5714285714285712</v>
      </c>
      <c r="AC40" s="152">
        <v>5.333333333333333</v>
      </c>
      <c r="AD40" s="158" t="str">
        <f t="shared" si="1"/>
        <v>J</v>
      </c>
      <c r="AE40" s="73" t="str">
        <f t="shared" si="2"/>
        <v>L</v>
      </c>
      <c r="AF40" s="16" t="s">
        <v>129</v>
      </c>
    </row>
    <row r="41" spans="1:32" ht="12" customHeight="1">
      <c r="A41" s="405" t="s">
        <v>15</v>
      </c>
      <c r="B41" s="406"/>
      <c r="C41" s="15">
        <v>6</v>
      </c>
      <c r="D41" s="78">
        <v>6</v>
      </c>
      <c r="E41" s="17">
        <v>3</v>
      </c>
      <c r="F41" s="139">
        <v>3.65</v>
      </c>
      <c r="G41" s="89">
        <v>69</v>
      </c>
      <c r="H41" s="60">
        <v>69</v>
      </c>
      <c r="I41" s="61">
        <v>34.5</v>
      </c>
      <c r="J41" s="149">
        <v>42</v>
      </c>
      <c r="K41" s="185">
        <v>4.5</v>
      </c>
      <c r="L41" s="80">
        <v>4.5</v>
      </c>
      <c r="M41" s="36">
        <v>3</v>
      </c>
      <c r="N41" s="251">
        <v>2.7979274611398961</v>
      </c>
      <c r="O41" s="158" t="str">
        <f>IF(H41="","",IF(H41&gt;=23,"J",IF(H41&lt;23,"L")))</f>
        <v>J</v>
      </c>
      <c r="P41" s="73" t="str">
        <f>IF(H41="","",IF(H41&gt;=G41-8,"J",IF(H41&lt;G41-8,"L")))</f>
        <v>J</v>
      </c>
      <c r="Q41" s="16" t="s">
        <v>130</v>
      </c>
      <c r="R41" s="15">
        <v>5</v>
      </c>
      <c r="S41" s="78">
        <v>5</v>
      </c>
      <c r="T41" s="17">
        <v>1</v>
      </c>
      <c r="U41" s="139">
        <v>1</v>
      </c>
      <c r="V41" s="89">
        <v>57.5</v>
      </c>
      <c r="W41" s="60">
        <v>57.5</v>
      </c>
      <c r="X41" s="18">
        <v>11.5</v>
      </c>
      <c r="Y41" s="163">
        <v>11.5</v>
      </c>
      <c r="Z41" s="143">
        <v>5.4</v>
      </c>
      <c r="AA41" s="80">
        <v>5.4</v>
      </c>
      <c r="AB41" s="36">
        <v>4.5</v>
      </c>
      <c r="AC41" s="155">
        <v>4.5</v>
      </c>
      <c r="AD41" s="158" t="str">
        <f>IF(W41="","",IF(W41&gt;=23,"J",IF(W41&lt;23,"L")))</f>
        <v>J</v>
      </c>
      <c r="AE41" s="73" t="str">
        <f>IF(W41="","",IF(W41&gt;=V41-8,"J",IF(W41&lt;V41-8,"L")))</f>
        <v>J</v>
      </c>
      <c r="AF41" s="16" t="s">
        <v>130</v>
      </c>
    </row>
    <row r="42" spans="1:32" ht="12" hidden="1" customHeight="1">
      <c r="A42" s="405" t="s">
        <v>13</v>
      </c>
      <c r="B42" s="406"/>
      <c r="C42" s="15">
        <v>0</v>
      </c>
      <c r="D42" s="78">
        <v>0</v>
      </c>
      <c r="E42" s="17">
        <v>0</v>
      </c>
      <c r="F42" s="139">
        <v>0</v>
      </c>
      <c r="G42" s="89">
        <v>0</v>
      </c>
      <c r="H42" s="60">
        <v>0</v>
      </c>
      <c r="I42" s="61">
        <v>0</v>
      </c>
      <c r="J42" s="149">
        <v>0</v>
      </c>
      <c r="K42" s="185" t="e">
        <v>#DIV/0!</v>
      </c>
      <c r="L42" s="37" t="e">
        <v>#DIV/0!</v>
      </c>
      <c r="M42" s="36" t="e">
        <v>#DIV/0!</v>
      </c>
      <c r="N42" s="186" t="e">
        <v>#DIV/0!</v>
      </c>
      <c r="O42" s="158" t="str">
        <f t="shared" si="3"/>
        <v>L</v>
      </c>
      <c r="P42" s="73" t="str">
        <f t="shared" si="0"/>
        <v>J</v>
      </c>
      <c r="Q42" s="16">
        <v>0</v>
      </c>
      <c r="R42" s="15">
        <v>0</v>
      </c>
      <c r="S42" s="78">
        <v>0</v>
      </c>
      <c r="T42" s="17">
        <v>0</v>
      </c>
      <c r="U42" s="139">
        <v>0</v>
      </c>
      <c r="V42" s="89">
        <v>0</v>
      </c>
      <c r="W42" s="60">
        <v>0</v>
      </c>
      <c r="X42" s="18">
        <v>0</v>
      </c>
      <c r="Y42" s="163">
        <v>0</v>
      </c>
      <c r="Z42" s="143" t="e">
        <v>#DIV/0!</v>
      </c>
      <c r="AA42" s="37" t="e">
        <v>#DIV/0!</v>
      </c>
      <c r="AB42" s="36" t="e">
        <v>#DIV/0!</v>
      </c>
      <c r="AC42" s="152" t="e">
        <v>#DIV/0!</v>
      </c>
      <c r="AD42" s="158" t="str">
        <f t="shared" si="1"/>
        <v>L</v>
      </c>
      <c r="AE42" s="73" t="str">
        <f t="shared" si="2"/>
        <v>J</v>
      </c>
      <c r="AF42" s="16">
        <v>0</v>
      </c>
    </row>
    <row r="43" spans="1:32" ht="12" customHeight="1">
      <c r="A43" s="405" t="s">
        <v>126</v>
      </c>
      <c r="B43" s="406"/>
      <c r="C43" s="15">
        <v>6.65</v>
      </c>
      <c r="D43" s="78">
        <v>6</v>
      </c>
      <c r="E43" s="17">
        <v>4</v>
      </c>
      <c r="F43" s="139">
        <v>3</v>
      </c>
      <c r="G43" s="89">
        <v>76.5</v>
      </c>
      <c r="H43" s="60">
        <v>69</v>
      </c>
      <c r="I43" s="61">
        <v>46</v>
      </c>
      <c r="J43" s="149">
        <v>34.5</v>
      </c>
      <c r="K43" s="185">
        <v>5.5639097744360901</v>
      </c>
      <c r="L43" s="37">
        <v>6.166666666666667</v>
      </c>
      <c r="M43" s="36">
        <v>3.4741784037558685</v>
      </c>
      <c r="N43" s="186">
        <v>4.1111111111111107</v>
      </c>
      <c r="O43" s="158" t="str">
        <f t="shared" si="3"/>
        <v>J</v>
      </c>
      <c r="P43" s="73" t="str">
        <f t="shared" si="0"/>
        <v>J</v>
      </c>
      <c r="Q43" s="16" t="s">
        <v>130</v>
      </c>
      <c r="R43" s="15">
        <v>6</v>
      </c>
      <c r="S43" s="78">
        <v>6</v>
      </c>
      <c r="T43" s="17">
        <v>2</v>
      </c>
      <c r="U43" s="139">
        <v>2</v>
      </c>
      <c r="V43" s="89">
        <v>69</v>
      </c>
      <c r="W43" s="60">
        <v>69</v>
      </c>
      <c r="X43" s="18">
        <v>23</v>
      </c>
      <c r="Y43" s="163">
        <v>23</v>
      </c>
      <c r="Z43" s="143">
        <v>6.166666666666667</v>
      </c>
      <c r="AA43" s="37">
        <v>6.166666666666667</v>
      </c>
      <c r="AB43" s="36">
        <v>4.625</v>
      </c>
      <c r="AC43" s="152">
        <v>4.625</v>
      </c>
      <c r="AD43" s="158" t="str">
        <f t="shared" si="1"/>
        <v>J</v>
      </c>
      <c r="AE43" s="73" t="str">
        <f t="shared" si="2"/>
        <v>J</v>
      </c>
      <c r="AF43" s="16" t="s">
        <v>130</v>
      </c>
    </row>
    <row r="44" spans="1:32" ht="12" customHeight="1">
      <c r="A44" s="405" t="s">
        <v>12</v>
      </c>
      <c r="B44" s="406"/>
      <c r="C44" s="15">
        <v>3</v>
      </c>
      <c r="D44" s="78">
        <v>3</v>
      </c>
      <c r="E44" s="17">
        <v>2</v>
      </c>
      <c r="F44" s="139">
        <v>2</v>
      </c>
      <c r="G44" s="89">
        <v>34.5</v>
      </c>
      <c r="H44" s="60">
        <v>34.5</v>
      </c>
      <c r="I44" s="61">
        <v>23</v>
      </c>
      <c r="J44" s="149">
        <v>23</v>
      </c>
      <c r="K44" s="185">
        <v>6.666666666666667</v>
      </c>
      <c r="L44" s="80">
        <v>6.666666666666667</v>
      </c>
      <c r="M44" s="36">
        <v>4</v>
      </c>
      <c r="N44" s="251">
        <v>4</v>
      </c>
      <c r="O44" s="158" t="str">
        <f>IF(H44="","",IF(H44&gt;=23,"J",IF(H44&lt;23,"L")))</f>
        <v>J</v>
      </c>
      <c r="P44" s="73" t="str">
        <f>IF(H44="","",IF(H44&gt;=G44-8,"J",IF(H44&lt;G44-8,"L")))</f>
        <v>J</v>
      </c>
      <c r="Q44" s="16" t="s">
        <v>130</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v>
      </c>
      <c r="E45" s="17">
        <v>2</v>
      </c>
      <c r="F45" s="139">
        <v>2</v>
      </c>
      <c r="G45" s="89">
        <v>23</v>
      </c>
      <c r="H45" s="60">
        <v>23</v>
      </c>
      <c r="I45" s="61">
        <v>23</v>
      </c>
      <c r="J45" s="149">
        <v>23</v>
      </c>
      <c r="K45" s="185">
        <v>5.5</v>
      </c>
      <c r="L45" s="37">
        <v>5.5</v>
      </c>
      <c r="M45" s="36">
        <v>2.75</v>
      </c>
      <c r="N45" s="186">
        <v>2.75</v>
      </c>
      <c r="O45" s="158" t="str">
        <f>IF(H45="","",IF(H45&gt;=23,"J",IF(H45&lt;23,"L")))</f>
        <v>J</v>
      </c>
      <c r="P45" s="73" t="str">
        <f>IF(H45="","",IF(H45&gt;=G45-8,"J",IF(H45&lt;G45-8,"L")))</f>
        <v>J</v>
      </c>
      <c r="Q45" s="16" t="s">
        <v>130</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c r="A46" s="482" t="s">
        <v>16</v>
      </c>
      <c r="B46" s="483"/>
      <c r="C46" s="15">
        <v>7</v>
      </c>
      <c r="D46" s="78">
        <v>5.65</v>
      </c>
      <c r="E46" s="17">
        <v>3.65</v>
      </c>
      <c r="F46" s="139">
        <v>3.65</v>
      </c>
      <c r="G46" s="89">
        <v>80.5</v>
      </c>
      <c r="H46" s="60">
        <v>65</v>
      </c>
      <c r="I46" s="61">
        <v>42</v>
      </c>
      <c r="J46" s="149">
        <v>42</v>
      </c>
      <c r="K46" s="185">
        <v>4.7142857142857144</v>
      </c>
      <c r="L46" s="80">
        <v>5.8407079646017692</v>
      </c>
      <c r="M46" s="36">
        <v>3.0985915492957745</v>
      </c>
      <c r="N46" s="251">
        <v>3.5483870967741931</v>
      </c>
      <c r="O46" s="158" t="str">
        <f t="shared" si="3"/>
        <v>J</v>
      </c>
      <c r="P46" s="73" t="str">
        <f t="shared" si="0"/>
        <v>L</v>
      </c>
      <c r="Q46" s="16" t="s">
        <v>129</v>
      </c>
      <c r="R46" s="15">
        <v>7</v>
      </c>
      <c r="S46" s="78">
        <v>7</v>
      </c>
      <c r="T46" s="17">
        <v>3</v>
      </c>
      <c r="U46" s="139">
        <v>3</v>
      </c>
      <c r="V46" s="89">
        <v>80.5</v>
      </c>
      <c r="W46" s="60">
        <v>80.5</v>
      </c>
      <c r="X46" s="18">
        <v>34.5</v>
      </c>
      <c r="Y46" s="163">
        <v>34.5</v>
      </c>
      <c r="Z46" s="143">
        <v>4.7142857142857144</v>
      </c>
      <c r="AA46" s="80">
        <v>4.7142857142857144</v>
      </c>
      <c r="AB46" s="36">
        <v>3.3</v>
      </c>
      <c r="AC46" s="155">
        <v>3.3</v>
      </c>
      <c r="AD46" s="158" t="str">
        <f>IF(W46="","",IF(W46&gt;=23,"J",IF(W46&lt;23,"L")))</f>
        <v>J</v>
      </c>
      <c r="AE46" s="73" t="str">
        <f t="shared" si="2"/>
        <v>J</v>
      </c>
      <c r="AF46" s="16" t="s">
        <v>130</v>
      </c>
    </row>
    <row r="47" spans="1:32" ht="12" customHeight="1">
      <c r="A47" s="405" t="s">
        <v>127</v>
      </c>
      <c r="B47" s="406"/>
      <c r="C47" s="15">
        <v>4</v>
      </c>
      <c r="D47" s="78">
        <v>4</v>
      </c>
      <c r="E47" s="17">
        <v>4</v>
      </c>
      <c r="F47" s="139">
        <v>3</v>
      </c>
      <c r="G47" s="89">
        <v>46</v>
      </c>
      <c r="H47" s="60">
        <v>46</v>
      </c>
      <c r="I47" s="61">
        <v>46</v>
      </c>
      <c r="J47" s="149">
        <v>34.5</v>
      </c>
      <c r="K47" s="185">
        <v>7</v>
      </c>
      <c r="L47" s="80">
        <v>7</v>
      </c>
      <c r="M47" s="36">
        <v>3.5</v>
      </c>
      <c r="N47" s="251">
        <v>4</v>
      </c>
      <c r="O47" s="158" t="str">
        <f t="shared" si="3"/>
        <v>J</v>
      </c>
      <c r="P47" s="73" t="str">
        <f t="shared" si="0"/>
        <v>J</v>
      </c>
      <c r="Q47" s="16" t="s">
        <v>130</v>
      </c>
      <c r="R47" s="15">
        <v>4</v>
      </c>
      <c r="S47" s="78">
        <v>4</v>
      </c>
      <c r="T47" s="17">
        <v>4</v>
      </c>
      <c r="U47" s="139">
        <v>4</v>
      </c>
      <c r="V47" s="89">
        <v>46</v>
      </c>
      <c r="W47" s="60">
        <v>46</v>
      </c>
      <c r="X47" s="18">
        <v>46</v>
      </c>
      <c r="Y47" s="163">
        <v>46</v>
      </c>
      <c r="Z47" s="143">
        <v>7</v>
      </c>
      <c r="AA47" s="80">
        <v>7</v>
      </c>
      <c r="AB47" s="36">
        <v>3.5</v>
      </c>
      <c r="AC47" s="155">
        <v>3.5</v>
      </c>
      <c r="AD47" s="158" t="str">
        <f t="shared" ref="AD47:AD48" si="4">IF(W47="","",IF(W47&gt;=23,"J",IF(W47&lt;23,"L")))</f>
        <v>J</v>
      </c>
      <c r="AE47" s="73" t="str">
        <f t="shared" si="2"/>
        <v>J</v>
      </c>
      <c r="AF47" s="16" t="s">
        <v>130</v>
      </c>
    </row>
    <row r="48" spans="1:32" ht="12" customHeight="1" thickBot="1">
      <c r="A48" s="407" t="s">
        <v>128</v>
      </c>
      <c r="B48" s="408"/>
      <c r="C48" s="23">
        <v>2</v>
      </c>
      <c r="D48" s="79">
        <v>2</v>
      </c>
      <c r="E48" s="25">
        <v>3</v>
      </c>
      <c r="F48" s="140">
        <v>3</v>
      </c>
      <c r="G48" s="91">
        <v>23</v>
      </c>
      <c r="H48" s="62">
        <v>23</v>
      </c>
      <c r="I48" s="63">
        <v>34.5</v>
      </c>
      <c r="J48" s="150">
        <v>34.5</v>
      </c>
      <c r="K48" s="252">
        <v>8</v>
      </c>
      <c r="L48" s="82">
        <v>8</v>
      </c>
      <c r="M48" s="81">
        <v>3.2</v>
      </c>
      <c r="N48" s="253">
        <v>3.2</v>
      </c>
      <c r="O48" s="159" t="str">
        <f t="shared" si="3"/>
        <v>J</v>
      </c>
      <c r="P48" s="74" t="str">
        <f t="shared" si="0"/>
        <v>J</v>
      </c>
      <c r="Q48" s="22" t="s">
        <v>130</v>
      </c>
      <c r="R48" s="23">
        <v>3</v>
      </c>
      <c r="S48" s="79">
        <v>3</v>
      </c>
      <c r="T48" s="25">
        <v>3</v>
      </c>
      <c r="U48" s="140">
        <v>3</v>
      </c>
      <c r="V48" s="91">
        <v>34.5</v>
      </c>
      <c r="W48" s="62">
        <v>34.5</v>
      </c>
      <c r="X48" s="21">
        <v>34.5</v>
      </c>
      <c r="Y48" s="166">
        <v>34.5</v>
      </c>
      <c r="Z48" s="146">
        <v>5.333333333333333</v>
      </c>
      <c r="AA48" s="82">
        <v>5.333333333333333</v>
      </c>
      <c r="AB48" s="81">
        <v>2.6666666666666665</v>
      </c>
      <c r="AC48" s="156">
        <v>2.6666666666666665</v>
      </c>
      <c r="AD48" s="159" t="str">
        <f t="shared" si="4"/>
        <v>J</v>
      </c>
      <c r="AE48" s="74" t="str">
        <f t="shared" si="2"/>
        <v>J</v>
      </c>
      <c r="AF48" s="22" t="s">
        <v>130</v>
      </c>
    </row>
    <row r="49" spans="1:32" ht="12" customHeight="1" thickBot="1">
      <c r="A49" s="6"/>
      <c r="B49" s="5"/>
      <c r="C49" s="5"/>
      <c r="D49" s="5"/>
      <c r="E49" s="5"/>
      <c r="F49" s="5"/>
      <c r="G49" s="5"/>
      <c r="H49" s="5"/>
      <c r="I49" s="5"/>
      <c r="J49" s="5"/>
      <c r="K49" s="5"/>
      <c r="L49" s="5"/>
      <c r="M49" s="5"/>
      <c r="N49" s="5"/>
      <c r="O49" s="5"/>
      <c r="P49" s="5"/>
      <c r="Q49" s="5"/>
      <c r="R49" s="5"/>
      <c r="S49" s="5"/>
      <c r="T49" s="5"/>
      <c r="U49" s="14"/>
      <c r="V49" s="13"/>
      <c r="W49" s="13"/>
      <c r="X49" s="13"/>
      <c r="Y49" s="13"/>
      <c r="Z49" s="13"/>
      <c r="AA49" s="13"/>
      <c r="AB49" s="13"/>
      <c r="AC49" s="13"/>
      <c r="AD49" s="13"/>
      <c r="AE49" s="13"/>
      <c r="AF49" s="13"/>
    </row>
    <row r="50" spans="1:32" ht="18" customHeight="1" thickBot="1">
      <c r="A50" s="329" t="s">
        <v>17</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1"/>
    </row>
    <row r="51" spans="1:32" ht="15.75" customHeight="1" thickBot="1">
      <c r="A51" s="411" t="s">
        <v>0</v>
      </c>
      <c r="B51" s="412"/>
      <c r="C51" s="323" t="s">
        <v>63</v>
      </c>
      <c r="D51" s="324"/>
      <c r="E51" s="324"/>
      <c r="F51" s="324"/>
      <c r="G51" s="324"/>
      <c r="H51" s="324"/>
      <c r="I51" s="324"/>
      <c r="J51" s="324"/>
      <c r="K51" s="324"/>
      <c r="L51" s="324"/>
      <c r="M51" s="324"/>
      <c r="N51" s="324"/>
      <c r="O51" s="324"/>
      <c r="P51" s="324"/>
      <c r="Q51" s="325"/>
      <c r="R51" s="326" t="s">
        <v>64</v>
      </c>
      <c r="S51" s="327"/>
      <c r="T51" s="327"/>
      <c r="U51" s="327"/>
      <c r="V51" s="327"/>
      <c r="W51" s="327"/>
      <c r="X51" s="327"/>
      <c r="Y51" s="327"/>
      <c r="Z51" s="327"/>
      <c r="AA51" s="327"/>
      <c r="AB51" s="327"/>
      <c r="AC51" s="327"/>
      <c r="AD51" s="327"/>
      <c r="AE51" s="327"/>
      <c r="AF51" s="328"/>
    </row>
    <row r="52" spans="1:32" ht="69" customHeight="1" thickBot="1">
      <c r="A52" s="413"/>
      <c r="B52" s="414"/>
      <c r="C52" s="104" t="s">
        <v>105</v>
      </c>
      <c r="D52" s="105" t="s">
        <v>106</v>
      </c>
      <c r="E52" s="105" t="s">
        <v>107</v>
      </c>
      <c r="F52" s="168" t="s">
        <v>108</v>
      </c>
      <c r="G52" s="104" t="s">
        <v>109</v>
      </c>
      <c r="H52" s="105" t="s">
        <v>110</v>
      </c>
      <c r="I52" s="105" t="s">
        <v>111</v>
      </c>
      <c r="J52" s="173" t="s">
        <v>112</v>
      </c>
      <c r="K52" s="104" t="s">
        <v>65</v>
      </c>
      <c r="L52" s="105" t="s">
        <v>66</v>
      </c>
      <c r="M52" s="105" t="s">
        <v>67</v>
      </c>
      <c r="N52" s="173" t="s">
        <v>68</v>
      </c>
      <c r="O52" s="172" t="s">
        <v>113</v>
      </c>
      <c r="P52" s="105" t="s">
        <v>115</v>
      </c>
      <c r="Q52" s="106" t="s">
        <v>93</v>
      </c>
      <c r="R52" s="107" t="s">
        <v>105</v>
      </c>
      <c r="S52" s="108" t="s">
        <v>106</v>
      </c>
      <c r="T52" s="108" t="s">
        <v>107</v>
      </c>
      <c r="U52" s="174" t="s">
        <v>108</v>
      </c>
      <c r="V52" s="107" t="s">
        <v>109</v>
      </c>
      <c r="W52" s="108" t="s">
        <v>110</v>
      </c>
      <c r="X52" s="108" t="s">
        <v>111</v>
      </c>
      <c r="Y52" s="109" t="s">
        <v>112</v>
      </c>
      <c r="Z52" s="107" t="s">
        <v>65</v>
      </c>
      <c r="AA52" s="108" t="s">
        <v>66</v>
      </c>
      <c r="AB52" s="108" t="s">
        <v>67</v>
      </c>
      <c r="AC52" s="109" t="s">
        <v>68</v>
      </c>
      <c r="AD52" s="175" t="s">
        <v>113</v>
      </c>
      <c r="AE52" s="108" t="s">
        <v>114</v>
      </c>
      <c r="AF52" s="109" t="s">
        <v>69</v>
      </c>
    </row>
    <row r="53" spans="1:32" ht="12" customHeight="1">
      <c r="A53" s="403" t="s">
        <v>18</v>
      </c>
      <c r="B53" s="404"/>
      <c r="C53" s="98">
        <v>0</v>
      </c>
      <c r="D53" s="99">
        <v>0</v>
      </c>
      <c r="E53" s="100">
        <v>0</v>
      </c>
      <c r="F53" s="169">
        <v>0</v>
      </c>
      <c r="G53" s="147">
        <v>0</v>
      </c>
      <c r="H53" s="57">
        <v>0</v>
      </c>
      <c r="I53" s="58">
        <v>0</v>
      </c>
      <c r="J53" s="148">
        <v>0</v>
      </c>
      <c r="K53" s="181" t="e">
        <v>#DIV/0!</v>
      </c>
      <c r="L53" s="39" t="e">
        <v>#DIV/0!</v>
      </c>
      <c r="M53" s="38" t="e">
        <v>#DIV/0!</v>
      </c>
      <c r="N53" s="182" t="e">
        <v>#DIV/0!</v>
      </c>
      <c r="O53" s="199" t="str">
        <f>IF(H53="","",IF(C53=0,"J",IF(H53&gt;=23,"J",IF(H53&lt;23,"L"))))</f>
        <v>J</v>
      </c>
      <c r="P53" s="101" t="str">
        <f t="shared" ref="P53:P61" si="5">IF(H53="","",IF(H53&gt;=G53-8,"J",IF(H53&lt;G53-8,"L")))</f>
        <v>J</v>
      </c>
      <c r="Q53" s="72" t="s">
        <v>131</v>
      </c>
      <c r="R53" s="98">
        <v>0</v>
      </c>
      <c r="S53" s="99">
        <v>0</v>
      </c>
      <c r="T53" s="100">
        <v>0</v>
      </c>
      <c r="U53" s="169">
        <v>0</v>
      </c>
      <c r="V53" s="147">
        <v>0</v>
      </c>
      <c r="W53" s="57">
        <v>0</v>
      </c>
      <c r="X53" s="64">
        <v>0</v>
      </c>
      <c r="Y53" s="162">
        <v>0</v>
      </c>
      <c r="Z53" s="181" t="e">
        <v>#DIV/0!</v>
      </c>
      <c r="AA53" s="39" t="e">
        <v>#DIV/0!</v>
      </c>
      <c r="AB53" s="38" t="e">
        <v>#DIV/0!</v>
      </c>
      <c r="AC53" s="182" t="e">
        <v>#DIV/0!</v>
      </c>
      <c r="AD53" s="199" t="str">
        <f>IF(W53="","",IF(R53=0,"J",IF(W53&gt;=23,"J",IF(W53&lt;23,"L"))))</f>
        <v>J</v>
      </c>
      <c r="AE53" s="101" t="str">
        <f t="shared" ref="AE53:AE61" si="6">IF(W53="","",IF(W53&gt;=V53-8,"J",IF(W53&lt;V53-8,"L")))</f>
        <v>J</v>
      </c>
      <c r="AF53" s="72" t="s">
        <v>131</v>
      </c>
    </row>
    <row r="54" spans="1:32" ht="12" customHeight="1">
      <c r="A54" s="405" t="s">
        <v>19</v>
      </c>
      <c r="B54" s="406"/>
      <c r="C54" s="66">
        <v>4</v>
      </c>
      <c r="D54" s="67">
        <v>4</v>
      </c>
      <c r="E54" s="68">
        <v>2</v>
      </c>
      <c r="F54" s="170">
        <v>1.65</v>
      </c>
      <c r="G54" s="89">
        <v>46</v>
      </c>
      <c r="H54" s="60">
        <v>46</v>
      </c>
      <c r="I54" s="61">
        <v>23</v>
      </c>
      <c r="J54" s="149">
        <v>19</v>
      </c>
      <c r="K54" s="185">
        <v>7</v>
      </c>
      <c r="L54" s="37">
        <v>7</v>
      </c>
      <c r="M54" s="36">
        <v>4.666666666666667</v>
      </c>
      <c r="N54" s="186">
        <v>4.9557522123893802</v>
      </c>
      <c r="O54" s="200" t="str">
        <f t="shared" ref="O54:O61" si="7">IF(H54="","",IF(H54&gt;=23,"J",IF(H54&lt;23,"L")))</f>
        <v>J</v>
      </c>
      <c r="P54" s="73" t="str">
        <f t="shared" si="5"/>
        <v>J</v>
      </c>
      <c r="Q54" s="16" t="s">
        <v>130</v>
      </c>
      <c r="R54" s="66">
        <v>3</v>
      </c>
      <c r="S54" s="67">
        <v>3</v>
      </c>
      <c r="T54" s="68">
        <v>1</v>
      </c>
      <c r="U54" s="170">
        <v>1</v>
      </c>
      <c r="V54" s="89">
        <v>34.5</v>
      </c>
      <c r="W54" s="60">
        <v>34.5</v>
      </c>
      <c r="X54" s="18">
        <v>11.5</v>
      </c>
      <c r="Y54" s="163">
        <v>11.5</v>
      </c>
      <c r="Z54" s="185">
        <v>9.3333333333333339</v>
      </c>
      <c r="AA54" s="37">
        <v>9.3333333333333339</v>
      </c>
      <c r="AB54" s="36">
        <v>7</v>
      </c>
      <c r="AC54" s="186">
        <v>7</v>
      </c>
      <c r="AD54" s="200" t="str">
        <f t="shared" ref="AD54:AD61" si="8">IF(W54="","",IF(W54&gt;=23,"J",IF(W54&lt;23,"L")))</f>
        <v>J</v>
      </c>
      <c r="AE54" s="73" t="str">
        <f t="shared" si="6"/>
        <v>J</v>
      </c>
      <c r="AF54" s="16" t="s">
        <v>130</v>
      </c>
    </row>
    <row r="55" spans="1:32" ht="12" customHeight="1">
      <c r="A55" s="405" t="s">
        <v>23</v>
      </c>
      <c r="B55" s="406"/>
      <c r="C55" s="66">
        <v>3</v>
      </c>
      <c r="D55" s="67">
        <v>2.65</v>
      </c>
      <c r="E55" s="68">
        <v>3</v>
      </c>
      <c r="F55" s="170">
        <v>1.65</v>
      </c>
      <c r="G55" s="89">
        <v>34.5</v>
      </c>
      <c r="H55" s="60">
        <v>30.5</v>
      </c>
      <c r="I55" s="61">
        <v>34.5</v>
      </c>
      <c r="J55" s="149">
        <v>19</v>
      </c>
      <c r="K55" s="185">
        <v>7.333333333333333</v>
      </c>
      <c r="L55" s="37">
        <v>8.3018867924528301</v>
      </c>
      <c r="M55" s="36">
        <v>3.6666666666666665</v>
      </c>
      <c r="N55" s="186">
        <v>5.1162790697674421</v>
      </c>
      <c r="O55" s="200" t="str">
        <f>IF(H55="","",IF(H55&gt;=23,"J",IF(H55&lt;23,"L")))</f>
        <v>J</v>
      </c>
      <c r="P55" s="73" t="str">
        <f>IF(H55="","",IF(H55&gt;=G55-8,"J",IF(H55&lt;G55-8,"L")))</f>
        <v>J</v>
      </c>
      <c r="Q55" s="16" t="s">
        <v>130</v>
      </c>
      <c r="R55" s="66">
        <v>3</v>
      </c>
      <c r="S55" s="67">
        <v>3</v>
      </c>
      <c r="T55" s="68">
        <v>2</v>
      </c>
      <c r="U55" s="170">
        <v>3</v>
      </c>
      <c r="V55" s="89">
        <v>34.5</v>
      </c>
      <c r="W55" s="60">
        <v>34.5</v>
      </c>
      <c r="X55" s="18">
        <v>23</v>
      </c>
      <c r="Y55" s="163">
        <v>34.5</v>
      </c>
      <c r="Z55" s="185">
        <v>7.333333333333333</v>
      </c>
      <c r="AA55" s="37">
        <v>7.333333333333333</v>
      </c>
      <c r="AB55" s="36">
        <v>4.4000000000000004</v>
      </c>
      <c r="AC55" s="186">
        <v>3.6666666666666665</v>
      </c>
      <c r="AD55" s="200" t="str">
        <f>IF(W55="","",IF(W55&gt;=23,"J",IF(W55&lt;23,"L")))</f>
        <v>J</v>
      </c>
      <c r="AE55" s="73" t="str">
        <f>IF(W55="","",IF(W55&gt;=V55-8,"J",IF(W55&lt;V55-8,"L")))</f>
        <v>J</v>
      </c>
      <c r="AF55" s="16" t="s">
        <v>130</v>
      </c>
    </row>
    <row r="56" spans="1:32" ht="12" customHeight="1">
      <c r="A56" s="405" t="s">
        <v>21</v>
      </c>
      <c r="B56" s="406"/>
      <c r="C56" s="66">
        <v>3</v>
      </c>
      <c r="D56" s="67">
        <v>3</v>
      </c>
      <c r="E56" s="68">
        <v>4</v>
      </c>
      <c r="F56" s="170">
        <v>4</v>
      </c>
      <c r="G56" s="89">
        <v>34.5</v>
      </c>
      <c r="H56" s="60">
        <v>34.5</v>
      </c>
      <c r="I56" s="61">
        <v>46</v>
      </c>
      <c r="J56" s="149">
        <v>46</v>
      </c>
      <c r="K56" s="185">
        <v>9.3333333333333339</v>
      </c>
      <c r="L56" s="37">
        <v>9.3333333333333339</v>
      </c>
      <c r="M56" s="36">
        <v>4</v>
      </c>
      <c r="N56" s="186">
        <v>4</v>
      </c>
      <c r="O56" s="200" t="str">
        <f>IF(H56="","",IF(H56&gt;=23,"J",IF(H56&lt;23,"L")))</f>
        <v>J</v>
      </c>
      <c r="P56" s="73" t="str">
        <f>IF(H56="","",IF(H56&gt;=G56-8,"J",IF(H56&lt;G56-8,"L")))</f>
        <v>J</v>
      </c>
      <c r="Q56" s="16" t="s">
        <v>130</v>
      </c>
      <c r="R56" s="66">
        <v>4</v>
      </c>
      <c r="S56" s="67">
        <v>4</v>
      </c>
      <c r="T56" s="68">
        <v>1</v>
      </c>
      <c r="U56" s="170">
        <v>1</v>
      </c>
      <c r="V56" s="89">
        <v>46</v>
      </c>
      <c r="W56" s="60">
        <v>46</v>
      </c>
      <c r="X56" s="18">
        <v>11.5</v>
      </c>
      <c r="Y56" s="163">
        <v>11.5</v>
      </c>
      <c r="Z56" s="185">
        <v>7</v>
      </c>
      <c r="AA56" s="37">
        <v>7</v>
      </c>
      <c r="AB56" s="36">
        <v>5.6</v>
      </c>
      <c r="AC56" s="186">
        <v>5.6</v>
      </c>
      <c r="AD56" s="200" t="str">
        <f>IF(W56="","",IF(W56&gt;=23,"J",IF(W56&lt;23,"L")))</f>
        <v>J</v>
      </c>
      <c r="AE56" s="73" t="str">
        <f>IF(W56="","",IF(W56&gt;=V56-8,"J",IF(W56&lt;V56-8,"L")))</f>
        <v>J</v>
      </c>
      <c r="AF56" s="16" t="s">
        <v>130</v>
      </c>
    </row>
    <row r="57" spans="1:32" ht="12" customHeight="1">
      <c r="A57" s="405" t="s">
        <v>24</v>
      </c>
      <c r="B57" s="406"/>
      <c r="C57" s="66">
        <v>3</v>
      </c>
      <c r="D57" s="67">
        <v>3</v>
      </c>
      <c r="E57" s="68">
        <v>1</v>
      </c>
      <c r="F57" s="170">
        <v>1</v>
      </c>
      <c r="G57" s="89">
        <v>34.5</v>
      </c>
      <c r="H57" s="60">
        <v>34.5</v>
      </c>
      <c r="I57" s="61">
        <v>11.5</v>
      </c>
      <c r="J57" s="149">
        <v>11.5</v>
      </c>
      <c r="K57" s="185">
        <v>5.333333333333333</v>
      </c>
      <c r="L57" s="37">
        <v>5.333333333333333</v>
      </c>
      <c r="M57" s="36">
        <v>4</v>
      </c>
      <c r="N57" s="186">
        <v>4</v>
      </c>
      <c r="O57" s="200" t="str">
        <f>IF(H57="","",IF(H57&gt;=23,"J",IF(H57&lt;23,"L")))</f>
        <v>J</v>
      </c>
      <c r="P57" s="73" t="str">
        <f>IF(H57="","",IF(H57&gt;=G57-8,"J",IF(H57&lt;G57-8,"L")))</f>
        <v>J</v>
      </c>
      <c r="Q57" s="16" t="s">
        <v>130</v>
      </c>
      <c r="R57" s="66">
        <v>2</v>
      </c>
      <c r="S57" s="67">
        <v>2</v>
      </c>
      <c r="T57" s="68">
        <v>1</v>
      </c>
      <c r="U57" s="170">
        <v>1</v>
      </c>
      <c r="V57" s="89">
        <v>23</v>
      </c>
      <c r="W57" s="60">
        <v>23</v>
      </c>
      <c r="X57" s="18">
        <v>11.5</v>
      </c>
      <c r="Y57" s="163">
        <v>11.5</v>
      </c>
      <c r="Z57" s="185">
        <v>8</v>
      </c>
      <c r="AA57" s="37">
        <v>8</v>
      </c>
      <c r="AB57" s="36">
        <v>5.333333333333333</v>
      </c>
      <c r="AC57" s="186">
        <v>5.333333333333333</v>
      </c>
      <c r="AD57" s="200" t="str">
        <f>IF(W57="","",IF(W57&gt;=23,"J",IF(W57&lt;23,"L")))</f>
        <v>J</v>
      </c>
      <c r="AE57" s="73" t="str">
        <f>IF(W57="","",IF(W57&gt;=V57-8,"J",IF(W57&lt;V57-8,"L")))</f>
        <v>J</v>
      </c>
      <c r="AF57" s="16" t="s">
        <v>130</v>
      </c>
    </row>
    <row r="58" spans="1:32" ht="12" customHeight="1">
      <c r="A58" s="405" t="s">
        <v>20</v>
      </c>
      <c r="B58" s="406"/>
      <c r="C58" s="66">
        <v>3</v>
      </c>
      <c r="D58" s="67">
        <v>2.65</v>
      </c>
      <c r="E58" s="68">
        <v>2</v>
      </c>
      <c r="F58" s="170">
        <v>2</v>
      </c>
      <c r="G58" s="89">
        <v>34.5</v>
      </c>
      <c r="H58" s="60">
        <v>30.5</v>
      </c>
      <c r="I58" s="61">
        <v>23</v>
      </c>
      <c r="J58" s="149">
        <v>23</v>
      </c>
      <c r="K58" s="185">
        <v>7.333333333333333</v>
      </c>
      <c r="L58" s="37">
        <v>8.3018867924528301</v>
      </c>
      <c r="M58" s="36">
        <v>4.4000000000000004</v>
      </c>
      <c r="N58" s="186">
        <v>4.4000000000000004</v>
      </c>
      <c r="O58" s="200" t="str">
        <f t="shared" si="7"/>
        <v>J</v>
      </c>
      <c r="P58" s="73" t="str">
        <f t="shared" si="5"/>
        <v>J</v>
      </c>
      <c r="Q58" s="16" t="s">
        <v>130</v>
      </c>
      <c r="R58" s="66">
        <v>3</v>
      </c>
      <c r="S58" s="67">
        <v>3</v>
      </c>
      <c r="T58" s="68">
        <v>1</v>
      </c>
      <c r="U58" s="170">
        <v>1</v>
      </c>
      <c r="V58" s="89">
        <v>34.5</v>
      </c>
      <c r="W58" s="60">
        <v>34.5</v>
      </c>
      <c r="X58" s="18">
        <v>11.5</v>
      </c>
      <c r="Y58" s="163">
        <v>11.5</v>
      </c>
      <c r="Z58" s="185">
        <v>7.333333333333333</v>
      </c>
      <c r="AA58" s="37">
        <v>7.333333333333333</v>
      </c>
      <c r="AB58" s="36">
        <v>5.5</v>
      </c>
      <c r="AC58" s="186">
        <v>5.5</v>
      </c>
      <c r="AD58" s="200" t="str">
        <f t="shared" si="8"/>
        <v>J</v>
      </c>
      <c r="AE58" s="73" t="str">
        <f t="shared" si="6"/>
        <v>J</v>
      </c>
      <c r="AF58" s="16" t="s">
        <v>130</v>
      </c>
    </row>
    <row r="59" spans="1:32" ht="12" customHeight="1">
      <c r="A59" s="405" t="s">
        <v>22</v>
      </c>
      <c r="B59" s="406"/>
      <c r="C59" s="66">
        <v>4</v>
      </c>
      <c r="D59" s="67">
        <v>4</v>
      </c>
      <c r="E59" s="68">
        <v>3</v>
      </c>
      <c r="F59" s="170">
        <v>3</v>
      </c>
      <c r="G59" s="89">
        <v>46</v>
      </c>
      <c r="H59" s="60">
        <v>46</v>
      </c>
      <c r="I59" s="61">
        <v>34.5</v>
      </c>
      <c r="J59" s="149">
        <v>34.5</v>
      </c>
      <c r="K59" s="185">
        <v>7.25</v>
      </c>
      <c r="L59" s="37">
        <v>7.25</v>
      </c>
      <c r="M59" s="36">
        <v>4.1428571428571432</v>
      </c>
      <c r="N59" s="186">
        <v>4.1428571428571432</v>
      </c>
      <c r="O59" s="200" t="str">
        <f t="shared" si="7"/>
        <v>J</v>
      </c>
      <c r="P59" s="73" t="str">
        <f t="shared" si="5"/>
        <v>J</v>
      </c>
      <c r="Q59" s="16" t="s">
        <v>130</v>
      </c>
      <c r="R59" s="66">
        <v>3</v>
      </c>
      <c r="S59" s="67">
        <v>3</v>
      </c>
      <c r="T59" s="68">
        <v>2</v>
      </c>
      <c r="U59" s="170">
        <v>2</v>
      </c>
      <c r="V59" s="89">
        <v>34.5</v>
      </c>
      <c r="W59" s="60">
        <v>34.5</v>
      </c>
      <c r="X59" s="18">
        <v>23</v>
      </c>
      <c r="Y59" s="163">
        <v>23</v>
      </c>
      <c r="Z59" s="185">
        <v>9.6666666666666661</v>
      </c>
      <c r="AA59" s="37">
        <v>9.6666666666666661</v>
      </c>
      <c r="AB59" s="36">
        <v>5.8</v>
      </c>
      <c r="AC59" s="186">
        <v>5.8</v>
      </c>
      <c r="AD59" s="200" t="str">
        <f t="shared" si="8"/>
        <v>J</v>
      </c>
      <c r="AE59" s="73" t="str">
        <f t="shared" si="6"/>
        <v>J</v>
      </c>
      <c r="AF59" s="16" t="s">
        <v>130</v>
      </c>
    </row>
    <row r="60" spans="1:32" ht="12" customHeight="1">
      <c r="A60" s="405" t="s">
        <v>101</v>
      </c>
      <c r="B60" s="406"/>
      <c r="C60" s="66">
        <v>2</v>
      </c>
      <c r="D60" s="67">
        <v>1</v>
      </c>
      <c r="E60" s="68">
        <v>1</v>
      </c>
      <c r="F60" s="170">
        <v>0</v>
      </c>
      <c r="G60" s="89">
        <v>23</v>
      </c>
      <c r="H60" s="60">
        <v>11.5</v>
      </c>
      <c r="I60" s="61">
        <v>11.5</v>
      </c>
      <c r="J60" s="149">
        <v>0</v>
      </c>
      <c r="K60" s="222" t="s">
        <v>124</v>
      </c>
      <c r="L60" s="49" t="s">
        <v>124</v>
      </c>
      <c r="M60" s="49" t="s">
        <v>124</v>
      </c>
      <c r="N60" s="223" t="s">
        <v>124</v>
      </c>
      <c r="O60" s="219" t="s">
        <v>124</v>
      </c>
      <c r="P60" s="220" t="s">
        <v>124</v>
      </c>
      <c r="Q60" s="16" t="s">
        <v>129</v>
      </c>
      <c r="R60" s="66">
        <v>0</v>
      </c>
      <c r="S60" s="67">
        <v>1</v>
      </c>
      <c r="T60" s="68">
        <v>0</v>
      </c>
      <c r="U60" s="170">
        <v>1</v>
      </c>
      <c r="V60" s="89">
        <v>0</v>
      </c>
      <c r="W60" s="60">
        <v>11.5</v>
      </c>
      <c r="X60" s="18">
        <v>0</v>
      </c>
      <c r="Y60" s="163">
        <v>11.5</v>
      </c>
      <c r="Z60" s="222" t="s">
        <v>124</v>
      </c>
      <c r="AA60" s="49" t="s">
        <v>124</v>
      </c>
      <c r="AB60" s="49" t="s">
        <v>124</v>
      </c>
      <c r="AC60" s="223" t="s">
        <v>124</v>
      </c>
      <c r="AD60" s="219" t="s">
        <v>124</v>
      </c>
      <c r="AE60" s="220" t="s">
        <v>124</v>
      </c>
      <c r="AF60" s="16" t="s">
        <v>130</v>
      </c>
    </row>
    <row r="61" spans="1:32" ht="12" customHeight="1" thickBot="1">
      <c r="A61" s="407" t="s">
        <v>71</v>
      </c>
      <c r="B61" s="408"/>
      <c r="C61" s="69">
        <v>15</v>
      </c>
      <c r="D61" s="70">
        <v>9</v>
      </c>
      <c r="E61" s="71">
        <v>1</v>
      </c>
      <c r="F61" s="171">
        <v>1</v>
      </c>
      <c r="G61" s="91">
        <v>172.5</v>
      </c>
      <c r="H61" s="62">
        <v>103.5</v>
      </c>
      <c r="I61" s="63">
        <v>11.5</v>
      </c>
      <c r="J61" s="150">
        <v>11.5</v>
      </c>
      <c r="K61" s="224" t="s">
        <v>124</v>
      </c>
      <c r="L61" s="24" t="s">
        <v>124</v>
      </c>
      <c r="M61" s="24" t="s">
        <v>124</v>
      </c>
      <c r="N61" s="225" t="s">
        <v>124</v>
      </c>
      <c r="O61" s="221" t="str">
        <f t="shared" si="7"/>
        <v>J</v>
      </c>
      <c r="P61" s="74" t="str">
        <f t="shared" si="5"/>
        <v>L</v>
      </c>
      <c r="Q61" s="22" t="s">
        <v>132</v>
      </c>
      <c r="R61" s="69">
        <v>15</v>
      </c>
      <c r="S61" s="70">
        <v>15</v>
      </c>
      <c r="T61" s="71">
        <v>1</v>
      </c>
      <c r="U61" s="171">
        <v>1</v>
      </c>
      <c r="V61" s="91">
        <v>172.5</v>
      </c>
      <c r="W61" s="62">
        <v>172.5</v>
      </c>
      <c r="X61" s="21">
        <v>11.5</v>
      </c>
      <c r="Y61" s="166">
        <v>11.5</v>
      </c>
      <c r="Z61" s="224" t="s">
        <v>124</v>
      </c>
      <c r="AA61" s="24" t="s">
        <v>124</v>
      </c>
      <c r="AB61" s="24" t="s">
        <v>124</v>
      </c>
      <c r="AC61" s="225" t="s">
        <v>124</v>
      </c>
      <c r="AD61" s="221" t="str">
        <f t="shared" si="8"/>
        <v>J</v>
      </c>
      <c r="AE61" s="74" t="str">
        <f t="shared" si="6"/>
        <v>J</v>
      </c>
      <c r="AF61" s="22" t="s">
        <v>130</v>
      </c>
    </row>
    <row r="62" spans="1:32" ht="12" customHeight="1" thickBot="1">
      <c r="A62" s="6"/>
      <c r="B62" s="5"/>
      <c r="C62" s="5"/>
      <c r="D62" s="5"/>
      <c r="E62" s="5"/>
      <c r="F62" s="5"/>
      <c r="G62" s="5"/>
      <c r="H62" s="5"/>
      <c r="I62" s="5"/>
      <c r="J62" s="5"/>
      <c r="K62" s="5"/>
      <c r="L62" s="5"/>
      <c r="M62" s="5"/>
      <c r="N62" s="5"/>
      <c r="O62" s="5"/>
      <c r="P62" s="5"/>
      <c r="Q62" s="5"/>
      <c r="R62" s="5"/>
      <c r="S62" s="5"/>
      <c r="T62" s="5"/>
      <c r="U62" s="48"/>
    </row>
    <row r="63" spans="1:32" s="10" customFormat="1" ht="18" customHeight="1" thickBot="1">
      <c r="A63" s="423" t="s">
        <v>102</v>
      </c>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c r="Z63" s="424"/>
      <c r="AA63" s="424"/>
      <c r="AB63" s="424"/>
      <c r="AC63" s="424"/>
      <c r="AD63" s="424"/>
      <c r="AE63" s="424"/>
      <c r="AF63" s="425"/>
    </row>
    <row r="64" spans="1:32" ht="15.75" customHeight="1" thickBot="1">
      <c r="A64" s="415" t="s">
        <v>0</v>
      </c>
      <c r="B64" s="416"/>
      <c r="C64" s="426" t="s">
        <v>63</v>
      </c>
      <c r="D64" s="427"/>
      <c r="E64" s="427"/>
      <c r="F64" s="427"/>
      <c r="G64" s="427"/>
      <c r="H64" s="427"/>
      <c r="I64" s="427"/>
      <c r="J64" s="427"/>
      <c r="K64" s="427"/>
      <c r="L64" s="427"/>
      <c r="M64" s="427"/>
      <c r="N64" s="427"/>
      <c r="O64" s="427"/>
      <c r="P64" s="427"/>
      <c r="Q64" s="428"/>
      <c r="R64" s="255" t="s">
        <v>64</v>
      </c>
      <c r="S64" s="256"/>
      <c r="T64" s="256"/>
      <c r="U64" s="256"/>
      <c r="V64" s="256"/>
      <c r="W64" s="256"/>
      <c r="X64" s="256"/>
      <c r="Y64" s="256"/>
      <c r="Z64" s="256"/>
      <c r="AA64" s="256"/>
      <c r="AB64" s="256"/>
      <c r="AC64" s="256"/>
      <c r="AD64" s="256"/>
      <c r="AE64" s="256"/>
      <c r="AF64" s="257"/>
    </row>
    <row r="65" spans="1:32" ht="69" customHeight="1" thickBot="1">
      <c r="A65" s="417"/>
      <c r="B65" s="418"/>
      <c r="C65" s="110" t="s">
        <v>119</v>
      </c>
      <c r="D65" s="111" t="s">
        <v>120</v>
      </c>
      <c r="E65" s="111" t="s">
        <v>107</v>
      </c>
      <c r="F65" s="190" t="s">
        <v>108</v>
      </c>
      <c r="G65" s="187" t="s">
        <v>116</v>
      </c>
      <c r="H65" s="111" t="s">
        <v>121</v>
      </c>
      <c r="I65" s="111" t="s">
        <v>111</v>
      </c>
      <c r="J65" s="112" t="s">
        <v>112</v>
      </c>
      <c r="K65" s="110" t="s">
        <v>65</v>
      </c>
      <c r="L65" s="111" t="s">
        <v>66</v>
      </c>
      <c r="M65" s="111" t="s">
        <v>67</v>
      </c>
      <c r="N65" s="190" t="s">
        <v>68</v>
      </c>
      <c r="O65" s="187" t="s">
        <v>113</v>
      </c>
      <c r="P65" s="111" t="s">
        <v>115</v>
      </c>
      <c r="Q65" s="113" t="s">
        <v>93</v>
      </c>
      <c r="R65" s="114" t="s">
        <v>119</v>
      </c>
      <c r="S65" s="115" t="s">
        <v>120</v>
      </c>
      <c r="T65" s="115" t="s">
        <v>107</v>
      </c>
      <c r="U65" s="116" t="s">
        <v>108</v>
      </c>
      <c r="V65" s="208" t="s">
        <v>116</v>
      </c>
      <c r="W65" s="115" t="s">
        <v>121</v>
      </c>
      <c r="X65" s="115" t="s">
        <v>111</v>
      </c>
      <c r="Y65" s="176" t="s">
        <v>112</v>
      </c>
      <c r="Z65" s="114" t="s">
        <v>65</v>
      </c>
      <c r="AA65" s="115" t="s">
        <v>66</v>
      </c>
      <c r="AB65" s="115" t="s">
        <v>67</v>
      </c>
      <c r="AC65" s="116" t="s">
        <v>68</v>
      </c>
      <c r="AD65" s="208" t="s">
        <v>113</v>
      </c>
      <c r="AE65" s="115" t="s">
        <v>115</v>
      </c>
      <c r="AF65" s="116" t="s">
        <v>93</v>
      </c>
    </row>
    <row r="66" spans="1:32" ht="12" customHeight="1">
      <c r="A66" s="419" t="s">
        <v>26</v>
      </c>
      <c r="B66" s="420"/>
      <c r="C66" s="98">
        <v>4</v>
      </c>
      <c r="D66" s="99">
        <v>4</v>
      </c>
      <c r="E66" s="100">
        <v>1</v>
      </c>
      <c r="F66" s="191">
        <v>1</v>
      </c>
      <c r="G66" s="56">
        <v>46</v>
      </c>
      <c r="H66" s="57">
        <v>46</v>
      </c>
      <c r="I66" s="58">
        <v>11.5</v>
      </c>
      <c r="J66" s="195">
        <v>11.5</v>
      </c>
      <c r="K66" s="181">
        <v>5</v>
      </c>
      <c r="L66" s="39">
        <v>5</v>
      </c>
      <c r="M66" s="38">
        <v>4</v>
      </c>
      <c r="N66" s="182">
        <v>4</v>
      </c>
      <c r="O66" s="199" t="str">
        <f t="shared" ref="O66:P71" si="9">IF(H66="","",IF(H66&gt;=23,"J",IF(H66&lt;23,"L")))</f>
        <v>J</v>
      </c>
      <c r="P66" s="101" t="str">
        <f t="shared" ref="P66:P69" si="10">IF(H66="","",IF(H66&gt;=G66-8,"J",IF(H66&lt;G66-8,"L")))</f>
        <v>J</v>
      </c>
      <c r="Q66" s="72" t="s">
        <v>130</v>
      </c>
      <c r="R66" s="98">
        <v>3</v>
      </c>
      <c r="S66" s="99">
        <v>3</v>
      </c>
      <c r="T66" s="100">
        <v>1</v>
      </c>
      <c r="U66" s="191">
        <v>1</v>
      </c>
      <c r="V66" s="56">
        <v>34.5</v>
      </c>
      <c r="W66" s="57">
        <v>34.5</v>
      </c>
      <c r="X66" s="64">
        <v>11.5</v>
      </c>
      <c r="Y66" s="178">
        <v>11.5</v>
      </c>
      <c r="Z66" s="181">
        <v>6.666666666666667</v>
      </c>
      <c r="AA66" s="39">
        <v>6.666666666666667</v>
      </c>
      <c r="AB66" s="38">
        <v>7.666666666666667</v>
      </c>
      <c r="AC66" s="182">
        <v>5</v>
      </c>
      <c r="AD66" s="199" t="str">
        <f t="shared" ref="AD66:AD71" si="11">IF(W66="","",IF(W66&gt;=23,"J",IF(W66&lt;23,"L")))</f>
        <v>J</v>
      </c>
      <c r="AE66" s="101" t="str">
        <f t="shared" ref="AE66:AE71" si="12">IF(W66="","",IF(W66&gt;=V66-8,"J",IF(W66&lt;V66-8,"L")))</f>
        <v>J</v>
      </c>
      <c r="AF66" s="72" t="s">
        <v>130</v>
      </c>
    </row>
    <row r="67" spans="1:32" ht="12" customHeight="1">
      <c r="A67" s="421" t="s">
        <v>47</v>
      </c>
      <c r="B67" s="422"/>
      <c r="C67" s="66">
        <v>4</v>
      </c>
      <c r="D67" s="67">
        <v>4</v>
      </c>
      <c r="E67" s="68">
        <v>0</v>
      </c>
      <c r="F67" s="192">
        <v>0</v>
      </c>
      <c r="G67" s="59">
        <v>46</v>
      </c>
      <c r="H67" s="60">
        <v>46</v>
      </c>
      <c r="I67" s="61">
        <v>0</v>
      </c>
      <c r="J67" s="196">
        <v>0</v>
      </c>
      <c r="K67" s="183" t="s">
        <v>124</v>
      </c>
      <c r="L67" s="40" t="s">
        <v>124</v>
      </c>
      <c r="M67" s="40" t="s">
        <v>124</v>
      </c>
      <c r="N67" s="184" t="s">
        <v>124</v>
      </c>
      <c r="O67" s="200" t="str">
        <f t="shared" si="9"/>
        <v>J</v>
      </c>
      <c r="P67" s="73" t="str">
        <f t="shared" si="10"/>
        <v>J</v>
      </c>
      <c r="Q67" s="16" t="s">
        <v>130</v>
      </c>
      <c r="R67" s="66">
        <v>3</v>
      </c>
      <c r="S67" s="67">
        <v>3</v>
      </c>
      <c r="T67" s="68">
        <v>0</v>
      </c>
      <c r="U67" s="192">
        <v>0</v>
      </c>
      <c r="V67" s="59">
        <v>34.5</v>
      </c>
      <c r="W67" s="60">
        <v>34.5</v>
      </c>
      <c r="X67" s="18">
        <v>0</v>
      </c>
      <c r="Y67" s="179">
        <v>0</v>
      </c>
      <c r="Z67" s="183" t="s">
        <v>124</v>
      </c>
      <c r="AA67" s="40" t="s">
        <v>124</v>
      </c>
      <c r="AB67" s="40" t="s">
        <v>124</v>
      </c>
      <c r="AC67" s="184" t="s">
        <v>124</v>
      </c>
      <c r="AD67" s="200" t="str">
        <f t="shared" si="11"/>
        <v>J</v>
      </c>
      <c r="AE67" s="73" t="str">
        <f t="shared" si="12"/>
        <v>J</v>
      </c>
      <c r="AF67" s="16" t="s">
        <v>130</v>
      </c>
    </row>
    <row r="68" spans="1:32" ht="12" customHeight="1">
      <c r="A68" s="421" t="s">
        <v>27</v>
      </c>
      <c r="B68" s="422"/>
      <c r="C68" s="66">
        <v>2</v>
      </c>
      <c r="D68" s="67">
        <v>2</v>
      </c>
      <c r="E68" s="68">
        <v>2</v>
      </c>
      <c r="F68" s="192">
        <v>2</v>
      </c>
      <c r="G68" s="59">
        <v>23</v>
      </c>
      <c r="H68" s="60">
        <v>23</v>
      </c>
      <c r="I68" s="61">
        <v>23</v>
      </c>
      <c r="J68" s="196">
        <v>23</v>
      </c>
      <c r="K68" s="183" t="s">
        <v>124</v>
      </c>
      <c r="L68" s="40" t="s">
        <v>124</v>
      </c>
      <c r="M68" s="40" t="s">
        <v>124</v>
      </c>
      <c r="N68" s="184" t="s">
        <v>124</v>
      </c>
      <c r="O68" s="200" t="str">
        <f t="shared" si="9"/>
        <v>J</v>
      </c>
      <c r="P68" s="73" t="str">
        <f t="shared" si="10"/>
        <v>J</v>
      </c>
      <c r="Q68" s="16" t="s">
        <v>130</v>
      </c>
      <c r="R68" s="66">
        <v>0</v>
      </c>
      <c r="S68" s="67">
        <v>0</v>
      </c>
      <c r="T68" s="68">
        <v>0</v>
      </c>
      <c r="U68" s="192">
        <v>0</v>
      </c>
      <c r="V68" s="59">
        <v>0</v>
      </c>
      <c r="W68" s="60">
        <v>0</v>
      </c>
      <c r="X68" s="18">
        <v>0</v>
      </c>
      <c r="Y68" s="179">
        <v>0</v>
      </c>
      <c r="Z68" s="183" t="s">
        <v>124</v>
      </c>
      <c r="AA68" s="40" t="s">
        <v>124</v>
      </c>
      <c r="AB68" s="40" t="s">
        <v>124</v>
      </c>
      <c r="AC68" s="184" t="s">
        <v>124</v>
      </c>
      <c r="AD68" s="201" t="s">
        <v>124</v>
      </c>
      <c r="AE68" s="83" t="s">
        <v>124</v>
      </c>
      <c r="AF68" s="16" t="s">
        <v>131</v>
      </c>
    </row>
    <row r="69" spans="1:32" ht="12" customHeight="1">
      <c r="A69" s="421" t="s">
        <v>28</v>
      </c>
      <c r="B69" s="422"/>
      <c r="C69" s="66">
        <v>6</v>
      </c>
      <c r="D69" s="67">
        <v>6</v>
      </c>
      <c r="E69" s="68">
        <v>1</v>
      </c>
      <c r="F69" s="192">
        <v>2</v>
      </c>
      <c r="G69" s="59">
        <v>69</v>
      </c>
      <c r="H69" s="60">
        <v>69</v>
      </c>
      <c r="I69" s="61">
        <v>11.5</v>
      </c>
      <c r="J69" s="196">
        <v>23</v>
      </c>
      <c r="K69" s="183" t="s">
        <v>124</v>
      </c>
      <c r="L69" s="40" t="s">
        <v>124</v>
      </c>
      <c r="M69" s="40" t="s">
        <v>124</v>
      </c>
      <c r="N69" s="184" t="s">
        <v>124</v>
      </c>
      <c r="O69" s="200" t="str">
        <f t="shared" si="9"/>
        <v>J</v>
      </c>
      <c r="P69" s="73" t="str">
        <f t="shared" si="10"/>
        <v>J</v>
      </c>
      <c r="Q69" s="16" t="s">
        <v>130</v>
      </c>
      <c r="R69" s="66">
        <v>6</v>
      </c>
      <c r="S69" s="67">
        <v>6</v>
      </c>
      <c r="T69" s="68">
        <v>1</v>
      </c>
      <c r="U69" s="192">
        <v>0</v>
      </c>
      <c r="V69" s="59">
        <v>69</v>
      </c>
      <c r="W69" s="60">
        <v>69</v>
      </c>
      <c r="X69" s="18">
        <v>11.5</v>
      </c>
      <c r="Y69" s="179">
        <v>0</v>
      </c>
      <c r="Z69" s="183" t="s">
        <v>124</v>
      </c>
      <c r="AA69" s="40" t="s">
        <v>124</v>
      </c>
      <c r="AB69" s="40" t="s">
        <v>124</v>
      </c>
      <c r="AC69" s="184" t="s">
        <v>124</v>
      </c>
      <c r="AD69" s="200" t="str">
        <f t="shared" si="11"/>
        <v>J</v>
      </c>
      <c r="AE69" s="73" t="str">
        <f t="shared" si="12"/>
        <v>J</v>
      </c>
      <c r="AF69" s="16" t="s">
        <v>130</v>
      </c>
    </row>
    <row r="70" spans="1:32" ht="12" customHeight="1">
      <c r="A70" s="421" t="s">
        <v>29</v>
      </c>
      <c r="B70" s="422"/>
      <c r="C70" s="66">
        <v>1</v>
      </c>
      <c r="D70" s="67">
        <v>1</v>
      </c>
      <c r="E70" s="68">
        <v>1</v>
      </c>
      <c r="F70" s="192">
        <v>1</v>
      </c>
      <c r="G70" s="59">
        <v>11.5</v>
      </c>
      <c r="H70" s="60">
        <v>11.5</v>
      </c>
      <c r="I70" s="61">
        <v>11.5</v>
      </c>
      <c r="J70" s="196">
        <v>11.5</v>
      </c>
      <c r="K70" s="183" t="s">
        <v>124</v>
      </c>
      <c r="L70" s="40" t="s">
        <v>124</v>
      </c>
      <c r="M70" s="40" t="s">
        <v>124</v>
      </c>
      <c r="N70" s="184" t="s">
        <v>124</v>
      </c>
      <c r="O70" s="218" t="s">
        <v>124</v>
      </c>
      <c r="P70" s="83" t="s">
        <v>124</v>
      </c>
      <c r="Q70" s="16" t="s">
        <v>130</v>
      </c>
      <c r="R70" s="66">
        <v>0</v>
      </c>
      <c r="S70" s="67">
        <v>0</v>
      </c>
      <c r="T70" s="68">
        <v>1</v>
      </c>
      <c r="U70" s="192">
        <v>1</v>
      </c>
      <c r="V70" s="59">
        <v>0</v>
      </c>
      <c r="W70" s="60">
        <v>0</v>
      </c>
      <c r="X70" s="18">
        <v>11.5</v>
      </c>
      <c r="Y70" s="179">
        <v>11.5</v>
      </c>
      <c r="Z70" s="183" t="s">
        <v>124</v>
      </c>
      <c r="AA70" s="40" t="s">
        <v>124</v>
      </c>
      <c r="AB70" s="40" t="s">
        <v>124</v>
      </c>
      <c r="AC70" s="184" t="s">
        <v>124</v>
      </c>
      <c r="AD70" s="218" t="s">
        <v>124</v>
      </c>
      <c r="AE70" s="83" t="s">
        <v>124</v>
      </c>
      <c r="AF70" s="16" t="s">
        <v>130</v>
      </c>
    </row>
    <row r="71" spans="1:32" ht="12" customHeight="1">
      <c r="A71" s="421" t="s">
        <v>54</v>
      </c>
      <c r="B71" s="422"/>
      <c r="C71" s="66">
        <v>4</v>
      </c>
      <c r="D71" s="67">
        <v>3</v>
      </c>
      <c r="E71" s="68">
        <v>2</v>
      </c>
      <c r="F71" s="192">
        <v>2</v>
      </c>
      <c r="G71" s="59">
        <v>46</v>
      </c>
      <c r="H71" s="60">
        <v>34.5</v>
      </c>
      <c r="I71" s="61">
        <v>23</v>
      </c>
      <c r="J71" s="196">
        <v>23</v>
      </c>
      <c r="K71" s="185">
        <v>7</v>
      </c>
      <c r="L71" s="37">
        <v>9.3333333333333339</v>
      </c>
      <c r="M71" s="36">
        <v>4.666666666666667</v>
      </c>
      <c r="N71" s="186">
        <v>5.6</v>
      </c>
      <c r="O71" s="200" t="str">
        <f t="shared" si="9"/>
        <v>J</v>
      </c>
      <c r="P71" s="73" t="str">
        <f t="shared" si="9"/>
        <v>J</v>
      </c>
      <c r="Q71" s="16" t="s">
        <v>132</v>
      </c>
      <c r="R71" s="66">
        <v>3</v>
      </c>
      <c r="S71" s="67">
        <v>3</v>
      </c>
      <c r="T71" s="68">
        <v>2</v>
      </c>
      <c r="U71" s="192">
        <v>2</v>
      </c>
      <c r="V71" s="59">
        <v>34.5</v>
      </c>
      <c r="W71" s="60">
        <v>34.5</v>
      </c>
      <c r="X71" s="18">
        <v>23</v>
      </c>
      <c r="Y71" s="179">
        <v>23</v>
      </c>
      <c r="Z71" s="185">
        <v>9.3333333333333339</v>
      </c>
      <c r="AA71" s="37">
        <v>9.3333333333333339</v>
      </c>
      <c r="AB71" s="36">
        <v>5.6</v>
      </c>
      <c r="AC71" s="186">
        <v>5.6</v>
      </c>
      <c r="AD71" s="200" t="str">
        <f t="shared" si="11"/>
        <v>J</v>
      </c>
      <c r="AE71" s="73" t="str">
        <f t="shared" si="12"/>
        <v>J</v>
      </c>
      <c r="AF71" s="16" t="s">
        <v>130</v>
      </c>
    </row>
    <row r="72" spans="1:32" ht="12" customHeight="1">
      <c r="A72" s="421" t="s">
        <v>55</v>
      </c>
      <c r="B72" s="422"/>
      <c r="C72" s="66">
        <v>10</v>
      </c>
      <c r="D72" s="67">
        <v>9.65</v>
      </c>
      <c r="E72" s="68">
        <v>2</v>
      </c>
      <c r="F72" s="192">
        <v>2</v>
      </c>
      <c r="G72" s="188">
        <v>111</v>
      </c>
      <c r="H72" s="20">
        <v>111</v>
      </c>
      <c r="I72" s="18">
        <v>23</v>
      </c>
      <c r="J72" s="180">
        <v>23</v>
      </c>
      <c r="K72" s="183" t="s">
        <v>124</v>
      </c>
      <c r="L72" s="40" t="s">
        <v>124</v>
      </c>
      <c r="M72" s="40" t="s">
        <v>124</v>
      </c>
      <c r="N72" s="184" t="s">
        <v>124</v>
      </c>
      <c r="O72" s="201" t="s">
        <v>124</v>
      </c>
      <c r="P72" s="83" t="s">
        <v>124</v>
      </c>
      <c r="Q72" s="16" t="s">
        <v>130</v>
      </c>
      <c r="R72" s="66">
        <v>9</v>
      </c>
      <c r="S72" s="67">
        <v>9</v>
      </c>
      <c r="T72" s="68">
        <v>2</v>
      </c>
      <c r="U72" s="192">
        <v>1</v>
      </c>
      <c r="V72" s="59">
        <v>103.5</v>
      </c>
      <c r="W72" s="19">
        <v>103.5</v>
      </c>
      <c r="X72" s="18">
        <v>23</v>
      </c>
      <c r="Y72" s="180">
        <v>11.5</v>
      </c>
      <c r="Z72" s="183" t="s">
        <v>124</v>
      </c>
      <c r="AA72" s="40" t="s">
        <v>124</v>
      </c>
      <c r="AB72" s="40" t="s">
        <v>124</v>
      </c>
      <c r="AC72" s="184" t="s">
        <v>124</v>
      </c>
      <c r="AD72" s="201" t="s">
        <v>124</v>
      </c>
      <c r="AE72" s="83" t="s">
        <v>124</v>
      </c>
      <c r="AF72" s="16" t="s">
        <v>130</v>
      </c>
    </row>
    <row r="73" spans="1:32" ht="12" customHeight="1">
      <c r="A73" s="421" t="s">
        <v>56</v>
      </c>
      <c r="B73" s="422"/>
      <c r="C73" s="66">
        <v>3</v>
      </c>
      <c r="D73" s="67">
        <v>2</v>
      </c>
      <c r="E73" s="68">
        <v>1</v>
      </c>
      <c r="F73" s="192">
        <v>1</v>
      </c>
      <c r="G73" s="188">
        <v>34.5</v>
      </c>
      <c r="H73" s="20">
        <v>23</v>
      </c>
      <c r="I73" s="18">
        <v>11.5</v>
      </c>
      <c r="J73" s="180">
        <v>11.5</v>
      </c>
      <c r="K73" s="183" t="s">
        <v>124</v>
      </c>
      <c r="L73" s="40" t="s">
        <v>124</v>
      </c>
      <c r="M73" s="40" t="s">
        <v>124</v>
      </c>
      <c r="N73" s="184" t="s">
        <v>124</v>
      </c>
      <c r="O73" s="201" t="s">
        <v>124</v>
      </c>
      <c r="P73" s="83" t="s">
        <v>124</v>
      </c>
      <c r="Q73" s="16" t="s">
        <v>129</v>
      </c>
      <c r="R73" s="66">
        <v>3</v>
      </c>
      <c r="S73" s="67">
        <v>3</v>
      </c>
      <c r="T73" s="68">
        <v>1</v>
      </c>
      <c r="U73" s="192">
        <v>1</v>
      </c>
      <c r="V73" s="59">
        <v>34.5</v>
      </c>
      <c r="W73" s="19">
        <v>34.5</v>
      </c>
      <c r="X73" s="18">
        <v>11.5</v>
      </c>
      <c r="Y73" s="180">
        <v>11.5</v>
      </c>
      <c r="Z73" s="183" t="s">
        <v>124</v>
      </c>
      <c r="AA73" s="40" t="s">
        <v>124</v>
      </c>
      <c r="AB73" s="40" t="s">
        <v>124</v>
      </c>
      <c r="AC73" s="184" t="s">
        <v>124</v>
      </c>
      <c r="AD73" s="201" t="s">
        <v>124</v>
      </c>
      <c r="AE73" s="83" t="s">
        <v>124</v>
      </c>
      <c r="AF73" s="16" t="s">
        <v>130</v>
      </c>
    </row>
    <row r="74" spans="1:32" ht="12" customHeight="1">
      <c r="A74" s="421" t="s">
        <v>57</v>
      </c>
      <c r="B74" s="422"/>
      <c r="C74" s="66">
        <v>2</v>
      </c>
      <c r="D74" s="67">
        <v>1.65</v>
      </c>
      <c r="E74" s="68">
        <v>1</v>
      </c>
      <c r="F74" s="192">
        <v>0</v>
      </c>
      <c r="G74" s="188">
        <v>23</v>
      </c>
      <c r="H74" s="20">
        <v>19</v>
      </c>
      <c r="I74" s="18">
        <v>11.5</v>
      </c>
      <c r="J74" s="180">
        <v>0</v>
      </c>
      <c r="K74" s="183" t="s">
        <v>124</v>
      </c>
      <c r="L74" s="40" t="s">
        <v>124</v>
      </c>
      <c r="M74" s="40" t="s">
        <v>124</v>
      </c>
      <c r="N74" s="184" t="s">
        <v>124</v>
      </c>
      <c r="O74" s="201" t="s">
        <v>124</v>
      </c>
      <c r="P74" s="83" t="s">
        <v>124</v>
      </c>
      <c r="Q74" s="16" t="s">
        <v>129</v>
      </c>
      <c r="R74" s="66">
        <v>2</v>
      </c>
      <c r="S74" s="67">
        <v>2</v>
      </c>
      <c r="T74" s="68">
        <v>1</v>
      </c>
      <c r="U74" s="192">
        <v>0</v>
      </c>
      <c r="V74" s="59">
        <v>23</v>
      </c>
      <c r="W74" s="19">
        <v>23</v>
      </c>
      <c r="X74" s="18">
        <v>11.5</v>
      </c>
      <c r="Y74" s="180">
        <v>0</v>
      </c>
      <c r="Z74" s="183" t="s">
        <v>124</v>
      </c>
      <c r="AA74" s="40" t="s">
        <v>124</v>
      </c>
      <c r="AB74" s="40" t="s">
        <v>124</v>
      </c>
      <c r="AC74" s="184" t="s">
        <v>124</v>
      </c>
      <c r="AD74" s="201" t="s">
        <v>124</v>
      </c>
      <c r="AE74" s="83" t="s">
        <v>124</v>
      </c>
      <c r="AF74" s="16" t="s">
        <v>130</v>
      </c>
    </row>
    <row r="75" spans="1:32" ht="12" customHeight="1">
      <c r="A75" s="421" t="s">
        <v>58</v>
      </c>
      <c r="B75" s="422"/>
      <c r="C75" s="66">
        <v>4</v>
      </c>
      <c r="D75" s="67">
        <v>4</v>
      </c>
      <c r="E75" s="68">
        <v>3</v>
      </c>
      <c r="F75" s="192">
        <v>2.65</v>
      </c>
      <c r="G75" s="188">
        <v>46</v>
      </c>
      <c r="H75" s="20">
        <v>46</v>
      </c>
      <c r="I75" s="18">
        <v>34.5</v>
      </c>
      <c r="J75" s="180">
        <v>30.5</v>
      </c>
      <c r="K75" s="183" t="s">
        <v>124</v>
      </c>
      <c r="L75" s="40" t="s">
        <v>124</v>
      </c>
      <c r="M75" s="40" t="s">
        <v>124</v>
      </c>
      <c r="N75" s="184" t="s">
        <v>124</v>
      </c>
      <c r="O75" s="201" t="s">
        <v>124</v>
      </c>
      <c r="P75" s="83" t="s">
        <v>124</v>
      </c>
      <c r="Q75" s="16" t="s">
        <v>130</v>
      </c>
      <c r="R75" s="66">
        <v>3</v>
      </c>
      <c r="S75" s="67">
        <v>3</v>
      </c>
      <c r="T75" s="68">
        <v>2</v>
      </c>
      <c r="U75" s="192">
        <v>2</v>
      </c>
      <c r="V75" s="59">
        <v>34.5</v>
      </c>
      <c r="W75" s="19">
        <v>34.5</v>
      </c>
      <c r="X75" s="18">
        <v>23</v>
      </c>
      <c r="Y75" s="180">
        <v>23</v>
      </c>
      <c r="Z75" s="183" t="s">
        <v>124</v>
      </c>
      <c r="AA75" s="40" t="s">
        <v>124</v>
      </c>
      <c r="AB75" s="40" t="s">
        <v>124</v>
      </c>
      <c r="AC75" s="184" t="s">
        <v>124</v>
      </c>
      <c r="AD75" s="201" t="s">
        <v>124</v>
      </c>
      <c r="AE75" s="83" t="s">
        <v>124</v>
      </c>
      <c r="AF75" s="16" t="s">
        <v>130</v>
      </c>
    </row>
    <row r="76" spans="1:32" ht="12" customHeight="1">
      <c r="A76" s="421" t="s">
        <v>59</v>
      </c>
      <c r="B76" s="422"/>
      <c r="C76" s="66">
        <v>1</v>
      </c>
      <c r="D76" s="67">
        <v>1</v>
      </c>
      <c r="E76" s="68">
        <v>1</v>
      </c>
      <c r="F76" s="192">
        <v>0</v>
      </c>
      <c r="G76" s="188">
        <v>11.5</v>
      </c>
      <c r="H76" s="20">
        <v>11.5</v>
      </c>
      <c r="I76" s="18">
        <v>11.5</v>
      </c>
      <c r="J76" s="180">
        <v>0</v>
      </c>
      <c r="K76" s="183" t="s">
        <v>124</v>
      </c>
      <c r="L76" s="40" t="s">
        <v>124</v>
      </c>
      <c r="M76" s="40" t="s">
        <v>124</v>
      </c>
      <c r="N76" s="184" t="s">
        <v>124</v>
      </c>
      <c r="O76" s="201" t="s">
        <v>124</v>
      </c>
      <c r="P76" s="83" t="s">
        <v>124</v>
      </c>
      <c r="Q76" s="16" t="s">
        <v>130</v>
      </c>
      <c r="R76" s="66">
        <v>1</v>
      </c>
      <c r="S76" s="67">
        <v>1</v>
      </c>
      <c r="T76" s="68">
        <v>1</v>
      </c>
      <c r="U76" s="192">
        <v>1</v>
      </c>
      <c r="V76" s="59">
        <v>11.5</v>
      </c>
      <c r="W76" s="19">
        <v>11.5</v>
      </c>
      <c r="X76" s="18">
        <v>11.5</v>
      </c>
      <c r="Y76" s="180">
        <v>11.5</v>
      </c>
      <c r="Z76" s="183" t="s">
        <v>124</v>
      </c>
      <c r="AA76" s="40" t="s">
        <v>124</v>
      </c>
      <c r="AB76" s="40" t="s">
        <v>124</v>
      </c>
      <c r="AC76" s="184" t="s">
        <v>124</v>
      </c>
      <c r="AD76" s="201" t="s">
        <v>124</v>
      </c>
      <c r="AE76" s="83" t="s">
        <v>124</v>
      </c>
      <c r="AF76" s="16" t="s">
        <v>130</v>
      </c>
    </row>
    <row r="77" spans="1:32" hidden="1">
      <c r="A77" s="431" t="s">
        <v>95</v>
      </c>
      <c r="B77" s="432"/>
      <c r="C77" s="89">
        <v>0</v>
      </c>
      <c r="D77" s="90">
        <v>0</v>
      </c>
      <c r="E77" s="18">
        <v>0</v>
      </c>
      <c r="F77" s="193">
        <v>0</v>
      </c>
      <c r="G77" s="188">
        <v>0</v>
      </c>
      <c r="H77" s="20">
        <v>0</v>
      </c>
      <c r="I77" s="18">
        <v>0</v>
      </c>
      <c r="J77" s="197">
        <v>0</v>
      </c>
      <c r="K77" s="204" t="s">
        <v>124</v>
      </c>
      <c r="L77" s="86" t="s">
        <v>124</v>
      </c>
      <c r="M77" s="85" t="s">
        <v>124</v>
      </c>
      <c r="N77" s="205" t="s">
        <v>124</v>
      </c>
      <c r="O77" s="202" t="s">
        <v>124</v>
      </c>
      <c r="P77" s="85" t="s">
        <v>124</v>
      </c>
      <c r="Q77" s="16">
        <v>0</v>
      </c>
      <c r="R77" s="66">
        <v>0</v>
      </c>
      <c r="S77" s="67">
        <v>0</v>
      </c>
      <c r="T77" s="68">
        <v>0</v>
      </c>
      <c r="U77" s="192">
        <v>0</v>
      </c>
      <c r="V77" s="209">
        <v>0</v>
      </c>
      <c r="W77" s="93">
        <v>0</v>
      </c>
      <c r="X77" s="93" t="s">
        <v>124</v>
      </c>
      <c r="Y77" s="212" t="s">
        <v>124</v>
      </c>
      <c r="Z77" s="177" t="s">
        <v>124</v>
      </c>
      <c r="AA77" s="83" t="s">
        <v>124</v>
      </c>
      <c r="AB77" s="83" t="s">
        <v>124</v>
      </c>
      <c r="AC77" s="215" t="s">
        <v>124</v>
      </c>
      <c r="AD77" s="201" t="s">
        <v>124</v>
      </c>
      <c r="AE77" s="83" t="s">
        <v>124</v>
      </c>
      <c r="AF77" s="16">
        <v>0</v>
      </c>
    </row>
    <row r="78" spans="1:32" hidden="1">
      <c r="A78" s="431" t="s">
        <v>97</v>
      </c>
      <c r="B78" s="432"/>
      <c r="C78" s="89">
        <v>0</v>
      </c>
      <c r="D78" s="90">
        <v>0</v>
      </c>
      <c r="E78" s="18">
        <v>0</v>
      </c>
      <c r="F78" s="193">
        <v>0</v>
      </c>
      <c r="G78" s="188">
        <v>0</v>
      </c>
      <c r="H78" s="20">
        <v>0</v>
      </c>
      <c r="I78" s="18">
        <v>0</v>
      </c>
      <c r="J78" s="197">
        <v>0</v>
      </c>
      <c r="K78" s="204" t="s">
        <v>124</v>
      </c>
      <c r="L78" s="86" t="s">
        <v>124</v>
      </c>
      <c r="M78" s="85" t="s">
        <v>124</v>
      </c>
      <c r="N78" s="205" t="s">
        <v>124</v>
      </c>
      <c r="O78" s="202" t="s">
        <v>124</v>
      </c>
      <c r="P78" s="85" t="s">
        <v>124</v>
      </c>
      <c r="Q78" s="16">
        <v>0</v>
      </c>
      <c r="R78" s="66">
        <v>0</v>
      </c>
      <c r="S78" s="67">
        <v>0</v>
      </c>
      <c r="T78" s="68">
        <v>0</v>
      </c>
      <c r="U78" s="192">
        <v>0</v>
      </c>
      <c r="V78" s="209">
        <v>0</v>
      </c>
      <c r="W78" s="93">
        <v>0</v>
      </c>
      <c r="X78" s="93" t="s">
        <v>124</v>
      </c>
      <c r="Y78" s="212" t="s">
        <v>124</v>
      </c>
      <c r="Z78" s="177" t="s">
        <v>124</v>
      </c>
      <c r="AA78" s="83" t="s">
        <v>124</v>
      </c>
      <c r="AB78" s="83" t="s">
        <v>124</v>
      </c>
      <c r="AC78" s="215" t="s">
        <v>124</v>
      </c>
      <c r="AD78" s="201" t="s">
        <v>124</v>
      </c>
      <c r="AE78" s="83" t="s">
        <v>124</v>
      </c>
      <c r="AF78" s="16">
        <v>0</v>
      </c>
    </row>
    <row r="79" spans="1:32" ht="13.5" hidden="1" thickBot="1">
      <c r="A79" s="429" t="s">
        <v>96</v>
      </c>
      <c r="B79" s="430"/>
      <c r="C79" s="91">
        <v>0</v>
      </c>
      <c r="D79" s="92">
        <v>0</v>
      </c>
      <c r="E79" s="21">
        <v>0</v>
      </c>
      <c r="F79" s="194">
        <v>0</v>
      </c>
      <c r="G79" s="189">
        <v>0</v>
      </c>
      <c r="H79" s="41">
        <v>0</v>
      </c>
      <c r="I79" s="21">
        <v>0</v>
      </c>
      <c r="J79" s="198">
        <v>0</v>
      </c>
      <c r="K79" s="206" t="s">
        <v>124</v>
      </c>
      <c r="L79" s="88" t="s">
        <v>124</v>
      </c>
      <c r="M79" s="87" t="s">
        <v>124</v>
      </c>
      <c r="N79" s="207" t="s">
        <v>124</v>
      </c>
      <c r="O79" s="203" t="s">
        <v>124</v>
      </c>
      <c r="P79" s="87" t="s">
        <v>124</v>
      </c>
      <c r="Q79" s="22">
        <v>0</v>
      </c>
      <c r="R79" s="69">
        <v>0</v>
      </c>
      <c r="S79" s="70">
        <v>0</v>
      </c>
      <c r="T79" s="71">
        <v>0</v>
      </c>
      <c r="U79" s="211">
        <v>0</v>
      </c>
      <c r="V79" s="210">
        <v>0</v>
      </c>
      <c r="W79" s="94">
        <v>0</v>
      </c>
      <c r="X79" s="94" t="s">
        <v>124</v>
      </c>
      <c r="Y79" s="213" t="s">
        <v>124</v>
      </c>
      <c r="Z79" s="216" t="s">
        <v>124</v>
      </c>
      <c r="AA79" s="84" t="s">
        <v>124</v>
      </c>
      <c r="AB79" s="84" t="s">
        <v>124</v>
      </c>
      <c r="AC79" s="217" t="s">
        <v>124</v>
      </c>
      <c r="AD79" s="214" t="s">
        <v>124</v>
      </c>
      <c r="AE79" s="84" t="s">
        <v>124</v>
      </c>
      <c r="AF79" s="22">
        <v>0</v>
      </c>
    </row>
    <row r="80" spans="1:32" ht="12" customHeight="1" thickBot="1">
      <c r="A80" s="11"/>
      <c r="B80" s="65"/>
      <c r="C80" s="12"/>
      <c r="D80" s="12"/>
      <c r="E80" s="9"/>
      <c r="F80" s="9"/>
      <c r="G80" s="5"/>
      <c r="H80" s="5"/>
      <c r="I80" s="5"/>
      <c r="J80" s="5"/>
      <c r="K80" s="5"/>
      <c r="L80" s="5"/>
      <c r="M80" s="5"/>
      <c r="N80" s="5"/>
      <c r="O80" s="5"/>
      <c r="P80" s="5"/>
      <c r="Q80" s="5"/>
      <c r="R80" s="5"/>
      <c r="S80" s="5"/>
      <c r="T80" s="5"/>
      <c r="U80" s="5"/>
      <c r="V80" s="13"/>
      <c r="W80" s="13"/>
      <c r="X80" s="13"/>
      <c r="Y80" s="13"/>
      <c r="Z80" s="13"/>
      <c r="AA80" s="13"/>
      <c r="AB80" s="13"/>
      <c r="AC80" s="13"/>
      <c r="AD80" s="13"/>
      <c r="AE80" s="13"/>
      <c r="AF80" s="13"/>
    </row>
    <row r="81" spans="1:32" ht="18" customHeight="1" thickBot="1">
      <c r="A81" s="356" t="s">
        <v>39</v>
      </c>
      <c r="B81" s="357"/>
      <c r="C81" s="357"/>
      <c r="D81" s="357"/>
      <c r="E81" s="357"/>
      <c r="F81" s="357"/>
      <c r="G81" s="357"/>
      <c r="H81" s="357"/>
      <c r="I81" s="357"/>
      <c r="J81" s="357"/>
      <c r="K81" s="357"/>
      <c r="L81" s="357"/>
      <c r="M81" s="357"/>
      <c r="N81" s="357"/>
      <c r="O81" s="357"/>
      <c r="P81" s="357"/>
      <c r="Q81" s="357"/>
      <c r="R81" s="357"/>
      <c r="S81" s="357"/>
      <c r="T81" s="357"/>
      <c r="U81" s="357"/>
      <c r="V81" s="358"/>
      <c r="W81" s="13"/>
      <c r="X81" s="13"/>
      <c r="Y81" s="13"/>
      <c r="Z81" s="13"/>
      <c r="AA81" s="13"/>
      <c r="AB81" s="13"/>
      <c r="AC81" s="13"/>
      <c r="AD81" s="13"/>
      <c r="AE81" s="13"/>
      <c r="AF81" s="13"/>
    </row>
    <row r="82" spans="1:32" ht="15.75" customHeight="1" thickBot="1">
      <c r="A82" s="371" t="s">
        <v>0</v>
      </c>
      <c r="B82" s="372"/>
      <c r="C82" s="351" t="s">
        <v>63</v>
      </c>
      <c r="D82" s="352"/>
      <c r="E82" s="352"/>
      <c r="F82" s="352"/>
      <c r="G82" s="352"/>
      <c r="H82" s="352"/>
      <c r="I82" s="352"/>
      <c r="J82" s="352"/>
      <c r="K82" s="352"/>
      <c r="L82" s="352"/>
      <c r="M82" s="352"/>
      <c r="N82" s="352"/>
      <c r="O82" s="352"/>
      <c r="P82" s="352"/>
      <c r="Q82" s="352"/>
      <c r="R82" s="352"/>
      <c r="S82" s="352"/>
      <c r="T82" s="353"/>
      <c r="U82" s="349" t="s">
        <v>64</v>
      </c>
      <c r="V82" s="350"/>
      <c r="W82" s="13"/>
      <c r="X82" s="13"/>
      <c r="Y82" s="13"/>
      <c r="Z82" s="13"/>
      <c r="AA82" s="13"/>
      <c r="AB82" s="13"/>
      <c r="AC82" s="13"/>
      <c r="AD82" s="13"/>
      <c r="AE82" s="13"/>
      <c r="AF82" s="13"/>
    </row>
    <row r="83" spans="1:32" ht="15" customHeight="1">
      <c r="A83" s="373"/>
      <c r="B83" s="374"/>
      <c r="C83" s="354" t="s">
        <v>91</v>
      </c>
      <c r="D83" s="355"/>
      <c r="E83" s="355"/>
      <c r="F83" s="355"/>
      <c r="G83" s="355"/>
      <c r="H83" s="355"/>
      <c r="I83" s="355"/>
      <c r="J83" s="355"/>
      <c r="K83" s="355" t="s">
        <v>92</v>
      </c>
      <c r="L83" s="355"/>
      <c r="M83" s="355"/>
      <c r="N83" s="355"/>
      <c r="O83" s="355"/>
      <c r="P83" s="355"/>
      <c r="Q83" s="355"/>
      <c r="R83" s="355"/>
      <c r="S83" s="359" t="s">
        <v>93</v>
      </c>
      <c r="T83" s="360"/>
      <c r="U83" s="363" t="s">
        <v>69</v>
      </c>
      <c r="V83" s="364"/>
      <c r="W83" s="13"/>
      <c r="X83" s="13"/>
      <c r="Y83" s="13"/>
      <c r="Z83" s="13"/>
      <c r="AA83" s="13"/>
      <c r="AB83" s="13"/>
      <c r="AC83" s="13"/>
      <c r="AD83" s="13"/>
      <c r="AE83" s="13"/>
      <c r="AF83" s="13"/>
    </row>
    <row r="84" spans="1:32" ht="45.75" customHeight="1" thickBot="1">
      <c r="A84" s="375"/>
      <c r="B84" s="376"/>
      <c r="C84" s="264" t="s">
        <v>88</v>
      </c>
      <c r="D84" s="265"/>
      <c r="E84" s="265" t="s">
        <v>89</v>
      </c>
      <c r="F84" s="265"/>
      <c r="G84" s="265" t="s">
        <v>117</v>
      </c>
      <c r="H84" s="265"/>
      <c r="I84" s="265" t="s">
        <v>118</v>
      </c>
      <c r="J84" s="265"/>
      <c r="K84" s="265" t="s">
        <v>88</v>
      </c>
      <c r="L84" s="265"/>
      <c r="M84" s="265" t="s">
        <v>89</v>
      </c>
      <c r="N84" s="265"/>
      <c r="O84" s="265" t="s">
        <v>117</v>
      </c>
      <c r="P84" s="265"/>
      <c r="Q84" s="265" t="s">
        <v>118</v>
      </c>
      <c r="R84" s="265"/>
      <c r="S84" s="361"/>
      <c r="T84" s="362"/>
      <c r="U84" s="365"/>
      <c r="V84" s="366"/>
      <c r="W84" s="13"/>
      <c r="X84" s="13"/>
      <c r="Y84" s="13"/>
      <c r="Z84" s="13"/>
      <c r="AA84" s="13"/>
      <c r="AB84" s="13"/>
      <c r="AC84" s="13"/>
      <c r="AD84" s="13"/>
      <c r="AE84" s="13"/>
      <c r="AF84" s="13"/>
    </row>
    <row r="85" spans="1:32" ht="12" customHeight="1">
      <c r="A85" s="437" t="s">
        <v>40</v>
      </c>
      <c r="B85" s="438"/>
      <c r="C85" s="266">
        <v>4</v>
      </c>
      <c r="D85" s="263"/>
      <c r="E85" s="269">
        <v>4</v>
      </c>
      <c r="F85" s="269"/>
      <c r="G85" s="263">
        <v>2</v>
      </c>
      <c r="H85" s="263"/>
      <c r="I85" s="348">
        <v>2</v>
      </c>
      <c r="J85" s="348"/>
      <c r="K85" s="263">
        <v>4</v>
      </c>
      <c r="L85" s="263"/>
      <c r="M85" s="269">
        <v>4</v>
      </c>
      <c r="N85" s="269"/>
      <c r="O85" s="263">
        <v>2</v>
      </c>
      <c r="P85" s="263"/>
      <c r="Q85" s="348">
        <v>2</v>
      </c>
      <c r="R85" s="348"/>
      <c r="S85" s="367" t="s">
        <v>130</v>
      </c>
      <c r="T85" s="368"/>
      <c r="U85" s="379" t="s">
        <v>134</v>
      </c>
      <c r="V85" s="380"/>
      <c r="W85" s="13"/>
      <c r="X85" s="13"/>
      <c r="Y85" s="13"/>
      <c r="Z85" s="13"/>
      <c r="AA85" s="13"/>
      <c r="AB85" s="13"/>
      <c r="AC85" s="13"/>
      <c r="AD85" s="13"/>
      <c r="AE85" s="13"/>
      <c r="AF85" s="13"/>
    </row>
    <row r="86" spans="1:32" ht="12" customHeight="1">
      <c r="A86" s="435" t="s">
        <v>17</v>
      </c>
      <c r="B86" s="436"/>
      <c r="C86" s="267">
        <v>4</v>
      </c>
      <c r="D86" s="261"/>
      <c r="E86" s="270">
        <v>3</v>
      </c>
      <c r="F86" s="270"/>
      <c r="G86" s="261">
        <v>3</v>
      </c>
      <c r="H86" s="261"/>
      <c r="I86" s="270">
        <v>3</v>
      </c>
      <c r="J86" s="270"/>
      <c r="K86" s="261">
        <v>4</v>
      </c>
      <c r="L86" s="261"/>
      <c r="M86" s="270">
        <v>3</v>
      </c>
      <c r="N86" s="270"/>
      <c r="O86" s="261">
        <v>1</v>
      </c>
      <c r="P86" s="261"/>
      <c r="Q86" s="270">
        <v>1</v>
      </c>
      <c r="R86" s="270"/>
      <c r="S86" s="369" t="s">
        <v>129</v>
      </c>
      <c r="T86" s="370"/>
      <c r="U86" s="381"/>
      <c r="V86" s="382"/>
      <c r="W86" s="13"/>
      <c r="X86" s="13"/>
      <c r="Y86" s="13"/>
      <c r="Z86" s="13"/>
      <c r="AA86" s="13"/>
      <c r="AB86" s="13"/>
      <c r="AC86" s="13"/>
      <c r="AD86" s="13"/>
      <c r="AE86" s="13"/>
      <c r="AF86" s="13"/>
    </row>
    <row r="87" spans="1:32" ht="12" customHeight="1">
      <c r="A87" s="435" t="s">
        <v>41</v>
      </c>
      <c r="B87" s="436"/>
      <c r="C87" s="267">
        <v>3</v>
      </c>
      <c r="D87" s="261"/>
      <c r="E87" s="271">
        <v>3</v>
      </c>
      <c r="F87" s="271"/>
      <c r="G87" s="261">
        <v>0</v>
      </c>
      <c r="H87" s="261"/>
      <c r="I87" s="270">
        <v>0</v>
      </c>
      <c r="J87" s="270"/>
      <c r="K87" s="261">
        <v>3</v>
      </c>
      <c r="L87" s="261"/>
      <c r="M87" s="271">
        <v>3</v>
      </c>
      <c r="N87" s="271"/>
      <c r="O87" s="261">
        <v>1</v>
      </c>
      <c r="P87" s="261"/>
      <c r="Q87" s="270">
        <v>1</v>
      </c>
      <c r="R87" s="270"/>
      <c r="S87" s="369" t="s">
        <v>129</v>
      </c>
      <c r="T87" s="370"/>
      <c r="U87" s="381"/>
      <c r="V87" s="382"/>
      <c r="W87" s="13"/>
      <c r="X87" s="13"/>
      <c r="Y87" s="13"/>
      <c r="Z87" s="13"/>
      <c r="AA87" s="13"/>
      <c r="AB87" s="13"/>
      <c r="AC87" s="13"/>
      <c r="AD87" s="13"/>
      <c r="AE87" s="13"/>
      <c r="AF87" s="13"/>
    </row>
    <row r="88" spans="1:32" ht="12" customHeight="1">
      <c r="A88" s="435" t="s">
        <v>42</v>
      </c>
      <c r="B88" s="436"/>
      <c r="C88" s="267">
        <v>4</v>
      </c>
      <c r="D88" s="261"/>
      <c r="E88" s="271">
        <v>4</v>
      </c>
      <c r="F88" s="271"/>
      <c r="G88" s="261">
        <v>1</v>
      </c>
      <c r="H88" s="261"/>
      <c r="I88" s="270">
        <v>1</v>
      </c>
      <c r="J88" s="270"/>
      <c r="K88" s="261">
        <v>4</v>
      </c>
      <c r="L88" s="261"/>
      <c r="M88" s="271">
        <v>4</v>
      </c>
      <c r="N88" s="271"/>
      <c r="O88" s="261">
        <v>1</v>
      </c>
      <c r="P88" s="261"/>
      <c r="Q88" s="270">
        <v>1</v>
      </c>
      <c r="R88" s="270"/>
      <c r="S88" s="369" t="s">
        <v>130</v>
      </c>
      <c r="T88" s="370"/>
      <c r="U88" s="381"/>
      <c r="V88" s="382"/>
      <c r="W88" s="13"/>
      <c r="X88" s="13"/>
      <c r="Y88" s="13"/>
      <c r="Z88" s="13"/>
      <c r="AA88" s="13"/>
      <c r="AB88" s="13"/>
      <c r="AC88" s="13"/>
      <c r="AD88" s="13"/>
      <c r="AE88" s="13"/>
      <c r="AF88" s="13"/>
    </row>
    <row r="89" spans="1:32" ht="12" customHeight="1">
      <c r="A89" s="435" t="s">
        <v>43</v>
      </c>
      <c r="B89" s="436"/>
      <c r="C89" s="267">
        <v>4</v>
      </c>
      <c r="D89" s="261"/>
      <c r="E89" s="271">
        <v>4</v>
      </c>
      <c r="F89" s="271"/>
      <c r="G89" s="261">
        <v>0</v>
      </c>
      <c r="H89" s="261"/>
      <c r="I89" s="271">
        <v>0</v>
      </c>
      <c r="J89" s="271"/>
      <c r="K89" s="261">
        <v>4</v>
      </c>
      <c r="L89" s="261"/>
      <c r="M89" s="271">
        <v>4</v>
      </c>
      <c r="N89" s="271"/>
      <c r="O89" s="261">
        <v>0</v>
      </c>
      <c r="P89" s="261"/>
      <c r="Q89" s="271">
        <v>0</v>
      </c>
      <c r="R89" s="271"/>
      <c r="S89" s="369" t="s">
        <v>130</v>
      </c>
      <c r="T89" s="370"/>
      <c r="U89" s="381"/>
      <c r="V89" s="382"/>
      <c r="W89" s="13"/>
      <c r="X89" s="13"/>
      <c r="Y89" s="13"/>
      <c r="Z89" s="13"/>
      <c r="AA89" s="13"/>
      <c r="AB89" s="13"/>
      <c r="AC89" s="13"/>
      <c r="AD89" s="13"/>
      <c r="AE89" s="13"/>
      <c r="AF89" s="13"/>
    </row>
    <row r="90" spans="1:32" ht="12" customHeight="1">
      <c r="A90" s="435" t="s">
        <v>104</v>
      </c>
      <c r="B90" s="436"/>
      <c r="C90" s="267">
        <v>3</v>
      </c>
      <c r="D90" s="261"/>
      <c r="E90" s="271">
        <v>3</v>
      </c>
      <c r="F90" s="271"/>
      <c r="G90" s="261">
        <v>1</v>
      </c>
      <c r="H90" s="261"/>
      <c r="I90" s="270">
        <v>1</v>
      </c>
      <c r="J90" s="270"/>
      <c r="K90" s="261">
        <v>3</v>
      </c>
      <c r="L90" s="261"/>
      <c r="M90" s="271">
        <v>3</v>
      </c>
      <c r="N90" s="271"/>
      <c r="O90" s="261">
        <v>1</v>
      </c>
      <c r="P90" s="261"/>
      <c r="Q90" s="270">
        <v>1</v>
      </c>
      <c r="R90" s="270"/>
      <c r="S90" s="369" t="s">
        <v>130</v>
      </c>
      <c r="T90" s="370"/>
      <c r="U90" s="381"/>
      <c r="V90" s="382"/>
      <c r="W90" s="13"/>
      <c r="X90" s="13"/>
      <c r="Y90" s="13"/>
      <c r="Z90" s="13"/>
      <c r="AA90" s="13"/>
      <c r="AB90" s="13"/>
      <c r="AC90" s="13"/>
      <c r="AD90" s="13"/>
      <c r="AE90" s="13"/>
      <c r="AF90" s="13"/>
    </row>
    <row r="91" spans="1:32" ht="12" customHeight="1">
      <c r="A91" s="435" t="s">
        <v>44</v>
      </c>
      <c r="B91" s="436"/>
      <c r="C91" s="267">
        <v>6</v>
      </c>
      <c r="D91" s="261"/>
      <c r="E91" s="271">
        <v>4</v>
      </c>
      <c r="F91" s="271"/>
      <c r="G91" s="261">
        <v>1</v>
      </c>
      <c r="H91" s="261"/>
      <c r="I91" s="270">
        <v>1</v>
      </c>
      <c r="J91" s="270"/>
      <c r="K91" s="261">
        <v>6</v>
      </c>
      <c r="L91" s="261"/>
      <c r="M91" s="271">
        <v>4</v>
      </c>
      <c r="N91" s="271"/>
      <c r="O91" s="261">
        <v>1</v>
      </c>
      <c r="P91" s="261"/>
      <c r="Q91" s="270">
        <v>1</v>
      </c>
      <c r="R91" s="270"/>
      <c r="S91" s="369" t="s">
        <v>132</v>
      </c>
      <c r="T91" s="370"/>
      <c r="U91" s="381"/>
      <c r="V91" s="382"/>
      <c r="W91" s="13"/>
      <c r="X91" s="13"/>
      <c r="Y91" s="13"/>
      <c r="Z91" s="13"/>
      <c r="AA91" s="13"/>
      <c r="AB91" s="13"/>
      <c r="AC91" s="13"/>
      <c r="AD91" s="13"/>
      <c r="AE91" s="13"/>
      <c r="AF91" s="13"/>
    </row>
    <row r="92" spans="1:32" ht="12" customHeight="1">
      <c r="A92" s="435" t="s">
        <v>25</v>
      </c>
      <c r="B92" s="436"/>
      <c r="C92" s="267">
        <v>2</v>
      </c>
      <c r="D92" s="261"/>
      <c r="E92" s="271">
        <v>2</v>
      </c>
      <c r="F92" s="271"/>
      <c r="G92" s="261">
        <v>0</v>
      </c>
      <c r="H92" s="261"/>
      <c r="I92" s="271">
        <v>0</v>
      </c>
      <c r="J92" s="271"/>
      <c r="K92" s="261">
        <v>2</v>
      </c>
      <c r="L92" s="261"/>
      <c r="M92" s="271">
        <v>2</v>
      </c>
      <c r="N92" s="271"/>
      <c r="O92" s="261">
        <v>1</v>
      </c>
      <c r="P92" s="261"/>
      <c r="Q92" s="271">
        <v>1</v>
      </c>
      <c r="R92" s="271"/>
      <c r="S92" s="369" t="s">
        <v>130</v>
      </c>
      <c r="T92" s="370"/>
      <c r="U92" s="381"/>
      <c r="V92" s="382"/>
      <c r="W92" s="13"/>
      <c r="X92" s="13"/>
      <c r="Y92" s="13"/>
      <c r="Z92" s="13"/>
      <c r="AA92" s="13"/>
      <c r="AB92" s="13"/>
      <c r="AC92" s="13"/>
      <c r="AD92" s="13"/>
      <c r="AE92" s="13"/>
      <c r="AF92" s="13"/>
    </row>
    <row r="93" spans="1:32" ht="12" customHeight="1" thickBot="1">
      <c r="A93" s="433" t="s">
        <v>45</v>
      </c>
      <c r="B93" s="434"/>
      <c r="C93" s="268">
        <v>3</v>
      </c>
      <c r="D93" s="262"/>
      <c r="E93" s="346">
        <v>3</v>
      </c>
      <c r="F93" s="346"/>
      <c r="G93" s="262">
        <v>1</v>
      </c>
      <c r="H93" s="262"/>
      <c r="I93" s="347">
        <v>1</v>
      </c>
      <c r="J93" s="347"/>
      <c r="K93" s="262">
        <v>2</v>
      </c>
      <c r="L93" s="262"/>
      <c r="M93" s="346">
        <v>2</v>
      </c>
      <c r="N93" s="346"/>
      <c r="O93" s="262">
        <v>0</v>
      </c>
      <c r="P93" s="262"/>
      <c r="Q93" s="347">
        <v>0</v>
      </c>
      <c r="R93" s="347"/>
      <c r="S93" s="377" t="s">
        <v>130</v>
      </c>
      <c r="T93" s="378"/>
      <c r="U93" s="383"/>
      <c r="V93" s="384"/>
      <c r="W93" s="13"/>
      <c r="X93" s="13"/>
      <c r="Y93" s="13"/>
      <c r="Z93" s="13"/>
      <c r="AA93" s="13"/>
      <c r="AB93" s="13"/>
      <c r="AC93" s="13"/>
      <c r="AD93" s="13"/>
      <c r="AE93" s="13"/>
      <c r="AF93" s="13"/>
    </row>
    <row r="94" spans="1:32" ht="18" customHeight="1" thickBot="1">
      <c r="A94" s="356" t="s">
        <v>90</v>
      </c>
      <c r="B94" s="357"/>
      <c r="C94" s="357"/>
      <c r="D94" s="357"/>
      <c r="E94" s="357"/>
      <c r="F94" s="357"/>
      <c r="G94" s="357"/>
      <c r="H94" s="357"/>
      <c r="I94" s="357"/>
      <c r="J94" s="357"/>
      <c r="K94" s="357"/>
      <c r="L94" s="357"/>
      <c r="M94" s="357"/>
      <c r="N94" s="357"/>
      <c r="O94" s="357"/>
      <c r="P94" s="357"/>
      <c r="Q94" s="357"/>
      <c r="R94" s="357"/>
      <c r="S94" s="357"/>
      <c r="T94" s="357"/>
      <c r="U94" s="357"/>
      <c r="V94" s="358"/>
      <c r="W94" s="13"/>
      <c r="X94" s="13"/>
      <c r="Y94" s="13"/>
      <c r="Z94" s="13"/>
      <c r="AA94" s="13"/>
      <c r="AB94" s="13"/>
      <c r="AC94" s="13"/>
      <c r="AD94" s="13"/>
      <c r="AE94" s="13"/>
      <c r="AF94" s="13"/>
    </row>
    <row r="95" spans="1:32" ht="15.75" customHeight="1" thickBot="1">
      <c r="A95" s="371" t="s">
        <v>0</v>
      </c>
      <c r="B95" s="372"/>
      <c r="C95" s="351" t="s">
        <v>63</v>
      </c>
      <c r="D95" s="352"/>
      <c r="E95" s="352"/>
      <c r="F95" s="352"/>
      <c r="G95" s="352"/>
      <c r="H95" s="352"/>
      <c r="I95" s="352"/>
      <c r="J95" s="352"/>
      <c r="K95" s="352"/>
      <c r="L95" s="352"/>
      <c r="M95" s="352"/>
      <c r="N95" s="352"/>
      <c r="O95" s="352"/>
      <c r="P95" s="352"/>
      <c r="Q95" s="352"/>
      <c r="R95" s="352"/>
      <c r="S95" s="352"/>
      <c r="T95" s="353"/>
      <c r="U95" s="349" t="s">
        <v>64</v>
      </c>
      <c r="V95" s="350"/>
      <c r="W95" s="13"/>
      <c r="X95" s="13"/>
      <c r="Y95" s="13"/>
      <c r="Z95" s="13"/>
      <c r="AA95" s="13"/>
      <c r="AB95" s="13"/>
      <c r="AC95" s="13"/>
      <c r="AD95" s="13"/>
      <c r="AE95" s="13"/>
      <c r="AF95" s="13"/>
    </row>
    <row r="96" spans="1:32" ht="15" customHeight="1">
      <c r="A96" s="373"/>
      <c r="B96" s="374"/>
      <c r="C96" s="385" t="s">
        <v>91</v>
      </c>
      <c r="D96" s="386"/>
      <c r="E96" s="386"/>
      <c r="F96" s="386"/>
      <c r="G96" s="386"/>
      <c r="H96" s="386"/>
      <c r="I96" s="386"/>
      <c r="J96" s="386"/>
      <c r="K96" s="386" t="s">
        <v>92</v>
      </c>
      <c r="L96" s="386"/>
      <c r="M96" s="386"/>
      <c r="N96" s="386"/>
      <c r="O96" s="386"/>
      <c r="P96" s="386"/>
      <c r="Q96" s="386"/>
      <c r="R96" s="386"/>
      <c r="S96" s="393" t="s">
        <v>93</v>
      </c>
      <c r="T96" s="393"/>
      <c r="U96" s="387" t="s">
        <v>69</v>
      </c>
      <c r="V96" s="388"/>
      <c r="W96" s="13"/>
      <c r="X96" s="13"/>
      <c r="Y96" s="13"/>
      <c r="Z96" s="13"/>
      <c r="AA96" s="13"/>
      <c r="AB96" s="13"/>
      <c r="AC96" s="13"/>
      <c r="AD96" s="13"/>
      <c r="AE96" s="13"/>
      <c r="AF96" s="13"/>
    </row>
    <row r="97" spans="1:32" ht="45.75" customHeight="1" thickBot="1">
      <c r="A97" s="375"/>
      <c r="B97" s="376"/>
      <c r="C97" s="394" t="s">
        <v>88</v>
      </c>
      <c r="D97" s="361"/>
      <c r="E97" s="361" t="s">
        <v>89</v>
      </c>
      <c r="F97" s="361"/>
      <c r="G97" s="361" t="s">
        <v>117</v>
      </c>
      <c r="H97" s="361"/>
      <c r="I97" s="361" t="s">
        <v>118</v>
      </c>
      <c r="J97" s="361"/>
      <c r="K97" s="361" t="s">
        <v>88</v>
      </c>
      <c r="L97" s="361"/>
      <c r="M97" s="361" t="s">
        <v>89</v>
      </c>
      <c r="N97" s="361"/>
      <c r="O97" s="361" t="s">
        <v>117</v>
      </c>
      <c r="P97" s="361"/>
      <c r="Q97" s="361" t="s">
        <v>118</v>
      </c>
      <c r="R97" s="361"/>
      <c r="S97" s="361"/>
      <c r="T97" s="361"/>
      <c r="U97" s="389"/>
      <c r="V97" s="366"/>
      <c r="W97" s="13"/>
      <c r="X97" s="13"/>
      <c r="Y97" s="13"/>
      <c r="Z97" s="13"/>
      <c r="AA97" s="13"/>
      <c r="AB97" s="13"/>
      <c r="AC97" s="13"/>
      <c r="AD97" s="13"/>
      <c r="AE97" s="13"/>
      <c r="AF97" s="13"/>
    </row>
    <row r="98" spans="1:32" ht="12" customHeight="1">
      <c r="A98" s="437" t="s">
        <v>103</v>
      </c>
      <c r="B98" s="438"/>
      <c r="C98" s="266">
        <v>4</v>
      </c>
      <c r="D98" s="263"/>
      <c r="E98" s="269">
        <v>3</v>
      </c>
      <c r="F98" s="269"/>
      <c r="G98" s="263">
        <v>1</v>
      </c>
      <c r="H98" s="263"/>
      <c r="I98" s="348">
        <v>1</v>
      </c>
      <c r="J98" s="348"/>
      <c r="K98" s="263">
        <v>3</v>
      </c>
      <c r="L98" s="263"/>
      <c r="M98" s="269">
        <v>2</v>
      </c>
      <c r="N98" s="269"/>
      <c r="O98" s="263">
        <v>1</v>
      </c>
      <c r="P98" s="263"/>
      <c r="Q98" s="348">
        <v>1</v>
      </c>
      <c r="R98" s="348"/>
      <c r="S98" s="367" t="s">
        <v>129</v>
      </c>
      <c r="T98" s="367"/>
      <c r="U98" s="390" t="s">
        <v>133</v>
      </c>
      <c r="V98" s="380"/>
      <c r="W98" s="13"/>
      <c r="X98" s="13"/>
      <c r="Y98" s="13"/>
      <c r="Z98" s="13"/>
      <c r="AA98" s="13"/>
      <c r="AB98" s="13"/>
      <c r="AC98" s="13"/>
      <c r="AD98" s="13"/>
      <c r="AE98" s="13"/>
      <c r="AF98" s="13"/>
    </row>
    <row r="99" spans="1:32" ht="12" customHeight="1">
      <c r="A99" s="435" t="s">
        <v>46</v>
      </c>
      <c r="B99" s="436"/>
      <c r="C99" s="267">
        <v>5</v>
      </c>
      <c r="D99" s="261"/>
      <c r="E99" s="270">
        <v>5</v>
      </c>
      <c r="F99" s="270"/>
      <c r="G99" s="261">
        <v>2</v>
      </c>
      <c r="H99" s="261"/>
      <c r="I99" s="270">
        <v>2</v>
      </c>
      <c r="J99" s="270"/>
      <c r="K99" s="261">
        <v>4</v>
      </c>
      <c r="L99" s="261"/>
      <c r="M99" s="270">
        <v>4</v>
      </c>
      <c r="N99" s="270"/>
      <c r="O99" s="261">
        <v>2</v>
      </c>
      <c r="P99" s="261"/>
      <c r="Q99" s="270">
        <v>2</v>
      </c>
      <c r="R99" s="270"/>
      <c r="S99" s="369" t="s">
        <v>130</v>
      </c>
      <c r="T99" s="369"/>
      <c r="U99" s="391"/>
      <c r="V99" s="382"/>
      <c r="W99" s="13"/>
      <c r="X99" s="13"/>
      <c r="Y99" s="13"/>
      <c r="Z99" s="13"/>
      <c r="AA99" s="13"/>
      <c r="AB99" s="13"/>
      <c r="AC99" s="13"/>
      <c r="AD99" s="13"/>
      <c r="AE99" s="13"/>
      <c r="AF99" s="13"/>
    </row>
    <row r="100" spans="1:32" ht="12" customHeight="1">
      <c r="A100" s="435" t="s">
        <v>43</v>
      </c>
      <c r="B100" s="436"/>
      <c r="C100" s="267">
        <v>3</v>
      </c>
      <c r="D100" s="261"/>
      <c r="E100" s="271">
        <v>3</v>
      </c>
      <c r="F100" s="271"/>
      <c r="G100" s="261">
        <v>1</v>
      </c>
      <c r="H100" s="261"/>
      <c r="I100" s="270">
        <v>1</v>
      </c>
      <c r="J100" s="270"/>
      <c r="K100" s="261">
        <v>3</v>
      </c>
      <c r="L100" s="261"/>
      <c r="M100" s="271">
        <v>3</v>
      </c>
      <c r="N100" s="271"/>
      <c r="O100" s="261">
        <v>1</v>
      </c>
      <c r="P100" s="261"/>
      <c r="Q100" s="270">
        <v>1</v>
      </c>
      <c r="R100" s="270"/>
      <c r="S100" s="369" t="s">
        <v>130</v>
      </c>
      <c r="T100" s="369"/>
      <c r="U100" s="391"/>
      <c r="V100" s="382"/>
      <c r="W100" s="13"/>
      <c r="X100" s="13"/>
      <c r="Y100" s="13"/>
      <c r="Z100" s="13"/>
      <c r="AA100" s="13"/>
      <c r="AB100" s="13"/>
      <c r="AC100" s="13"/>
      <c r="AD100" s="13"/>
      <c r="AE100" s="13"/>
      <c r="AF100" s="13"/>
    </row>
    <row r="101" spans="1:32" ht="12" customHeight="1" thickBot="1">
      <c r="A101" s="433" t="s">
        <v>44</v>
      </c>
      <c r="B101" s="434"/>
      <c r="C101" s="268">
        <v>6</v>
      </c>
      <c r="D101" s="262"/>
      <c r="E101" s="346">
        <v>5</v>
      </c>
      <c r="F101" s="346"/>
      <c r="G101" s="262">
        <v>0</v>
      </c>
      <c r="H101" s="262"/>
      <c r="I101" s="347">
        <v>0</v>
      </c>
      <c r="J101" s="347"/>
      <c r="K101" s="262">
        <v>6</v>
      </c>
      <c r="L101" s="262"/>
      <c r="M101" s="346">
        <v>5</v>
      </c>
      <c r="N101" s="346"/>
      <c r="O101" s="262">
        <v>0</v>
      </c>
      <c r="P101" s="262"/>
      <c r="Q101" s="347">
        <v>0</v>
      </c>
      <c r="R101" s="347"/>
      <c r="S101" s="377" t="s">
        <v>129</v>
      </c>
      <c r="T101" s="377"/>
      <c r="U101" s="392"/>
      <c r="V101" s="384"/>
      <c r="W101" s="13"/>
      <c r="X101" s="13"/>
      <c r="Y101" s="13"/>
      <c r="Z101" s="13"/>
      <c r="AA101" s="13"/>
      <c r="AB101" s="13"/>
      <c r="AC101" s="13"/>
      <c r="AD101" s="13"/>
      <c r="AE101" s="13"/>
      <c r="AF101" s="13"/>
    </row>
    <row r="102" spans="1:32" ht="12" customHeight="1" thickBot="1">
      <c r="A102" s="11"/>
      <c r="B102" s="65"/>
      <c r="C102" s="12"/>
      <c r="D102" s="12"/>
      <c r="E102" s="9"/>
      <c r="F102" s="9"/>
      <c r="G102" s="5"/>
      <c r="H102" s="5"/>
      <c r="I102" s="5"/>
      <c r="J102" s="5"/>
      <c r="K102" s="5"/>
      <c r="L102" s="5"/>
      <c r="M102" s="5"/>
      <c r="N102" s="5"/>
      <c r="O102" s="5"/>
      <c r="P102" s="5"/>
      <c r="Q102" s="5"/>
      <c r="R102" s="5"/>
      <c r="S102" s="5"/>
      <c r="T102" s="5"/>
      <c r="U102" s="5"/>
      <c r="V102" s="13"/>
      <c r="W102" s="13"/>
      <c r="X102" s="13"/>
      <c r="Y102" s="13"/>
      <c r="Z102" s="13"/>
      <c r="AA102" s="13"/>
      <c r="AB102" s="13"/>
      <c r="AC102" s="13"/>
      <c r="AD102" s="13"/>
      <c r="AE102" s="13"/>
      <c r="AF102" s="13"/>
    </row>
    <row r="103" spans="1:32" ht="18" customHeight="1" thickBot="1">
      <c r="A103" s="453" t="s">
        <v>48</v>
      </c>
      <c r="B103" s="454"/>
      <c r="C103" s="454"/>
      <c r="D103" s="454"/>
      <c r="E103" s="454"/>
      <c r="F103" s="454"/>
      <c r="G103" s="454"/>
      <c r="H103" s="454"/>
      <c r="I103" s="454"/>
      <c r="J103" s="454"/>
      <c r="K103" s="454"/>
      <c r="L103" s="454"/>
      <c r="M103" s="454"/>
      <c r="N103" s="454"/>
      <c r="O103" s="454"/>
      <c r="P103" s="454"/>
      <c r="Q103" s="455"/>
      <c r="R103" s="128"/>
      <c r="S103" s="128"/>
      <c r="T103" s="128"/>
      <c r="U103" s="5"/>
      <c r="V103" s="13"/>
      <c r="W103" s="13"/>
      <c r="X103" s="13"/>
      <c r="Y103" s="13"/>
      <c r="Z103" s="13"/>
      <c r="AA103" s="13"/>
      <c r="AB103" s="13"/>
      <c r="AC103" s="13"/>
      <c r="AD103" s="13"/>
      <c r="AE103" s="13"/>
      <c r="AF103" s="13"/>
    </row>
    <row r="104" spans="1:32" ht="15.75" customHeight="1">
      <c r="A104" s="439" t="s">
        <v>0</v>
      </c>
      <c r="B104" s="440"/>
      <c r="C104" s="456" t="s">
        <v>73</v>
      </c>
      <c r="D104" s="457"/>
      <c r="E104" s="458"/>
      <c r="F104" s="468" t="s">
        <v>63</v>
      </c>
      <c r="G104" s="469"/>
      <c r="H104" s="469"/>
      <c r="I104" s="469"/>
      <c r="J104" s="469"/>
      <c r="K104" s="470"/>
      <c r="L104" s="471" t="s">
        <v>64</v>
      </c>
      <c r="M104" s="472"/>
      <c r="N104" s="472"/>
      <c r="O104" s="472"/>
      <c r="P104" s="472"/>
      <c r="Q104" s="473"/>
      <c r="R104" s="5"/>
      <c r="S104" s="5"/>
      <c r="T104" s="129"/>
      <c r="U104" s="5"/>
      <c r="V104" s="13"/>
      <c r="W104" s="13"/>
      <c r="X104" s="13"/>
      <c r="Y104" s="13"/>
      <c r="Z104" s="13"/>
      <c r="AA104" s="13"/>
      <c r="AB104" s="13"/>
      <c r="AC104" s="13"/>
      <c r="AD104" s="13"/>
      <c r="AE104" s="13"/>
      <c r="AF104" s="13"/>
    </row>
    <row r="105" spans="1:32" ht="16.5" customHeight="1">
      <c r="A105" s="441"/>
      <c r="B105" s="442"/>
      <c r="C105" s="459"/>
      <c r="D105" s="460"/>
      <c r="E105" s="461"/>
      <c r="F105" s="474" t="s">
        <v>74</v>
      </c>
      <c r="G105" s="475"/>
      <c r="H105" s="475" t="s">
        <v>75</v>
      </c>
      <c r="I105" s="475"/>
      <c r="J105" s="476" t="s">
        <v>94</v>
      </c>
      <c r="K105" s="477"/>
      <c r="L105" s="395" t="s">
        <v>76</v>
      </c>
      <c r="M105" s="396"/>
      <c r="N105" s="396" t="s">
        <v>77</v>
      </c>
      <c r="O105" s="396"/>
      <c r="P105" s="397" t="s">
        <v>69</v>
      </c>
      <c r="Q105" s="398"/>
      <c r="R105" s="5"/>
      <c r="S105" s="5"/>
      <c r="T105" s="5"/>
      <c r="U105" s="5"/>
      <c r="V105" s="13"/>
      <c r="W105" s="13"/>
      <c r="X105" s="13"/>
      <c r="Y105" s="13"/>
      <c r="Z105" s="13"/>
      <c r="AA105" s="13"/>
      <c r="AB105" s="13"/>
      <c r="AC105" s="13"/>
      <c r="AD105" s="13"/>
      <c r="AE105" s="13"/>
      <c r="AF105" s="13"/>
    </row>
    <row r="106" spans="1:32" ht="17.25" customHeight="1" thickBot="1">
      <c r="A106" s="443"/>
      <c r="B106" s="444"/>
      <c r="C106" s="462"/>
      <c r="D106" s="463"/>
      <c r="E106" s="464"/>
      <c r="F106" s="121" t="s">
        <v>78</v>
      </c>
      <c r="G106" s="134" t="s">
        <v>79</v>
      </c>
      <c r="H106" s="134" t="s">
        <v>78</v>
      </c>
      <c r="I106" s="134" t="s">
        <v>79</v>
      </c>
      <c r="J106" s="478"/>
      <c r="K106" s="479"/>
      <c r="L106" s="124" t="s">
        <v>78</v>
      </c>
      <c r="M106" s="133" t="s">
        <v>79</v>
      </c>
      <c r="N106" s="133" t="s">
        <v>78</v>
      </c>
      <c r="O106" s="133" t="s">
        <v>79</v>
      </c>
      <c r="P106" s="389"/>
      <c r="Q106" s="366"/>
      <c r="R106" s="5"/>
      <c r="S106" s="5"/>
      <c r="T106" s="5"/>
      <c r="U106" s="5"/>
      <c r="V106" s="13"/>
      <c r="W106" s="13"/>
      <c r="X106" s="13"/>
      <c r="Y106" s="13"/>
      <c r="Z106" s="13"/>
      <c r="AA106" s="13"/>
      <c r="AB106" s="13"/>
      <c r="AC106" s="13"/>
      <c r="AD106" s="13"/>
      <c r="AE106" s="13"/>
      <c r="AF106" s="13"/>
    </row>
    <row r="107" spans="1:32" ht="12" customHeight="1">
      <c r="A107" s="447" t="s">
        <v>80</v>
      </c>
      <c r="B107" s="448"/>
      <c r="C107" s="465" t="s">
        <v>81</v>
      </c>
      <c r="D107" s="466"/>
      <c r="E107" s="467"/>
      <c r="F107" s="117">
        <v>18</v>
      </c>
      <c r="G107" s="118">
        <v>18</v>
      </c>
      <c r="H107" s="42">
        <v>23</v>
      </c>
      <c r="I107" s="118">
        <v>23</v>
      </c>
      <c r="J107" s="272" t="s">
        <v>130</v>
      </c>
      <c r="K107" s="273"/>
      <c r="L107" s="125">
        <v>5</v>
      </c>
      <c r="M107" s="119">
        <v>5</v>
      </c>
      <c r="N107" s="132">
        <v>2</v>
      </c>
      <c r="O107" s="119">
        <v>2</v>
      </c>
      <c r="P107" s="272" t="s">
        <v>130</v>
      </c>
      <c r="Q107" s="273"/>
      <c r="R107" s="5"/>
      <c r="S107" s="5"/>
      <c r="T107" s="5"/>
      <c r="U107" s="5"/>
      <c r="V107" s="13"/>
      <c r="W107" s="13"/>
      <c r="X107" s="13"/>
      <c r="Y107" s="13"/>
      <c r="Z107" s="13"/>
      <c r="AA107" s="13"/>
      <c r="AB107" s="13"/>
      <c r="AC107" s="13"/>
      <c r="AD107" s="13"/>
      <c r="AE107" s="13"/>
      <c r="AF107" s="13"/>
    </row>
    <row r="108" spans="1:32" ht="12" customHeight="1">
      <c r="A108" s="447"/>
      <c r="B108" s="448"/>
      <c r="C108" s="278" t="s">
        <v>82</v>
      </c>
      <c r="D108" s="279"/>
      <c r="E108" s="280"/>
      <c r="F108" s="26">
        <v>2</v>
      </c>
      <c r="G108" s="27">
        <v>2</v>
      </c>
      <c r="H108" s="28">
        <v>2</v>
      </c>
      <c r="I108" s="27">
        <v>2</v>
      </c>
      <c r="J108" s="274"/>
      <c r="K108" s="275"/>
      <c r="L108" s="126">
        <v>0</v>
      </c>
      <c r="M108" s="33">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7"/>
      <c r="B109" s="448"/>
      <c r="C109" s="278" t="s">
        <v>83</v>
      </c>
      <c r="D109" s="279"/>
      <c r="E109" s="280"/>
      <c r="F109" s="26">
        <v>3</v>
      </c>
      <c r="G109" s="29">
        <v>3</v>
      </c>
      <c r="H109" s="28">
        <v>4</v>
      </c>
      <c r="I109" s="29">
        <v>4</v>
      </c>
      <c r="J109" s="274"/>
      <c r="K109" s="275"/>
      <c r="L109" s="126">
        <v>1</v>
      </c>
      <c r="M109" s="34">
        <v>1</v>
      </c>
      <c r="N109" s="130">
        <v>0</v>
      </c>
      <c r="O109" s="34">
        <v>0</v>
      </c>
      <c r="P109" s="274"/>
      <c r="Q109" s="275"/>
      <c r="R109" s="5"/>
      <c r="S109" s="5"/>
      <c r="T109" s="5"/>
      <c r="U109" s="5"/>
      <c r="V109" s="13"/>
      <c r="W109" s="13"/>
      <c r="X109" s="13"/>
      <c r="Y109" s="13"/>
      <c r="Z109" s="13"/>
      <c r="AA109" s="13"/>
      <c r="AB109" s="13"/>
      <c r="AC109" s="13"/>
      <c r="AD109" s="13"/>
      <c r="AE109" s="13"/>
      <c r="AF109" s="13"/>
    </row>
    <row r="110" spans="1:32" ht="12" customHeight="1">
      <c r="A110" s="451"/>
      <c r="B110" s="452"/>
      <c r="C110" s="281" t="s">
        <v>84</v>
      </c>
      <c r="D110" s="282"/>
      <c r="E110" s="283"/>
      <c r="F110" s="26">
        <v>2</v>
      </c>
      <c r="G110" s="29">
        <v>2</v>
      </c>
      <c r="H110" s="28">
        <v>2</v>
      </c>
      <c r="I110" s="29">
        <v>2</v>
      </c>
      <c r="J110" s="274"/>
      <c r="K110" s="275"/>
      <c r="L110" s="126">
        <v>0</v>
      </c>
      <c r="M110" s="34">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5" t="s">
        <v>85</v>
      </c>
      <c r="B111" s="446"/>
      <c r="C111" s="281" t="s">
        <v>81</v>
      </c>
      <c r="D111" s="282"/>
      <c r="E111" s="283"/>
      <c r="F111" s="26">
        <v>4</v>
      </c>
      <c r="G111" s="29">
        <v>4</v>
      </c>
      <c r="H111" s="28">
        <v>4</v>
      </c>
      <c r="I111" s="29">
        <v>4</v>
      </c>
      <c r="J111" s="274" t="s">
        <v>130</v>
      </c>
      <c r="K111" s="275"/>
      <c r="L111" s="126">
        <v>0</v>
      </c>
      <c r="M111" s="34">
        <v>0</v>
      </c>
      <c r="N111" s="130">
        <v>0</v>
      </c>
      <c r="O111" s="34">
        <v>0</v>
      </c>
      <c r="P111" s="274" t="s">
        <v>133</v>
      </c>
      <c r="Q111" s="275"/>
      <c r="R111" s="5"/>
      <c r="S111" s="5"/>
      <c r="T111" s="5"/>
      <c r="U111" s="5"/>
      <c r="V111" s="13"/>
      <c r="W111" s="13"/>
      <c r="X111" s="13"/>
      <c r="Y111" s="13"/>
      <c r="Z111" s="13"/>
      <c r="AA111" s="13"/>
      <c r="AB111" s="13"/>
      <c r="AC111" s="13"/>
      <c r="AD111" s="13"/>
      <c r="AE111" s="13"/>
      <c r="AF111" s="13"/>
    </row>
    <row r="112" spans="1:32" ht="12" customHeight="1">
      <c r="A112" s="447"/>
      <c r="B112" s="448"/>
      <c r="C112" s="278" t="s">
        <v>82</v>
      </c>
      <c r="D112" s="279"/>
      <c r="E112" s="280"/>
      <c r="F112" s="26">
        <v>0</v>
      </c>
      <c r="G112" s="27">
        <v>0</v>
      </c>
      <c r="H112" s="28">
        <v>0</v>
      </c>
      <c r="I112" s="27">
        <v>0</v>
      </c>
      <c r="J112" s="274"/>
      <c r="K112" s="275"/>
      <c r="L112" s="126">
        <v>0</v>
      </c>
      <c r="M112" s="33">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7"/>
      <c r="B113" s="448"/>
      <c r="C113" s="278" t="s">
        <v>83</v>
      </c>
      <c r="D113" s="279"/>
      <c r="E113" s="280"/>
      <c r="F113" s="26">
        <v>1</v>
      </c>
      <c r="G113" s="29">
        <v>1</v>
      </c>
      <c r="H113" s="28">
        <v>1</v>
      </c>
      <c r="I113" s="29">
        <v>1</v>
      </c>
      <c r="J113" s="274"/>
      <c r="K113" s="275"/>
      <c r="L113" s="126">
        <v>0</v>
      </c>
      <c r="M113" s="34">
        <v>0</v>
      </c>
      <c r="N113" s="130">
        <v>0</v>
      </c>
      <c r="O113" s="34">
        <v>0</v>
      </c>
      <c r="P113" s="274"/>
      <c r="Q113" s="275"/>
      <c r="R113" s="5"/>
      <c r="S113" s="5"/>
      <c r="T113" s="5"/>
      <c r="U113" s="5"/>
      <c r="V113" s="13"/>
      <c r="W113" s="13"/>
      <c r="X113" s="13"/>
      <c r="Y113" s="13"/>
      <c r="Z113" s="13"/>
      <c r="AA113" s="13"/>
      <c r="AB113" s="13"/>
      <c r="AC113" s="13"/>
      <c r="AD113" s="13"/>
      <c r="AE113" s="13"/>
      <c r="AF113" s="13"/>
    </row>
    <row r="114" spans="1:32" ht="12" customHeight="1">
      <c r="A114" s="451"/>
      <c r="B114" s="452"/>
      <c r="C114" s="281" t="s">
        <v>84</v>
      </c>
      <c r="D114" s="282"/>
      <c r="E114" s="283"/>
      <c r="F114" s="26">
        <v>0</v>
      </c>
      <c r="G114" s="29">
        <v>0</v>
      </c>
      <c r="H114" s="28">
        <v>0</v>
      </c>
      <c r="I114" s="29">
        <v>0</v>
      </c>
      <c r="J114" s="274"/>
      <c r="K114" s="275"/>
      <c r="L114" s="126">
        <v>0</v>
      </c>
      <c r="M114" s="34">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45" t="s">
        <v>86</v>
      </c>
      <c r="B115" s="446"/>
      <c r="C115" s="281" t="s">
        <v>81</v>
      </c>
      <c r="D115" s="282"/>
      <c r="E115" s="283"/>
      <c r="F115" s="26">
        <v>10</v>
      </c>
      <c r="G115" s="29">
        <v>10</v>
      </c>
      <c r="H115" s="28">
        <v>11</v>
      </c>
      <c r="I115" s="29">
        <v>11</v>
      </c>
      <c r="J115" s="274" t="s">
        <v>130</v>
      </c>
      <c r="K115" s="275"/>
      <c r="L115" s="126">
        <v>1</v>
      </c>
      <c r="M115" s="34">
        <v>1</v>
      </c>
      <c r="N115" s="130">
        <v>0</v>
      </c>
      <c r="O115" s="34">
        <v>0</v>
      </c>
      <c r="P115" s="274" t="s">
        <v>133</v>
      </c>
      <c r="Q115" s="275"/>
      <c r="R115" s="5"/>
      <c r="S115" s="5"/>
      <c r="T115" s="5"/>
      <c r="U115" s="5"/>
      <c r="V115" s="13"/>
      <c r="W115" s="13"/>
      <c r="X115" s="13"/>
      <c r="Y115" s="13"/>
      <c r="Z115" s="13"/>
      <c r="AA115" s="13"/>
      <c r="AB115" s="13"/>
      <c r="AC115" s="13"/>
      <c r="AD115" s="13"/>
      <c r="AE115" s="13"/>
      <c r="AF115" s="13"/>
    </row>
    <row r="116" spans="1:32" ht="12" customHeight="1">
      <c r="A116" s="447"/>
      <c r="B116" s="448"/>
      <c r="C116" s="278" t="s">
        <v>82</v>
      </c>
      <c r="D116" s="279"/>
      <c r="E116" s="280"/>
      <c r="F116" s="26">
        <v>1</v>
      </c>
      <c r="G116" s="27">
        <v>1</v>
      </c>
      <c r="H116" s="28">
        <v>1</v>
      </c>
      <c r="I116" s="27">
        <v>1</v>
      </c>
      <c r="J116" s="274"/>
      <c r="K116" s="275"/>
      <c r="L116" s="126">
        <v>0</v>
      </c>
      <c r="M116" s="33">
        <v>0</v>
      </c>
      <c r="N116" s="130">
        <v>0</v>
      </c>
      <c r="O116" s="34">
        <v>0</v>
      </c>
      <c r="P116" s="274"/>
      <c r="Q116" s="275"/>
      <c r="R116" s="5"/>
      <c r="S116" s="5"/>
      <c r="T116" s="5"/>
      <c r="U116" s="5"/>
      <c r="V116" s="13"/>
      <c r="W116" s="13"/>
      <c r="X116" s="13"/>
      <c r="Y116" s="13"/>
      <c r="Z116" s="13"/>
      <c r="AA116" s="13"/>
      <c r="AB116" s="13"/>
      <c r="AC116" s="13"/>
      <c r="AD116" s="13"/>
      <c r="AE116" s="13"/>
      <c r="AF116" s="13"/>
    </row>
    <row r="117" spans="1:32" ht="12" customHeight="1">
      <c r="A117" s="451"/>
      <c r="B117" s="452"/>
      <c r="C117" s="278" t="s">
        <v>83</v>
      </c>
      <c r="D117" s="279"/>
      <c r="E117" s="280"/>
      <c r="F117" s="26">
        <v>2</v>
      </c>
      <c r="G117" s="29">
        <v>2</v>
      </c>
      <c r="H117" s="28">
        <v>2</v>
      </c>
      <c r="I117" s="29">
        <v>2</v>
      </c>
      <c r="J117" s="274"/>
      <c r="K117" s="275"/>
      <c r="L117" s="126">
        <v>0</v>
      </c>
      <c r="M117" s="34">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5" t="s">
        <v>87</v>
      </c>
      <c r="B118" s="446"/>
      <c r="C118" s="281" t="s">
        <v>81</v>
      </c>
      <c r="D118" s="282"/>
      <c r="E118" s="283"/>
      <c r="F118" s="26">
        <v>9</v>
      </c>
      <c r="G118" s="29">
        <v>9</v>
      </c>
      <c r="H118" s="28">
        <v>9</v>
      </c>
      <c r="I118" s="29">
        <v>9</v>
      </c>
      <c r="J118" s="274" t="s">
        <v>130</v>
      </c>
      <c r="K118" s="275"/>
      <c r="L118" s="126">
        <v>0</v>
      </c>
      <c r="M118" s="34">
        <v>0</v>
      </c>
      <c r="N118" s="130">
        <v>0</v>
      </c>
      <c r="O118" s="34">
        <v>0</v>
      </c>
      <c r="P118" s="274" t="s">
        <v>133</v>
      </c>
      <c r="Q118" s="275"/>
      <c r="R118" s="5"/>
      <c r="S118" s="5"/>
      <c r="T118" s="5"/>
      <c r="U118" s="5"/>
      <c r="V118" s="13"/>
      <c r="W118" s="13"/>
      <c r="X118" s="13"/>
      <c r="Y118" s="13"/>
      <c r="Z118" s="13"/>
      <c r="AA118" s="13"/>
      <c r="AB118" s="13"/>
      <c r="AC118" s="13"/>
      <c r="AD118" s="13"/>
      <c r="AE118" s="13"/>
      <c r="AF118" s="13"/>
    </row>
    <row r="119" spans="1:32" ht="12" customHeight="1">
      <c r="A119" s="447"/>
      <c r="B119" s="448"/>
      <c r="C119" s="278" t="s">
        <v>82</v>
      </c>
      <c r="D119" s="279"/>
      <c r="E119" s="280"/>
      <c r="F119" s="26">
        <v>1</v>
      </c>
      <c r="G119" s="27">
        <v>1</v>
      </c>
      <c r="H119" s="28">
        <v>1</v>
      </c>
      <c r="I119" s="27">
        <v>1</v>
      </c>
      <c r="J119" s="274"/>
      <c r="K119" s="275"/>
      <c r="L119" s="126">
        <v>0</v>
      </c>
      <c r="M119" s="33">
        <v>0</v>
      </c>
      <c r="N119" s="130">
        <v>0</v>
      </c>
      <c r="O119" s="34">
        <v>0</v>
      </c>
      <c r="P119" s="274"/>
      <c r="Q119" s="275"/>
      <c r="R119" s="5"/>
      <c r="S119" s="5"/>
      <c r="T119" s="5"/>
      <c r="U119" s="5"/>
      <c r="V119" s="13"/>
      <c r="W119" s="13"/>
      <c r="X119" s="13"/>
      <c r="Y119" s="13"/>
      <c r="Z119" s="13"/>
      <c r="AA119" s="13"/>
      <c r="AB119" s="13"/>
      <c r="AC119" s="13"/>
      <c r="AD119" s="13"/>
      <c r="AE119" s="13"/>
      <c r="AF119" s="13"/>
    </row>
    <row r="120" spans="1:32" ht="12" customHeight="1">
      <c r="A120" s="447"/>
      <c r="B120" s="448"/>
      <c r="C120" s="278" t="s">
        <v>83</v>
      </c>
      <c r="D120" s="279"/>
      <c r="E120" s="280"/>
      <c r="F120" s="26">
        <v>1</v>
      </c>
      <c r="G120" s="29">
        <v>1</v>
      </c>
      <c r="H120" s="28">
        <v>1</v>
      </c>
      <c r="I120" s="29">
        <v>1</v>
      </c>
      <c r="J120" s="274"/>
      <c r="K120" s="275"/>
      <c r="L120" s="126">
        <v>0</v>
      </c>
      <c r="M120" s="34">
        <v>0</v>
      </c>
      <c r="N120" s="130">
        <v>0</v>
      </c>
      <c r="O120" s="34">
        <v>0</v>
      </c>
      <c r="P120" s="274"/>
      <c r="Q120" s="275"/>
      <c r="R120" s="5"/>
      <c r="S120" s="5"/>
      <c r="T120" s="5"/>
      <c r="U120" s="5"/>
      <c r="V120" s="13"/>
      <c r="W120" s="13"/>
      <c r="X120" s="13"/>
      <c r="Y120" s="13"/>
      <c r="Z120" s="13"/>
      <c r="AA120" s="13"/>
      <c r="AB120" s="13"/>
      <c r="AC120" s="13"/>
      <c r="AD120" s="13"/>
      <c r="AE120" s="13"/>
      <c r="AF120" s="13"/>
    </row>
    <row r="121" spans="1:32" ht="12" customHeight="1" thickBot="1">
      <c r="A121" s="449"/>
      <c r="B121" s="450"/>
      <c r="C121" s="287" t="s">
        <v>84</v>
      </c>
      <c r="D121" s="288"/>
      <c r="E121" s="289"/>
      <c r="F121" s="30">
        <v>2</v>
      </c>
      <c r="G121" s="31">
        <v>2</v>
      </c>
      <c r="H121" s="32">
        <v>2</v>
      </c>
      <c r="I121" s="31">
        <v>2</v>
      </c>
      <c r="J121" s="276"/>
      <c r="K121" s="277"/>
      <c r="L121" s="127">
        <v>0</v>
      </c>
      <c r="M121" s="35">
        <v>0</v>
      </c>
      <c r="N121" s="131">
        <v>0</v>
      </c>
      <c r="O121" s="35">
        <v>0</v>
      </c>
      <c r="P121" s="276"/>
      <c r="Q121" s="277"/>
      <c r="R121" s="5"/>
      <c r="S121" s="5"/>
      <c r="T121" s="5"/>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row r="128" spans="1:32">
      <c r="Q128" s="10"/>
      <c r="R128" s="10"/>
      <c r="S128" s="10"/>
      <c r="T128" s="10"/>
    </row>
    <row r="129" spans="17:20">
      <c r="Q129" s="10"/>
      <c r="R129" s="10"/>
      <c r="S129" s="10"/>
      <c r="T129" s="10"/>
    </row>
  </sheetData>
  <mergeCells count="277">
    <mergeCell ref="A118:B121"/>
    <mergeCell ref="C118:E118"/>
    <mergeCell ref="J118:K121"/>
    <mergeCell ref="P118:Q121"/>
    <mergeCell ref="C119:E119"/>
    <mergeCell ref="C120:E120"/>
    <mergeCell ref="C121:E121"/>
    <mergeCell ref="A115:B117"/>
    <mergeCell ref="C115:E115"/>
    <mergeCell ref="J115:K117"/>
    <mergeCell ref="P115:Q117"/>
    <mergeCell ref="C116:E116"/>
    <mergeCell ref="C117:E117"/>
    <mergeCell ref="A107:B110"/>
    <mergeCell ref="C107:E107"/>
    <mergeCell ref="J107:K110"/>
    <mergeCell ref="P107:Q110"/>
    <mergeCell ref="C108:E108"/>
    <mergeCell ref="C109:E109"/>
    <mergeCell ref="C110:E110"/>
    <mergeCell ref="A111:B114"/>
    <mergeCell ref="C111:E111"/>
    <mergeCell ref="J111:K114"/>
    <mergeCell ref="P111:Q114"/>
    <mergeCell ref="C112:E112"/>
    <mergeCell ref="C113:E113"/>
    <mergeCell ref="C114:E114"/>
    <mergeCell ref="A103:Q103"/>
    <mergeCell ref="A104:B106"/>
    <mergeCell ref="C104:E106"/>
    <mergeCell ref="F104:K104"/>
    <mergeCell ref="L104:Q104"/>
    <mergeCell ref="F105:G105"/>
    <mergeCell ref="H105:I105"/>
    <mergeCell ref="J105:K106"/>
    <mergeCell ref="L105:M105"/>
    <mergeCell ref="N105:O105"/>
    <mergeCell ref="P105:Q106"/>
    <mergeCell ref="A101:B101"/>
    <mergeCell ref="C101:D101"/>
    <mergeCell ref="E101:F101"/>
    <mergeCell ref="G101:H101"/>
    <mergeCell ref="I101:J101"/>
    <mergeCell ref="K101:L101"/>
    <mergeCell ref="A100:B100"/>
    <mergeCell ref="C100:D100"/>
    <mergeCell ref="E100:F100"/>
    <mergeCell ref="G100:H100"/>
    <mergeCell ref="I100:J100"/>
    <mergeCell ref="K100:L100"/>
    <mergeCell ref="A99:B99"/>
    <mergeCell ref="C99:D99"/>
    <mergeCell ref="E99:F99"/>
    <mergeCell ref="G99:H99"/>
    <mergeCell ref="I99:J99"/>
    <mergeCell ref="K99:L99"/>
    <mergeCell ref="K98:L98"/>
    <mergeCell ref="M98:N98"/>
    <mergeCell ref="O98:P98"/>
    <mergeCell ref="A98:B98"/>
    <mergeCell ref="C98:D98"/>
    <mergeCell ref="E98:F98"/>
    <mergeCell ref="G98:H98"/>
    <mergeCell ref="Q98:R98"/>
    <mergeCell ref="S98:T98"/>
    <mergeCell ref="U98:V101"/>
    <mergeCell ref="M99:N99"/>
    <mergeCell ref="O99:P99"/>
    <mergeCell ref="Q99:R99"/>
    <mergeCell ref="S99:T99"/>
    <mergeCell ref="I97:J97"/>
    <mergeCell ref="K97:L97"/>
    <mergeCell ref="M97:N97"/>
    <mergeCell ref="O97:P97"/>
    <mergeCell ref="Q97:R97"/>
    <mergeCell ref="I98:J98"/>
    <mergeCell ref="M100:N100"/>
    <mergeCell ref="O100:P100"/>
    <mergeCell ref="Q100:R100"/>
    <mergeCell ref="S100:T100"/>
    <mergeCell ref="M101:N101"/>
    <mergeCell ref="O101:P101"/>
    <mergeCell ref="Q101:R101"/>
    <mergeCell ref="S101:T101"/>
    <mergeCell ref="A95:B97"/>
    <mergeCell ref="C95:T95"/>
    <mergeCell ref="U95:V95"/>
    <mergeCell ref="C96:J96"/>
    <mergeCell ref="K96:R96"/>
    <mergeCell ref="S96:T97"/>
    <mergeCell ref="U96:V97"/>
    <mergeCell ref="C97:D97"/>
    <mergeCell ref="E97:F97"/>
    <mergeCell ref="G97:H97"/>
    <mergeCell ref="A94:V94"/>
    <mergeCell ref="K92:L92"/>
    <mergeCell ref="M92:N92"/>
    <mergeCell ref="O92:P92"/>
    <mergeCell ref="Q92:R92"/>
    <mergeCell ref="S92:T92"/>
    <mergeCell ref="A93:B93"/>
    <mergeCell ref="C93:D93"/>
    <mergeCell ref="E93:F93"/>
    <mergeCell ref="G93:H93"/>
    <mergeCell ref="I93:J93"/>
    <mergeCell ref="S91:T91"/>
    <mergeCell ref="A92:B92"/>
    <mergeCell ref="C92:D92"/>
    <mergeCell ref="E92:F92"/>
    <mergeCell ref="G92:H92"/>
    <mergeCell ref="I92:J92"/>
    <mergeCell ref="K93:L93"/>
    <mergeCell ref="M93:N93"/>
    <mergeCell ref="O93:P93"/>
    <mergeCell ref="Q93:R93"/>
    <mergeCell ref="S93:T93"/>
    <mergeCell ref="A91:B91"/>
    <mergeCell ref="C91:D91"/>
    <mergeCell ref="E91:F91"/>
    <mergeCell ref="G91:H91"/>
    <mergeCell ref="I91:J91"/>
    <mergeCell ref="K91:L91"/>
    <mergeCell ref="M91:N91"/>
    <mergeCell ref="O91:P91"/>
    <mergeCell ref="Q91:R91"/>
    <mergeCell ref="S89:T89"/>
    <mergeCell ref="A90:B90"/>
    <mergeCell ref="C90:D90"/>
    <mergeCell ref="E90:F90"/>
    <mergeCell ref="G90:H90"/>
    <mergeCell ref="I90:J90"/>
    <mergeCell ref="K90:L90"/>
    <mergeCell ref="M90:N90"/>
    <mergeCell ref="O90:P90"/>
    <mergeCell ref="Q90:R90"/>
    <mergeCell ref="S90:T90"/>
    <mergeCell ref="A89:B89"/>
    <mergeCell ref="C89:D89"/>
    <mergeCell ref="E89:F89"/>
    <mergeCell ref="G89:H89"/>
    <mergeCell ref="I89:J89"/>
    <mergeCell ref="K89:L89"/>
    <mergeCell ref="M89:N89"/>
    <mergeCell ref="O89:P89"/>
    <mergeCell ref="Q89:R89"/>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M85:N85"/>
    <mergeCell ref="O85:P85"/>
    <mergeCell ref="Q85:R85"/>
    <mergeCell ref="S85:T85"/>
    <mergeCell ref="U85:V93"/>
    <mergeCell ref="A86:B86"/>
    <mergeCell ref="C86:D86"/>
    <mergeCell ref="E86:F86"/>
    <mergeCell ref="G86:H86"/>
    <mergeCell ref="I86:J86"/>
    <mergeCell ref="A85:B85"/>
    <mergeCell ref="C85:D85"/>
    <mergeCell ref="E85:F85"/>
    <mergeCell ref="G85:H85"/>
    <mergeCell ref="I85:J85"/>
    <mergeCell ref="K85:L85"/>
    <mergeCell ref="K86:L86"/>
    <mergeCell ref="M86:N86"/>
    <mergeCell ref="O86:P86"/>
    <mergeCell ref="Q86:R86"/>
    <mergeCell ref="S86:T86"/>
    <mergeCell ref="A87:B87"/>
    <mergeCell ref="C87:D87"/>
    <mergeCell ref="E87:F87"/>
    <mergeCell ref="G84:H84"/>
    <mergeCell ref="I84:J84"/>
    <mergeCell ref="K84:L84"/>
    <mergeCell ref="M84:N84"/>
    <mergeCell ref="O84:P84"/>
    <mergeCell ref="Q84:R84"/>
    <mergeCell ref="A81:V81"/>
    <mergeCell ref="A82:B84"/>
    <mergeCell ref="C82:T82"/>
    <mergeCell ref="U82:V82"/>
    <mergeCell ref="C83:J83"/>
    <mergeCell ref="K83:R83"/>
    <mergeCell ref="S83:T84"/>
    <mergeCell ref="U83:V84"/>
    <mergeCell ref="C84:D84"/>
    <mergeCell ref="E84:F84"/>
    <mergeCell ref="A74:B74"/>
    <mergeCell ref="A75:B75"/>
    <mergeCell ref="A76:B76"/>
    <mergeCell ref="A77:B77"/>
    <mergeCell ref="A78:B78"/>
    <mergeCell ref="A79:B79"/>
    <mergeCell ref="A68:B68"/>
    <mergeCell ref="A69:B69"/>
    <mergeCell ref="A70:B70"/>
    <mergeCell ref="A71:B71"/>
    <mergeCell ref="A72:B72"/>
    <mergeCell ref="A73:B73"/>
    <mergeCell ref="A63:AF63"/>
    <mergeCell ref="A64:B65"/>
    <mergeCell ref="C64:Q64"/>
    <mergeCell ref="R64:AF64"/>
    <mergeCell ref="A66:B66"/>
    <mergeCell ref="A67:B67"/>
    <mergeCell ref="A56:B56"/>
    <mergeCell ref="A59:B59"/>
    <mergeCell ref="A55:B55"/>
    <mergeCell ref="A57:B57"/>
    <mergeCell ref="A60:B60"/>
    <mergeCell ref="A61:B61"/>
    <mergeCell ref="A51:B52"/>
    <mergeCell ref="C51:Q51"/>
    <mergeCell ref="R51:AF51"/>
    <mergeCell ref="A53:B53"/>
    <mergeCell ref="A54:B54"/>
    <mergeCell ref="A58:B58"/>
    <mergeCell ref="A42:B42"/>
    <mergeCell ref="A43:B43"/>
    <mergeCell ref="A41:B41"/>
    <mergeCell ref="A44:B44"/>
    <mergeCell ref="A46:B46"/>
    <mergeCell ref="A50:AF50"/>
    <mergeCell ref="A47:B47"/>
    <mergeCell ref="A48:B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5 J107 P107 J111 P111 J115 J118 P118 AF66:AF79 Q66:Q79 AF53:AF61 Q53:Q61 Q27:Q48 AF27:AF48">
    <cfRule type="containsText" dxfId="5882" priority="493" stopIfTrue="1" operator="containsText" text="G">
      <formula>NOT(ISERROR(SEARCH("G",J27)))</formula>
    </cfRule>
    <cfRule type="containsText" dxfId="5881" priority="494" stopIfTrue="1" operator="containsText" text="A">
      <formula>NOT(ISERROR(SEARCH("A",J27)))</formula>
    </cfRule>
    <cfRule type="containsText" dxfId="5880" priority="495" stopIfTrue="1" operator="containsText" text="R">
      <formula>NOT(ISERROR(SEARCH("R",J27)))</formula>
    </cfRule>
  </conditionalFormatting>
  <conditionalFormatting sqref="J107 P107 J111 P111 J115 P115 J118 P118">
    <cfRule type="containsText" dxfId="5879" priority="492" stopIfTrue="1" operator="containsText" text="No Service">
      <formula>NOT(ISERROR(SEARCH("No Service",J107)))</formula>
    </cfRule>
  </conditionalFormatting>
  <conditionalFormatting sqref="U98 S85:S93 U85 S98:S101">
    <cfRule type="containsText" dxfId="5878" priority="487" stopIfTrue="1" operator="containsText" text="On Call">
      <formula>NOT(ISERROR(SEARCH("On Call",S85)))</formula>
    </cfRule>
    <cfRule type="containsText" dxfId="5877" priority="488" stopIfTrue="1" operator="containsText" text="No Service">
      <formula>NOT(ISERROR(SEARCH("No Service",S85)))</formula>
    </cfRule>
    <cfRule type="containsText" dxfId="5876" priority="489" stopIfTrue="1" operator="containsText" text="G">
      <formula>NOT(ISERROR(SEARCH("G",S85)))</formula>
    </cfRule>
    <cfRule type="containsText" dxfId="5875" priority="490" stopIfTrue="1" operator="containsText" text="A">
      <formula>NOT(ISERROR(SEARCH("A",S85)))</formula>
    </cfRule>
    <cfRule type="containsText" dxfId="5874" priority="491" stopIfTrue="1" operator="containsText" text="R">
      <formula>NOT(ISERROR(SEARCH("R",S85)))</formula>
    </cfRule>
  </conditionalFormatting>
  <conditionalFormatting sqref="H27">
    <cfRule type="cellIs" dxfId="5873" priority="486" operator="greaterThan">
      <formula>$G$27</formula>
    </cfRule>
  </conditionalFormatting>
  <conditionalFormatting sqref="H28">
    <cfRule type="cellIs" dxfId="5872" priority="485" operator="greaterThan">
      <formula>$G$28</formula>
    </cfRule>
  </conditionalFormatting>
  <conditionalFormatting sqref="H29">
    <cfRule type="cellIs" dxfId="5871" priority="484" operator="greaterThan">
      <formula>$G$29</formula>
    </cfRule>
  </conditionalFormatting>
  <conditionalFormatting sqref="H32">
    <cfRule type="cellIs" dxfId="5870" priority="483" operator="greaterThan">
      <formula>$G$32</formula>
    </cfRule>
  </conditionalFormatting>
  <conditionalFormatting sqref="H33">
    <cfRule type="cellIs" dxfId="5869" priority="482" operator="greaterThan">
      <formula>$G$33</formula>
    </cfRule>
  </conditionalFormatting>
  <conditionalFormatting sqref="H34">
    <cfRule type="cellIs" dxfId="5868" priority="481" operator="greaterThan">
      <formula>$G$34</formula>
    </cfRule>
  </conditionalFormatting>
  <conditionalFormatting sqref="H30">
    <cfRule type="cellIs" dxfId="5867" priority="480" operator="greaterThan">
      <formula>$G$30</formula>
    </cfRule>
  </conditionalFormatting>
  <conditionalFormatting sqref="H31">
    <cfRule type="cellIs" dxfId="5866" priority="479" operator="greaterThan">
      <formula>$G$31</formula>
    </cfRule>
  </conditionalFormatting>
  <conditionalFormatting sqref="H35">
    <cfRule type="cellIs" dxfId="5865" priority="478" operator="greaterThan">
      <formula>$G$35</formula>
    </cfRule>
  </conditionalFormatting>
  <conditionalFormatting sqref="H36">
    <cfRule type="cellIs" dxfId="5864" priority="477" operator="greaterThan">
      <formula>$G$36</formula>
    </cfRule>
  </conditionalFormatting>
  <conditionalFormatting sqref="H37">
    <cfRule type="cellIs" dxfId="5863" priority="476" operator="greaterThan">
      <formula>$G$37</formula>
    </cfRule>
  </conditionalFormatting>
  <conditionalFormatting sqref="H38">
    <cfRule type="cellIs" dxfId="5862" priority="475" operator="greaterThan">
      <formula>$G$38</formula>
    </cfRule>
  </conditionalFormatting>
  <conditionalFormatting sqref="H41">
    <cfRule type="cellIs" dxfId="5861" priority="474" operator="greaterThan">
      <formula>$G$41</formula>
    </cfRule>
  </conditionalFormatting>
  <conditionalFormatting sqref="H39">
    <cfRule type="cellIs" dxfId="5860" priority="473" operator="greaterThan">
      <formula>$G$39</formula>
    </cfRule>
  </conditionalFormatting>
  <conditionalFormatting sqref="H40">
    <cfRule type="cellIs" dxfId="5859" priority="472" operator="greaterThan">
      <formula>$G$40</formula>
    </cfRule>
  </conditionalFormatting>
  <conditionalFormatting sqref="H45">
    <cfRule type="cellIs" dxfId="5858" priority="471" operator="greaterThan">
      <formula>$G$45</formula>
    </cfRule>
  </conditionalFormatting>
  <conditionalFormatting sqref="H42">
    <cfRule type="cellIs" dxfId="5857" priority="470" operator="greaterThan">
      <formula>$G$42</formula>
    </cfRule>
  </conditionalFormatting>
  <conditionalFormatting sqref="H43">
    <cfRule type="cellIs" dxfId="5856" priority="469" operator="greaterThan">
      <formula>$G$43</formula>
    </cfRule>
  </conditionalFormatting>
  <conditionalFormatting sqref="H44">
    <cfRule type="cellIs" dxfId="5855" priority="468" operator="greaterThan">
      <formula>$G$44</formula>
    </cfRule>
  </conditionalFormatting>
  <conditionalFormatting sqref="H46">
    <cfRule type="cellIs" dxfId="5854" priority="467" operator="greaterThan">
      <formula>$G$46</formula>
    </cfRule>
  </conditionalFormatting>
  <conditionalFormatting sqref="H53">
    <cfRule type="cellIs" dxfId="5853" priority="466" operator="greaterThan">
      <formula>$G$53</formula>
    </cfRule>
  </conditionalFormatting>
  <conditionalFormatting sqref="H54">
    <cfRule type="cellIs" dxfId="5852" priority="465" operator="greaterThan">
      <formula>$G$54</formula>
    </cfRule>
  </conditionalFormatting>
  <conditionalFormatting sqref="H58">
    <cfRule type="cellIs" dxfId="5851" priority="464" operator="greaterThan">
      <formula>$G$58</formula>
    </cfRule>
  </conditionalFormatting>
  <conditionalFormatting sqref="H56">
    <cfRule type="cellIs" dxfId="5850" priority="463" operator="greaterThan">
      <formula>$G$56</formula>
    </cfRule>
  </conditionalFormatting>
  <conditionalFormatting sqref="H59">
    <cfRule type="cellIs" dxfId="5849" priority="462" operator="greaterThan">
      <formula>$G$59</formula>
    </cfRule>
  </conditionalFormatting>
  <conditionalFormatting sqref="H55">
    <cfRule type="cellIs" dxfId="5848" priority="461" operator="greaterThan">
      <formula>$G$55</formula>
    </cfRule>
  </conditionalFormatting>
  <conditionalFormatting sqref="H61">
    <cfRule type="cellIs" dxfId="5847" priority="460" operator="greaterThan">
      <formula>$G$61</formula>
    </cfRule>
  </conditionalFormatting>
  <conditionalFormatting sqref="H66">
    <cfRule type="cellIs" dxfId="5846" priority="459" operator="greaterThan">
      <formula>$G$66</formula>
    </cfRule>
  </conditionalFormatting>
  <conditionalFormatting sqref="H67">
    <cfRule type="cellIs" dxfId="5845" priority="458" operator="greaterThan">
      <formula>$G$67</formula>
    </cfRule>
  </conditionalFormatting>
  <conditionalFormatting sqref="H68">
    <cfRule type="cellIs" dxfId="5844" priority="457" operator="greaterThan">
      <formula>$G$68</formula>
    </cfRule>
  </conditionalFormatting>
  <conditionalFormatting sqref="H69">
    <cfRule type="cellIs" dxfId="5843" priority="456" operator="greaterThan">
      <formula>$G$69</formula>
    </cfRule>
  </conditionalFormatting>
  <conditionalFormatting sqref="H70">
    <cfRule type="cellIs" dxfId="5842" priority="455" operator="greaterThan">
      <formula>$G$70</formula>
    </cfRule>
  </conditionalFormatting>
  <conditionalFormatting sqref="H71">
    <cfRule type="cellIs" dxfId="5841" priority="454" operator="greaterThan">
      <formula>$G$71</formula>
    </cfRule>
  </conditionalFormatting>
  <conditionalFormatting sqref="H72">
    <cfRule type="cellIs" dxfId="5840" priority="453" operator="greaterThan">
      <formula>$G$72</formula>
    </cfRule>
  </conditionalFormatting>
  <conditionalFormatting sqref="H73">
    <cfRule type="cellIs" dxfId="5839" priority="452" operator="greaterThan">
      <formula>$G$73</formula>
    </cfRule>
  </conditionalFormatting>
  <conditionalFormatting sqref="H74">
    <cfRule type="cellIs" dxfId="5838" priority="451" operator="greaterThan">
      <formula>$G$74</formula>
    </cfRule>
  </conditionalFormatting>
  <conditionalFormatting sqref="H75">
    <cfRule type="cellIs" dxfId="5837" priority="450" operator="greaterThan">
      <formula>$G$75</formula>
    </cfRule>
  </conditionalFormatting>
  <conditionalFormatting sqref="H76">
    <cfRule type="cellIs" dxfId="5836" priority="449" operator="greaterThan">
      <formula>G76</formula>
    </cfRule>
  </conditionalFormatting>
  <conditionalFormatting sqref="J27">
    <cfRule type="cellIs" dxfId="5835" priority="448" operator="greaterThan">
      <formula>$I$27</formula>
    </cfRule>
  </conditionalFormatting>
  <conditionalFormatting sqref="J28">
    <cfRule type="cellIs" dxfId="5834" priority="447" operator="greaterThan">
      <formula>$I$28</formula>
    </cfRule>
  </conditionalFormatting>
  <conditionalFormatting sqref="J29">
    <cfRule type="cellIs" dxfId="5833" priority="446" operator="greaterThan">
      <formula>$I$29</formula>
    </cfRule>
  </conditionalFormatting>
  <conditionalFormatting sqref="J32">
    <cfRule type="cellIs" dxfId="5832" priority="445" operator="greaterThan">
      <formula>$I$32</formula>
    </cfRule>
  </conditionalFormatting>
  <conditionalFormatting sqref="J33">
    <cfRule type="cellIs" dxfId="5831" priority="444" operator="greaterThan">
      <formula>$I$33</formula>
    </cfRule>
  </conditionalFormatting>
  <conditionalFormatting sqref="J34">
    <cfRule type="cellIs" dxfId="5830" priority="443" operator="greaterThan">
      <formula>$I$34</formula>
    </cfRule>
  </conditionalFormatting>
  <conditionalFormatting sqref="J30">
    <cfRule type="cellIs" dxfId="5829" priority="442" operator="greaterThan">
      <formula>$I$30</formula>
    </cfRule>
  </conditionalFormatting>
  <conditionalFormatting sqref="J31">
    <cfRule type="cellIs" dxfId="5828" priority="441" operator="greaterThan">
      <formula>$I$31</formula>
    </cfRule>
  </conditionalFormatting>
  <conditionalFormatting sqref="W27">
    <cfRule type="cellIs" dxfId="5827" priority="440" operator="greaterThan">
      <formula>$V$27</formula>
    </cfRule>
  </conditionalFormatting>
  <conditionalFormatting sqref="W28">
    <cfRule type="cellIs" dxfId="5826" priority="439" operator="greaterThan">
      <formula>$V$28</formula>
    </cfRule>
  </conditionalFormatting>
  <conditionalFormatting sqref="W29">
    <cfRule type="cellIs" dxfId="5825" priority="438" operator="greaterThan">
      <formula>$V$29</formula>
    </cfRule>
  </conditionalFormatting>
  <conditionalFormatting sqref="W32">
    <cfRule type="cellIs" dxfId="5824" priority="437" operator="greaterThan">
      <formula>$V$32</formula>
    </cfRule>
  </conditionalFormatting>
  <conditionalFormatting sqref="W33">
    <cfRule type="cellIs" dxfId="5823" priority="436" operator="greaterThan">
      <formula>$V$33</formula>
    </cfRule>
  </conditionalFormatting>
  <conditionalFormatting sqref="W34">
    <cfRule type="cellIs" dxfId="5822" priority="435" operator="greaterThan">
      <formula>$V$34</formula>
    </cfRule>
  </conditionalFormatting>
  <conditionalFormatting sqref="W30">
    <cfRule type="cellIs" dxfId="5821" priority="434" operator="greaterThan">
      <formula>$V$30</formula>
    </cfRule>
  </conditionalFormatting>
  <conditionalFormatting sqref="W31">
    <cfRule type="cellIs" dxfId="5820" priority="433" operator="greaterThan">
      <formula>$V$31</formula>
    </cfRule>
  </conditionalFormatting>
  <conditionalFormatting sqref="Y27">
    <cfRule type="cellIs" dxfId="5819" priority="432" operator="greaterThan">
      <formula>$X$27</formula>
    </cfRule>
  </conditionalFormatting>
  <conditionalFormatting sqref="Y28">
    <cfRule type="cellIs" dxfId="5818" priority="431" operator="greaterThan">
      <formula>$X$28</formula>
    </cfRule>
  </conditionalFormatting>
  <conditionalFormatting sqref="Y29">
    <cfRule type="cellIs" dxfId="5817" priority="430" operator="greaterThan">
      <formula>$X$29</formula>
    </cfRule>
  </conditionalFormatting>
  <conditionalFormatting sqref="Y32">
    <cfRule type="cellIs" dxfId="5816" priority="429" operator="greaterThan">
      <formula>$X$32</formula>
    </cfRule>
  </conditionalFormatting>
  <conditionalFormatting sqref="Y33">
    <cfRule type="cellIs" dxfId="5815" priority="428" operator="greaterThan">
      <formula>$X$33</formula>
    </cfRule>
  </conditionalFormatting>
  <conditionalFormatting sqref="Y34">
    <cfRule type="cellIs" dxfId="5814" priority="427" operator="greaterThan">
      <formula>$X$34</formula>
    </cfRule>
  </conditionalFormatting>
  <conditionalFormatting sqref="Y30">
    <cfRule type="cellIs" dxfId="5813" priority="426" operator="greaterThan">
      <formula>$X$30</formula>
    </cfRule>
  </conditionalFormatting>
  <conditionalFormatting sqref="Y31">
    <cfRule type="cellIs" dxfId="5812" priority="425" operator="greaterThan">
      <formula>$X$31</formula>
    </cfRule>
  </conditionalFormatting>
  <conditionalFormatting sqref="J35">
    <cfRule type="cellIs" dxfId="5811" priority="424" operator="greaterThan">
      <formula>$I$35</formula>
    </cfRule>
  </conditionalFormatting>
  <conditionalFormatting sqref="J36">
    <cfRule type="cellIs" dxfId="5810" priority="423" operator="greaterThan">
      <formula>$I$36</formula>
    </cfRule>
  </conditionalFormatting>
  <conditionalFormatting sqref="J37">
    <cfRule type="cellIs" dxfId="5809" priority="422" operator="greaterThan">
      <formula>$I$37</formula>
    </cfRule>
  </conditionalFormatting>
  <conditionalFormatting sqref="J38">
    <cfRule type="cellIs" dxfId="5808" priority="421" operator="greaterThan">
      <formula>$I$38</formula>
    </cfRule>
  </conditionalFormatting>
  <conditionalFormatting sqref="J41">
    <cfRule type="cellIs" dxfId="5807" priority="420" operator="greaterThan">
      <formula>$I$41</formula>
    </cfRule>
  </conditionalFormatting>
  <conditionalFormatting sqref="J39">
    <cfRule type="cellIs" dxfId="5806" priority="419" operator="greaterThan">
      <formula>$I$39</formula>
    </cfRule>
  </conditionalFormatting>
  <conditionalFormatting sqref="J40">
    <cfRule type="cellIs" dxfId="5805" priority="418" operator="greaterThan">
      <formula>$I$40</formula>
    </cfRule>
  </conditionalFormatting>
  <conditionalFormatting sqref="J45">
    <cfRule type="cellIs" dxfId="5804" priority="417" operator="greaterThan">
      <formula>$I$45</formula>
    </cfRule>
  </conditionalFormatting>
  <conditionalFormatting sqref="J42">
    <cfRule type="cellIs" dxfId="5803" priority="416" operator="greaterThan">
      <formula>$I$42</formula>
    </cfRule>
  </conditionalFormatting>
  <conditionalFormatting sqref="J43">
    <cfRule type="cellIs" dxfId="5802" priority="415" operator="greaterThan">
      <formula>$I$43</formula>
    </cfRule>
  </conditionalFormatting>
  <conditionalFormatting sqref="J44">
    <cfRule type="cellIs" dxfId="5801" priority="414" operator="greaterThan">
      <formula>$I$44</formula>
    </cfRule>
  </conditionalFormatting>
  <conditionalFormatting sqref="J46">
    <cfRule type="cellIs" dxfId="5800" priority="413" operator="greaterThan">
      <formula>$I$46</formula>
    </cfRule>
  </conditionalFormatting>
  <conditionalFormatting sqref="W35">
    <cfRule type="cellIs" dxfId="5799" priority="412" operator="greaterThan">
      <formula>$V$35</formula>
    </cfRule>
  </conditionalFormatting>
  <conditionalFormatting sqref="W36">
    <cfRule type="cellIs" dxfId="5798" priority="411" operator="greaterThan">
      <formula>$V$36</formula>
    </cfRule>
  </conditionalFormatting>
  <conditionalFormatting sqref="W37">
    <cfRule type="cellIs" dxfId="5797" priority="410" operator="greaterThan">
      <formula>$V$37</formula>
    </cfRule>
  </conditionalFormatting>
  <conditionalFormatting sqref="W38">
    <cfRule type="cellIs" dxfId="5796" priority="409" operator="greaterThan">
      <formula>$V$38</formula>
    </cfRule>
  </conditionalFormatting>
  <conditionalFormatting sqref="W41">
    <cfRule type="cellIs" dxfId="5795" priority="408" operator="greaterThan">
      <formula>$V$41</formula>
    </cfRule>
  </conditionalFormatting>
  <conditionalFormatting sqref="W39">
    <cfRule type="cellIs" dxfId="5794" priority="407" operator="greaterThan">
      <formula>$V$39</formula>
    </cfRule>
  </conditionalFormatting>
  <conditionalFormatting sqref="W40">
    <cfRule type="cellIs" dxfId="5793" priority="406" operator="greaterThan">
      <formula>$V$40</formula>
    </cfRule>
  </conditionalFormatting>
  <conditionalFormatting sqref="W45">
    <cfRule type="cellIs" dxfId="5792" priority="405" operator="greaterThan">
      <formula>$V$45</formula>
    </cfRule>
  </conditionalFormatting>
  <conditionalFormatting sqref="W42">
    <cfRule type="cellIs" dxfId="5791" priority="404" operator="greaterThan">
      <formula>$V$42</formula>
    </cfRule>
  </conditionalFormatting>
  <conditionalFormatting sqref="W43">
    <cfRule type="cellIs" dxfId="5790" priority="403" operator="greaterThan">
      <formula>$V$43</formula>
    </cfRule>
  </conditionalFormatting>
  <conditionalFormatting sqref="W44">
    <cfRule type="cellIs" dxfId="5789" priority="402" operator="greaterThan">
      <formula>$V$44</formula>
    </cfRule>
  </conditionalFormatting>
  <conditionalFormatting sqref="W46">
    <cfRule type="cellIs" dxfId="5788" priority="401" operator="greaterThan">
      <formula>$V$46</formula>
    </cfRule>
  </conditionalFormatting>
  <conditionalFormatting sqref="Y35">
    <cfRule type="cellIs" dxfId="5787" priority="400" operator="greaterThan">
      <formula>$X$35</formula>
    </cfRule>
  </conditionalFormatting>
  <conditionalFormatting sqref="Y36">
    <cfRule type="cellIs" dxfId="5786" priority="399" operator="greaterThan">
      <formula>$X$36</formula>
    </cfRule>
  </conditionalFormatting>
  <conditionalFormatting sqref="Y37">
    <cfRule type="cellIs" dxfId="5785" priority="398" operator="greaterThan">
      <formula>$X$37</formula>
    </cfRule>
  </conditionalFormatting>
  <conditionalFormatting sqref="Y38">
    <cfRule type="cellIs" dxfId="5784" priority="397" operator="greaterThan">
      <formula>$X$38</formula>
    </cfRule>
  </conditionalFormatting>
  <conditionalFormatting sqref="Y41">
    <cfRule type="cellIs" dxfId="5783" priority="396" operator="greaterThan">
      <formula>$X$41</formula>
    </cfRule>
  </conditionalFormatting>
  <conditionalFormatting sqref="Y39">
    <cfRule type="cellIs" dxfId="5782" priority="395" operator="greaterThan">
      <formula>$X$39</formula>
    </cfRule>
  </conditionalFormatting>
  <conditionalFormatting sqref="Y40">
    <cfRule type="cellIs" dxfId="5781" priority="394" operator="greaterThan">
      <formula>$X$40</formula>
    </cfRule>
  </conditionalFormatting>
  <conditionalFormatting sqref="Y45">
    <cfRule type="cellIs" dxfId="5780" priority="393" operator="greaterThan">
      <formula>$X$45</formula>
    </cfRule>
  </conditionalFormatting>
  <conditionalFormatting sqref="Y42">
    <cfRule type="cellIs" dxfId="5779" priority="392" operator="greaterThan">
      <formula>$X$42</formula>
    </cfRule>
  </conditionalFormatting>
  <conditionalFormatting sqref="Y43">
    <cfRule type="cellIs" dxfId="5778" priority="391" operator="greaterThan">
      <formula>$X$43</formula>
    </cfRule>
  </conditionalFormatting>
  <conditionalFormatting sqref="Y44">
    <cfRule type="cellIs" dxfId="5777" priority="390" operator="greaterThan">
      <formula>$X$44</formula>
    </cfRule>
  </conditionalFormatting>
  <conditionalFormatting sqref="Y46">
    <cfRule type="cellIs" dxfId="5776" priority="389" operator="greaterThan">
      <formula>$X$46</formula>
    </cfRule>
  </conditionalFormatting>
  <conditionalFormatting sqref="J53">
    <cfRule type="cellIs" dxfId="5775" priority="388" operator="greaterThan">
      <formula>$I$53</formula>
    </cfRule>
  </conditionalFormatting>
  <conditionalFormatting sqref="J54">
    <cfRule type="cellIs" dxfId="5774" priority="387" operator="greaterThan">
      <formula>$I$54</formula>
    </cfRule>
  </conditionalFormatting>
  <conditionalFormatting sqref="J58">
    <cfRule type="cellIs" dxfId="5773" priority="386" operator="greaterThan">
      <formula>$I$58</formula>
    </cfRule>
  </conditionalFormatting>
  <conditionalFormatting sqref="J56">
    <cfRule type="cellIs" dxfId="5772" priority="385" operator="greaterThan">
      <formula>$I$56</formula>
    </cfRule>
  </conditionalFormatting>
  <conditionalFormatting sqref="J59">
    <cfRule type="cellIs" dxfId="5771" priority="384" operator="greaterThan">
      <formula>$I$59</formula>
    </cfRule>
  </conditionalFormatting>
  <conditionalFormatting sqref="J55">
    <cfRule type="cellIs" dxfId="5770" priority="383" operator="greaterThan">
      <formula>$I$55</formula>
    </cfRule>
  </conditionalFormatting>
  <conditionalFormatting sqref="J61">
    <cfRule type="cellIs" dxfId="5769" priority="382" operator="greaterThan">
      <formula>$I$61</formula>
    </cfRule>
  </conditionalFormatting>
  <conditionalFormatting sqref="W53">
    <cfRule type="cellIs" dxfId="5768" priority="381" operator="greaterThan">
      <formula>$V$53</formula>
    </cfRule>
  </conditionalFormatting>
  <conditionalFormatting sqref="W54">
    <cfRule type="cellIs" dxfId="5767" priority="380" operator="greaterThan">
      <formula>$V$54</formula>
    </cfRule>
  </conditionalFormatting>
  <conditionalFormatting sqref="W58">
    <cfRule type="cellIs" dxfId="5766" priority="379" operator="greaterThan">
      <formula>$V$58</formula>
    </cfRule>
  </conditionalFormatting>
  <conditionalFormatting sqref="W56">
    <cfRule type="cellIs" dxfId="5765" priority="378" operator="greaterThan">
      <formula>$V$56</formula>
    </cfRule>
  </conditionalFormatting>
  <conditionalFormatting sqref="W59">
    <cfRule type="cellIs" dxfId="5764" priority="377" operator="greaterThan">
      <formula>$V$59</formula>
    </cfRule>
  </conditionalFormatting>
  <conditionalFormatting sqref="W55">
    <cfRule type="cellIs" dxfId="5763" priority="376" operator="greaterThan">
      <formula>$V$55</formula>
    </cfRule>
  </conditionalFormatting>
  <conditionalFormatting sqref="W61">
    <cfRule type="cellIs" dxfId="5762" priority="375" operator="greaterThan">
      <formula>$V$61</formula>
    </cfRule>
  </conditionalFormatting>
  <conditionalFormatting sqref="Y53">
    <cfRule type="cellIs" dxfId="5761" priority="374" operator="greaterThan">
      <formula>$X$53</formula>
    </cfRule>
  </conditionalFormatting>
  <conditionalFormatting sqref="Y54">
    <cfRule type="cellIs" dxfId="5760" priority="373" operator="greaterThan">
      <formula>$X$54</formula>
    </cfRule>
  </conditionalFormatting>
  <conditionalFormatting sqref="Y58">
    <cfRule type="cellIs" dxfId="5759" priority="372" operator="greaterThan">
      <formula>$X$58</formula>
    </cfRule>
  </conditionalFormatting>
  <conditionalFormatting sqref="Y56">
    <cfRule type="cellIs" dxfId="5758" priority="371" operator="greaterThan">
      <formula>$X$56</formula>
    </cfRule>
  </conditionalFormatting>
  <conditionalFormatting sqref="Y59">
    <cfRule type="cellIs" dxfId="5757" priority="370" operator="greaterThan">
      <formula>$X$59</formula>
    </cfRule>
  </conditionalFormatting>
  <conditionalFormatting sqref="Y55">
    <cfRule type="cellIs" dxfId="5756" priority="369" operator="greaterThan">
      <formula>$X$55</formula>
    </cfRule>
  </conditionalFormatting>
  <conditionalFormatting sqref="Y61">
    <cfRule type="cellIs" dxfId="5755" priority="368" operator="greaterThan">
      <formula>$X$61</formula>
    </cfRule>
  </conditionalFormatting>
  <conditionalFormatting sqref="J66">
    <cfRule type="cellIs" dxfId="5754" priority="367" operator="greaterThan">
      <formula>$I$66</formula>
    </cfRule>
  </conditionalFormatting>
  <conditionalFormatting sqref="J67">
    <cfRule type="cellIs" dxfId="5753" priority="366" operator="greaterThan">
      <formula>$I$67</formula>
    </cfRule>
  </conditionalFormatting>
  <conditionalFormatting sqref="J68">
    <cfRule type="cellIs" dxfId="5752" priority="365" operator="greaterThan">
      <formula>$I$68</formula>
    </cfRule>
  </conditionalFormatting>
  <conditionalFormatting sqref="J69">
    <cfRule type="cellIs" dxfId="5751" priority="364" operator="greaterThan">
      <formula>$I$69</formula>
    </cfRule>
  </conditionalFormatting>
  <conditionalFormatting sqref="J70">
    <cfRule type="cellIs" dxfId="5750" priority="363" operator="greaterThan">
      <formula>$I$70</formula>
    </cfRule>
  </conditionalFormatting>
  <conditionalFormatting sqref="W66">
    <cfRule type="cellIs" dxfId="5749" priority="362" operator="greaterThan">
      <formula>$V$66</formula>
    </cfRule>
  </conditionalFormatting>
  <conditionalFormatting sqref="W67">
    <cfRule type="cellIs" dxfId="5748" priority="361" operator="greaterThan">
      <formula>$V$67</formula>
    </cfRule>
  </conditionalFormatting>
  <conditionalFormatting sqref="W68">
    <cfRule type="cellIs" dxfId="5747" priority="360" operator="greaterThan">
      <formula>$V$68</formula>
    </cfRule>
  </conditionalFormatting>
  <conditionalFormatting sqref="W69">
    <cfRule type="cellIs" dxfId="5746" priority="359" operator="greaterThan">
      <formula>$V$69</formula>
    </cfRule>
  </conditionalFormatting>
  <conditionalFormatting sqref="W70">
    <cfRule type="cellIs" dxfId="5745" priority="358" operator="greaterThan">
      <formula>$V$70</formula>
    </cfRule>
  </conditionalFormatting>
  <conditionalFormatting sqref="Y66">
    <cfRule type="cellIs" dxfId="5744" priority="357" operator="greaterThan">
      <formula>$X$66</formula>
    </cfRule>
  </conditionalFormatting>
  <conditionalFormatting sqref="Y67">
    <cfRule type="cellIs" dxfId="5743" priority="356" operator="greaterThan">
      <formula>$X$67</formula>
    </cfRule>
  </conditionalFormatting>
  <conditionalFormatting sqref="Y68">
    <cfRule type="cellIs" dxfId="5742" priority="355" operator="greaterThan">
      <formula>$X$68</formula>
    </cfRule>
  </conditionalFormatting>
  <conditionalFormatting sqref="Y69">
    <cfRule type="cellIs" dxfId="5741" priority="354" operator="greaterThan">
      <formula>$X$69</formula>
    </cfRule>
  </conditionalFormatting>
  <conditionalFormatting sqref="Y70">
    <cfRule type="cellIs" dxfId="5740" priority="353" operator="greaterThan">
      <formula>$X$70</formula>
    </cfRule>
  </conditionalFormatting>
  <conditionalFormatting sqref="J71">
    <cfRule type="cellIs" dxfId="5739" priority="352" operator="greaterThan">
      <formula>$I$71</formula>
    </cfRule>
  </conditionalFormatting>
  <conditionalFormatting sqref="W71">
    <cfRule type="cellIs" dxfId="5738" priority="351" operator="greaterThan">
      <formula>$V$71</formula>
    </cfRule>
  </conditionalFormatting>
  <conditionalFormatting sqref="Y71">
    <cfRule type="cellIs" dxfId="5737" priority="350" operator="greaterThan">
      <formula>$X$71</formula>
    </cfRule>
  </conditionalFormatting>
  <conditionalFormatting sqref="J72">
    <cfRule type="cellIs" dxfId="5736" priority="349" operator="greaterThan">
      <formula>$I$72</formula>
    </cfRule>
  </conditionalFormatting>
  <conditionalFormatting sqref="J73">
    <cfRule type="cellIs" dxfId="5735" priority="348" operator="greaterThan">
      <formula>$I$73</formula>
    </cfRule>
  </conditionalFormatting>
  <conditionalFormatting sqref="J74">
    <cfRule type="cellIs" dxfId="5734" priority="347" operator="greaterThan">
      <formula>$I$74</formula>
    </cfRule>
  </conditionalFormatting>
  <conditionalFormatting sqref="J75">
    <cfRule type="cellIs" dxfId="5733" priority="346" operator="greaterThan">
      <formula>$I$75</formula>
    </cfRule>
  </conditionalFormatting>
  <conditionalFormatting sqref="J76">
    <cfRule type="cellIs" dxfId="5732" priority="345" operator="greaterThan">
      <formula>$I$76</formula>
    </cfRule>
  </conditionalFormatting>
  <conditionalFormatting sqref="W72">
    <cfRule type="cellIs" dxfId="5731" priority="344" operator="greaterThan">
      <formula>$V$72</formula>
    </cfRule>
  </conditionalFormatting>
  <conditionalFormatting sqref="W73">
    <cfRule type="cellIs" dxfId="5730" priority="343" operator="greaterThan">
      <formula>$V$73</formula>
    </cfRule>
  </conditionalFormatting>
  <conditionalFormatting sqref="W74">
    <cfRule type="cellIs" dxfId="5729" priority="342" operator="greaterThan">
      <formula>$V$74</formula>
    </cfRule>
  </conditionalFormatting>
  <conditionalFormatting sqref="W75">
    <cfRule type="cellIs" dxfId="5728" priority="341" operator="greaterThan">
      <formula>$V$75</formula>
    </cfRule>
  </conditionalFormatting>
  <conditionalFormatting sqref="W76">
    <cfRule type="cellIs" dxfId="5727" priority="340" operator="greaterThan">
      <formula>$V$76</formula>
    </cfRule>
  </conditionalFormatting>
  <conditionalFormatting sqref="Y72">
    <cfRule type="cellIs" dxfId="5726" priority="339" operator="greaterThan">
      <formula>$X$72</formula>
    </cfRule>
  </conditionalFormatting>
  <conditionalFormatting sqref="Y73">
    <cfRule type="cellIs" dxfId="5725" priority="338" operator="greaterThan">
      <formula>$X$73</formula>
    </cfRule>
  </conditionalFormatting>
  <conditionalFormatting sqref="Y74">
    <cfRule type="cellIs" dxfId="5724" priority="337" operator="greaterThan">
      <formula>$X$74</formula>
    </cfRule>
  </conditionalFormatting>
  <conditionalFormatting sqref="Y75">
    <cfRule type="cellIs" dxfId="5723" priority="336" operator="greaterThan">
      <formula>$X$75</formula>
    </cfRule>
  </conditionalFormatting>
  <conditionalFormatting sqref="Y76">
    <cfRule type="cellIs" dxfId="5722" priority="335" operator="greaterThan">
      <formula>$X$76</formula>
    </cfRule>
  </conditionalFormatting>
  <conditionalFormatting sqref="H57">
    <cfRule type="cellIs" dxfId="5721" priority="334" operator="greaterThan">
      <formula>$G$57</formula>
    </cfRule>
  </conditionalFormatting>
  <conditionalFormatting sqref="J57">
    <cfRule type="cellIs" dxfId="5720" priority="333" operator="greaterThan">
      <formula>$I$57</formula>
    </cfRule>
  </conditionalFormatting>
  <conditionalFormatting sqref="W57">
    <cfRule type="cellIs" dxfId="5719" priority="332" operator="greaterThan">
      <formula>$V$57</formula>
    </cfRule>
  </conditionalFormatting>
  <conditionalFormatting sqref="Y57">
    <cfRule type="cellIs" dxfId="5718" priority="331" operator="greaterThan">
      <formula>$X$57</formula>
    </cfRule>
  </conditionalFormatting>
  <conditionalFormatting sqref="H60">
    <cfRule type="cellIs" dxfId="5717" priority="330" operator="greaterThan">
      <formula>$G$60</formula>
    </cfRule>
  </conditionalFormatting>
  <conditionalFormatting sqref="J60">
    <cfRule type="cellIs" dxfId="5716" priority="329" operator="greaterThan">
      <formula>$I$60</formula>
    </cfRule>
  </conditionalFormatting>
  <conditionalFormatting sqref="W60">
    <cfRule type="cellIs" dxfId="5715" priority="328" operator="greaterThan">
      <formula>$V$60</formula>
    </cfRule>
  </conditionalFormatting>
  <conditionalFormatting sqref="Y60">
    <cfRule type="cellIs" dxfId="5714" priority="327" operator="greaterThan">
      <formula>$X$60</formula>
    </cfRule>
  </conditionalFormatting>
  <conditionalFormatting sqref="O27">
    <cfRule type="expression" dxfId="5713" priority="325">
      <formula>H27&gt;=23</formula>
    </cfRule>
    <cfRule type="expression" dxfId="5712" priority="326">
      <formula>H27&lt;23</formula>
    </cfRule>
  </conditionalFormatting>
  <conditionalFormatting sqref="P27">
    <cfRule type="expression" dxfId="5711" priority="323">
      <formula>H27&gt;=G27-8</formula>
    </cfRule>
    <cfRule type="expression" dxfId="5710" priority="324">
      <formula>H27&lt;G27-8</formula>
    </cfRule>
  </conditionalFormatting>
  <conditionalFormatting sqref="O28">
    <cfRule type="expression" dxfId="5709" priority="321">
      <formula>H28&gt;=23</formula>
    </cfRule>
    <cfRule type="expression" dxfId="5708" priority="322">
      <formula>H28&lt;23</formula>
    </cfRule>
  </conditionalFormatting>
  <conditionalFormatting sqref="P28">
    <cfRule type="expression" dxfId="5707" priority="319">
      <formula>H28&gt;=G28-8</formula>
    </cfRule>
    <cfRule type="expression" dxfId="5706" priority="320">
      <formula>H28&lt;G28-8</formula>
    </cfRule>
  </conditionalFormatting>
  <conditionalFormatting sqref="O29">
    <cfRule type="expression" dxfId="5705" priority="317">
      <formula>H29&gt;=23</formula>
    </cfRule>
    <cfRule type="expression" dxfId="5704" priority="318">
      <formula>H29&lt;23</formula>
    </cfRule>
  </conditionalFormatting>
  <conditionalFormatting sqref="P29">
    <cfRule type="expression" dxfId="5703" priority="315">
      <formula>H29&gt;=G29-8</formula>
    </cfRule>
    <cfRule type="expression" dxfId="5702" priority="316">
      <formula>H29&lt;G29-8</formula>
    </cfRule>
  </conditionalFormatting>
  <conditionalFormatting sqref="O32">
    <cfRule type="expression" dxfId="5701" priority="313">
      <formula>H32&gt;=23</formula>
    </cfRule>
    <cfRule type="expression" dxfId="5700" priority="314">
      <formula>H32&lt;23</formula>
    </cfRule>
  </conditionalFormatting>
  <conditionalFormatting sqref="P32">
    <cfRule type="expression" dxfId="5699" priority="311">
      <formula>H32&gt;=G32-8</formula>
    </cfRule>
    <cfRule type="expression" dxfId="5698" priority="312">
      <formula>H32&lt;G32-8</formula>
    </cfRule>
  </conditionalFormatting>
  <conditionalFormatting sqref="O33">
    <cfRule type="expression" dxfId="5697" priority="309">
      <formula>H33&gt;=23</formula>
    </cfRule>
    <cfRule type="expression" dxfId="5696" priority="310">
      <formula>H33&lt;23</formula>
    </cfRule>
  </conditionalFormatting>
  <conditionalFormatting sqref="P33">
    <cfRule type="expression" dxfId="5695" priority="307">
      <formula>H33&gt;=G33-8</formula>
    </cfRule>
    <cfRule type="expression" dxfId="5694" priority="308">
      <formula>H33&lt;G33-8</formula>
    </cfRule>
  </conditionalFormatting>
  <conditionalFormatting sqref="O34">
    <cfRule type="expression" dxfId="5693" priority="305">
      <formula>H34&gt;=23</formula>
    </cfRule>
    <cfRule type="expression" dxfId="5692" priority="306">
      <formula>H34&lt;23</formula>
    </cfRule>
  </conditionalFormatting>
  <conditionalFormatting sqref="P34">
    <cfRule type="expression" dxfId="5691" priority="303">
      <formula>H34&gt;=G34-8</formula>
    </cfRule>
    <cfRule type="expression" dxfId="5690" priority="304">
      <formula>H34&lt;G34-8</formula>
    </cfRule>
  </conditionalFormatting>
  <conditionalFormatting sqref="O30">
    <cfRule type="expression" dxfId="5689" priority="301">
      <formula>H30&gt;=23</formula>
    </cfRule>
    <cfRule type="expression" dxfId="5688" priority="302">
      <formula>H30&lt;23</formula>
    </cfRule>
  </conditionalFormatting>
  <conditionalFormatting sqref="P30">
    <cfRule type="expression" dxfId="5687" priority="299">
      <formula>H30&gt;=G30-8</formula>
    </cfRule>
    <cfRule type="expression" dxfId="5686" priority="300">
      <formula>H30&lt;G30-8</formula>
    </cfRule>
  </conditionalFormatting>
  <conditionalFormatting sqref="O31">
    <cfRule type="expression" dxfId="5685" priority="297">
      <formula>H31&gt;=23</formula>
    </cfRule>
    <cfRule type="expression" dxfId="5684" priority="298">
      <formula>H31&lt;23</formula>
    </cfRule>
  </conditionalFormatting>
  <conditionalFormatting sqref="P31">
    <cfRule type="expression" dxfId="5683" priority="295">
      <formula>H31&gt;=G31-8</formula>
    </cfRule>
    <cfRule type="expression" dxfId="5682" priority="296">
      <formula>H31&lt;G31-8</formula>
    </cfRule>
  </conditionalFormatting>
  <conditionalFormatting sqref="O35">
    <cfRule type="expression" dxfId="5681" priority="293">
      <formula>H35&gt;=23</formula>
    </cfRule>
    <cfRule type="expression" dxfId="5680" priority="294">
      <formula>H35&lt;23</formula>
    </cfRule>
  </conditionalFormatting>
  <conditionalFormatting sqref="P35">
    <cfRule type="expression" dxfId="5679" priority="291">
      <formula>H35&gt;=G35-8</formula>
    </cfRule>
    <cfRule type="expression" dxfId="5678" priority="292">
      <formula>H35&lt;G35-8</formula>
    </cfRule>
  </conditionalFormatting>
  <conditionalFormatting sqref="O36">
    <cfRule type="expression" dxfId="5677" priority="289">
      <formula>H36&gt;=23</formula>
    </cfRule>
    <cfRule type="expression" dxfId="5676" priority="290">
      <formula>H36&lt;23</formula>
    </cfRule>
  </conditionalFormatting>
  <conditionalFormatting sqref="P36">
    <cfRule type="expression" dxfId="5675" priority="287">
      <formula>H36&gt;=G36-8</formula>
    </cfRule>
    <cfRule type="expression" dxfId="5674" priority="288">
      <formula>H36&lt;G36-8</formula>
    </cfRule>
  </conditionalFormatting>
  <conditionalFormatting sqref="O37">
    <cfRule type="expression" dxfId="5673" priority="285">
      <formula>H37&gt;=23</formula>
    </cfRule>
    <cfRule type="expression" dxfId="5672" priority="286">
      <formula>H37&lt;23</formula>
    </cfRule>
  </conditionalFormatting>
  <conditionalFormatting sqref="P37">
    <cfRule type="expression" dxfId="5671" priority="283">
      <formula>H37&gt;=G37-8</formula>
    </cfRule>
    <cfRule type="expression" dxfId="5670" priority="284">
      <formula>H37&lt;G37-8</formula>
    </cfRule>
  </conditionalFormatting>
  <conditionalFormatting sqref="O38">
    <cfRule type="expression" dxfId="5669" priority="281">
      <formula>H38&gt;=23</formula>
    </cfRule>
    <cfRule type="expression" dxfId="5668" priority="282">
      <formula>H38&lt;23</formula>
    </cfRule>
  </conditionalFormatting>
  <conditionalFormatting sqref="P38">
    <cfRule type="expression" dxfId="5667" priority="279">
      <formula>H38&gt;=G38-8</formula>
    </cfRule>
    <cfRule type="expression" dxfId="5666" priority="280">
      <formula>H38&lt;G38-8</formula>
    </cfRule>
  </conditionalFormatting>
  <conditionalFormatting sqref="O39">
    <cfRule type="expression" dxfId="5665" priority="277">
      <formula>H39&gt;=23</formula>
    </cfRule>
    <cfRule type="expression" dxfId="5664" priority="278">
      <formula>H39&lt;23</formula>
    </cfRule>
  </conditionalFormatting>
  <conditionalFormatting sqref="P39">
    <cfRule type="expression" dxfId="5663" priority="275">
      <formula>H39&gt;=G39-8</formula>
    </cfRule>
    <cfRule type="expression" dxfId="5662" priority="276">
      <formula>H39&lt;G39-8</formula>
    </cfRule>
  </conditionalFormatting>
  <conditionalFormatting sqref="O40">
    <cfRule type="expression" dxfId="5661" priority="273">
      <formula>H40&gt;=23</formula>
    </cfRule>
    <cfRule type="expression" dxfId="5660" priority="274">
      <formula>H40&lt;23</formula>
    </cfRule>
  </conditionalFormatting>
  <conditionalFormatting sqref="P40">
    <cfRule type="expression" dxfId="5659" priority="271">
      <formula>H40&gt;=G40-8</formula>
    </cfRule>
    <cfRule type="expression" dxfId="5658" priority="272">
      <formula>H40&lt;G40-8</formula>
    </cfRule>
  </conditionalFormatting>
  <conditionalFormatting sqref="O45">
    <cfRule type="expression" dxfId="5657" priority="269">
      <formula>H45&gt;=23</formula>
    </cfRule>
    <cfRule type="expression" dxfId="5656" priority="270">
      <formula>H45&lt;23</formula>
    </cfRule>
  </conditionalFormatting>
  <conditionalFormatting sqref="P45">
    <cfRule type="expression" dxfId="5655" priority="267">
      <formula>H45&gt;=G45-8</formula>
    </cfRule>
    <cfRule type="expression" dxfId="5654" priority="268">
      <formula>H45&lt;G45-8</formula>
    </cfRule>
  </conditionalFormatting>
  <conditionalFormatting sqref="O42">
    <cfRule type="expression" dxfId="5653" priority="265">
      <formula>H42&gt;=23</formula>
    </cfRule>
    <cfRule type="expression" dxfId="5652" priority="266">
      <formula>H42&lt;23</formula>
    </cfRule>
  </conditionalFormatting>
  <conditionalFormatting sqref="P42">
    <cfRule type="expression" dxfId="5651" priority="263">
      <formula>H42&gt;=G42-8</formula>
    </cfRule>
    <cfRule type="expression" dxfId="5650" priority="264">
      <formula>H42&lt;G42-8</formula>
    </cfRule>
  </conditionalFormatting>
  <conditionalFormatting sqref="O43">
    <cfRule type="expression" dxfId="5649" priority="261">
      <formula>H43&gt;=23</formula>
    </cfRule>
    <cfRule type="expression" dxfId="5648" priority="262">
      <formula>H43&lt;23</formula>
    </cfRule>
  </conditionalFormatting>
  <conditionalFormatting sqref="P43">
    <cfRule type="expression" dxfId="5647" priority="259">
      <formula>H43&gt;=G43-8</formula>
    </cfRule>
    <cfRule type="expression" dxfId="5646" priority="260">
      <formula>H43&lt;G43-8</formula>
    </cfRule>
  </conditionalFormatting>
  <conditionalFormatting sqref="O41">
    <cfRule type="expression" dxfId="5645" priority="257">
      <formula>H41&gt;=23</formula>
    </cfRule>
    <cfRule type="expression" dxfId="5644" priority="258">
      <formula>H41&lt;23</formula>
    </cfRule>
  </conditionalFormatting>
  <conditionalFormatting sqref="P41">
    <cfRule type="expression" dxfId="5643" priority="255">
      <formula>H41&gt;=G41-8</formula>
    </cfRule>
    <cfRule type="expression" dxfId="5642" priority="256">
      <formula>H41&lt;G41-8</formula>
    </cfRule>
  </conditionalFormatting>
  <conditionalFormatting sqref="O44">
    <cfRule type="expression" dxfId="5641" priority="253">
      <formula>H44&gt;=23</formula>
    </cfRule>
    <cfRule type="expression" dxfId="5640" priority="254">
      <formula>H44&lt;23</formula>
    </cfRule>
  </conditionalFormatting>
  <conditionalFormatting sqref="P44">
    <cfRule type="expression" dxfId="5639" priority="251">
      <formula>H44&gt;=G44-8</formula>
    </cfRule>
    <cfRule type="expression" dxfId="5638" priority="252">
      <formula>H44&lt;G44-8</formula>
    </cfRule>
  </conditionalFormatting>
  <conditionalFormatting sqref="O46">
    <cfRule type="expression" dxfId="5637" priority="249">
      <formula>H46&gt;=23</formula>
    </cfRule>
    <cfRule type="expression" dxfId="5636" priority="250">
      <formula>H46&lt;23</formula>
    </cfRule>
  </conditionalFormatting>
  <conditionalFormatting sqref="P46">
    <cfRule type="expression" dxfId="5635" priority="247">
      <formula>H46&gt;=G46-8</formula>
    </cfRule>
    <cfRule type="expression" dxfId="5634" priority="248">
      <formula>H46&lt;G46-8</formula>
    </cfRule>
  </conditionalFormatting>
  <conditionalFormatting sqref="O53">
    <cfRule type="expression" dxfId="5633" priority="244">
      <formula>C53=0</formula>
    </cfRule>
    <cfRule type="expression" dxfId="5632" priority="245">
      <formula>H53&gt;=23</formula>
    </cfRule>
    <cfRule type="expression" dxfId="5631" priority="246">
      <formula>H53&lt;23</formula>
    </cfRule>
  </conditionalFormatting>
  <conditionalFormatting sqref="P53">
    <cfRule type="expression" dxfId="5630" priority="242">
      <formula>H53&gt;=G53-8</formula>
    </cfRule>
    <cfRule type="expression" dxfId="5629" priority="243">
      <formula>H53&lt;G53-8</formula>
    </cfRule>
  </conditionalFormatting>
  <conditionalFormatting sqref="O54">
    <cfRule type="expression" dxfId="5628" priority="240">
      <formula>H54&gt;=23</formula>
    </cfRule>
    <cfRule type="expression" dxfId="5627" priority="241">
      <formula>H54&lt;23</formula>
    </cfRule>
  </conditionalFormatting>
  <conditionalFormatting sqref="P54">
    <cfRule type="expression" dxfId="5626" priority="238">
      <formula>H54&gt;=G54-8</formula>
    </cfRule>
    <cfRule type="expression" dxfId="5625" priority="239">
      <formula>H54&lt;G54-8</formula>
    </cfRule>
  </conditionalFormatting>
  <conditionalFormatting sqref="O58">
    <cfRule type="expression" dxfId="5624" priority="236">
      <formula>H58&gt;=23</formula>
    </cfRule>
    <cfRule type="expression" dxfId="5623" priority="237">
      <formula>H58&lt;23</formula>
    </cfRule>
  </conditionalFormatting>
  <conditionalFormatting sqref="P58">
    <cfRule type="expression" dxfId="5622" priority="234">
      <formula>H58&gt;=G58-8</formula>
    </cfRule>
    <cfRule type="expression" dxfId="5621" priority="235">
      <formula>H58&lt;G58-8</formula>
    </cfRule>
  </conditionalFormatting>
  <conditionalFormatting sqref="O56">
    <cfRule type="expression" dxfId="5620" priority="232">
      <formula>H56&gt;=23</formula>
    </cfRule>
    <cfRule type="expression" dxfId="5619" priority="233">
      <formula>H56&lt;23</formula>
    </cfRule>
  </conditionalFormatting>
  <conditionalFormatting sqref="P56">
    <cfRule type="expression" dxfId="5618" priority="230">
      <formula>H56&gt;=G56-8</formula>
    </cfRule>
    <cfRule type="expression" dxfId="5617" priority="231">
      <formula>H56&lt;G56-8</formula>
    </cfRule>
  </conditionalFormatting>
  <conditionalFormatting sqref="O59">
    <cfRule type="expression" dxfId="5616" priority="228">
      <formula>H59&gt;=23</formula>
    </cfRule>
    <cfRule type="expression" dxfId="5615" priority="229">
      <formula>H59&lt;23</formula>
    </cfRule>
  </conditionalFormatting>
  <conditionalFormatting sqref="P59">
    <cfRule type="expression" dxfId="5614" priority="226">
      <formula>H59&gt;=G59-8</formula>
    </cfRule>
    <cfRule type="expression" dxfId="5613" priority="227">
      <formula>H59&lt;G59-8</formula>
    </cfRule>
  </conditionalFormatting>
  <conditionalFormatting sqref="O55">
    <cfRule type="expression" dxfId="5612" priority="224">
      <formula>H55&gt;=23</formula>
    </cfRule>
    <cfRule type="expression" dxfId="5611" priority="225">
      <formula>H55&lt;23</formula>
    </cfRule>
  </conditionalFormatting>
  <conditionalFormatting sqref="P55">
    <cfRule type="expression" dxfId="5610" priority="222">
      <formula>H55&gt;=G55-8</formula>
    </cfRule>
    <cfRule type="expression" dxfId="5609" priority="223">
      <formula>H55&lt;G55-8</formula>
    </cfRule>
  </conditionalFormatting>
  <conditionalFormatting sqref="O57">
    <cfRule type="expression" dxfId="5608" priority="220">
      <formula>H57&gt;=23</formula>
    </cfRule>
    <cfRule type="expression" dxfId="5607" priority="221">
      <formula>H57&lt;23</formula>
    </cfRule>
  </conditionalFormatting>
  <conditionalFormatting sqref="P57">
    <cfRule type="expression" dxfId="5606" priority="218">
      <formula>H57&gt;=G57-8</formula>
    </cfRule>
    <cfRule type="expression" dxfId="5605" priority="219">
      <formula>H57&lt;G57-8</formula>
    </cfRule>
  </conditionalFormatting>
  <conditionalFormatting sqref="O61">
    <cfRule type="expression" dxfId="5604" priority="212">
      <formula>H61&gt;=23</formula>
    </cfRule>
    <cfRule type="expression" dxfId="5603" priority="213">
      <formula>H61&lt;23</formula>
    </cfRule>
  </conditionalFormatting>
  <conditionalFormatting sqref="P61">
    <cfRule type="expression" dxfId="5602" priority="210">
      <formula>H61&gt;=G61-8</formula>
    </cfRule>
    <cfRule type="expression" dxfId="5601" priority="211">
      <formula>H61&lt;G61-8</formula>
    </cfRule>
  </conditionalFormatting>
  <conditionalFormatting sqref="O66">
    <cfRule type="expression" dxfId="5600" priority="208">
      <formula>H66&gt;=23</formula>
    </cfRule>
    <cfRule type="expression" dxfId="5599" priority="209">
      <formula>H66&lt;23</formula>
    </cfRule>
  </conditionalFormatting>
  <conditionalFormatting sqref="P66">
    <cfRule type="expression" dxfId="5598" priority="206">
      <formula>H66&gt;=G66-8</formula>
    </cfRule>
    <cfRule type="expression" dxfId="5597" priority="207">
      <formula>H66&lt;G66-8</formula>
    </cfRule>
  </conditionalFormatting>
  <conditionalFormatting sqref="O67">
    <cfRule type="expression" dxfId="5596" priority="204">
      <formula>H67&gt;=23</formula>
    </cfRule>
    <cfRule type="expression" dxfId="5595" priority="205">
      <formula>H67&lt;23</formula>
    </cfRule>
  </conditionalFormatting>
  <conditionalFormatting sqref="P67">
    <cfRule type="expression" dxfId="5594" priority="202">
      <formula>H67&gt;=G67-8</formula>
    </cfRule>
    <cfRule type="expression" dxfId="5593" priority="203">
      <formula>H67&lt;G67-8</formula>
    </cfRule>
  </conditionalFormatting>
  <conditionalFormatting sqref="O68">
    <cfRule type="expression" dxfId="5592" priority="200">
      <formula>H68&gt;=23</formula>
    </cfRule>
    <cfRule type="expression" dxfId="5591" priority="201">
      <formula>H68&lt;23</formula>
    </cfRule>
  </conditionalFormatting>
  <conditionalFormatting sqref="P68">
    <cfRule type="expression" dxfId="5590" priority="198">
      <formula>H68&gt;=G68-8</formula>
    </cfRule>
    <cfRule type="expression" dxfId="5589" priority="199">
      <formula>H68&lt;G68-8</formula>
    </cfRule>
  </conditionalFormatting>
  <conditionalFormatting sqref="O69">
    <cfRule type="expression" dxfId="5588" priority="196">
      <formula>H69&gt;=23</formula>
    </cfRule>
    <cfRule type="expression" dxfId="5587" priority="197">
      <formula>H69&lt;23</formula>
    </cfRule>
  </conditionalFormatting>
  <conditionalFormatting sqref="P69">
    <cfRule type="expression" dxfId="5586" priority="194">
      <formula>H69&gt;=G69-8</formula>
    </cfRule>
    <cfRule type="expression" dxfId="5585" priority="195">
      <formula>H69&lt;G69-8</formula>
    </cfRule>
  </conditionalFormatting>
  <conditionalFormatting sqref="O71">
    <cfRule type="expression" dxfId="5584" priority="190">
      <formula>H71&gt;=23</formula>
    </cfRule>
    <cfRule type="expression" dxfId="5583" priority="191">
      <formula>H71&lt;23</formula>
    </cfRule>
  </conditionalFormatting>
  <conditionalFormatting sqref="P71">
    <cfRule type="expression" dxfId="5582" priority="188">
      <formula>H71&gt;=G71-8</formula>
    </cfRule>
    <cfRule type="expression" dxfId="5581" priority="189">
      <formula>H71&lt;G71-8</formula>
    </cfRule>
  </conditionalFormatting>
  <conditionalFormatting sqref="AD53">
    <cfRule type="expression" dxfId="5580" priority="185">
      <formula>R53=0</formula>
    </cfRule>
    <cfRule type="expression" dxfId="5579" priority="186">
      <formula>W53&gt;=23</formula>
    </cfRule>
    <cfRule type="expression" dxfId="5578" priority="187">
      <formula>W53&lt;23</formula>
    </cfRule>
  </conditionalFormatting>
  <conditionalFormatting sqref="AE53">
    <cfRule type="expression" dxfId="5577" priority="183">
      <formula>W53&gt;=V53-8</formula>
    </cfRule>
    <cfRule type="expression" dxfId="5576" priority="184">
      <formula>W53&lt;V53-8</formula>
    </cfRule>
  </conditionalFormatting>
  <conditionalFormatting sqref="AD27">
    <cfRule type="expression" dxfId="5575" priority="181">
      <formula>W27&gt;=23</formula>
    </cfRule>
    <cfRule type="expression" dxfId="5574" priority="182">
      <formula>W27&lt;23</formula>
    </cfRule>
  </conditionalFormatting>
  <conditionalFormatting sqref="AE27">
    <cfRule type="expression" dxfId="5573" priority="179">
      <formula>W27&gt;=V27-8</formula>
    </cfRule>
    <cfRule type="expression" dxfId="5572" priority="180">
      <formula>W27&lt;V27-8</formula>
    </cfRule>
  </conditionalFormatting>
  <conditionalFormatting sqref="AD28">
    <cfRule type="expression" dxfId="5571" priority="177">
      <formula>W28&gt;=23</formula>
    </cfRule>
    <cfRule type="expression" dxfId="5570" priority="178">
      <formula>W28&lt;23</formula>
    </cfRule>
  </conditionalFormatting>
  <conditionalFormatting sqref="AE28">
    <cfRule type="expression" dxfId="5569" priority="175">
      <formula>W28&gt;=V28-8</formula>
    </cfRule>
    <cfRule type="expression" dxfId="5568" priority="176">
      <formula>W28&lt;V28-8</formula>
    </cfRule>
  </conditionalFormatting>
  <conditionalFormatting sqref="AD32">
    <cfRule type="expression" dxfId="5567" priority="173">
      <formula>W32&gt;=23</formula>
    </cfRule>
    <cfRule type="expression" dxfId="5566" priority="174">
      <formula>W32&lt;23</formula>
    </cfRule>
  </conditionalFormatting>
  <conditionalFormatting sqref="AE32">
    <cfRule type="expression" dxfId="5565" priority="171">
      <formula>W32&gt;=V32-8</formula>
    </cfRule>
    <cfRule type="expression" dxfId="5564" priority="172">
      <formula>W32&lt;V32-8</formula>
    </cfRule>
  </conditionalFormatting>
  <conditionalFormatting sqref="AD33">
    <cfRule type="expression" dxfId="5563" priority="169">
      <formula>W33&gt;=23</formula>
    </cfRule>
    <cfRule type="expression" dxfId="5562" priority="170">
      <formula>W33&lt;23</formula>
    </cfRule>
  </conditionalFormatting>
  <conditionalFormatting sqref="AE33">
    <cfRule type="expression" dxfId="5561" priority="167">
      <formula>W33&gt;=V33-8</formula>
    </cfRule>
    <cfRule type="expression" dxfId="5560" priority="168">
      <formula>W33&lt;V33-8</formula>
    </cfRule>
  </conditionalFormatting>
  <conditionalFormatting sqref="AD34">
    <cfRule type="expression" dxfId="5559" priority="165">
      <formula>W34&gt;=23</formula>
    </cfRule>
    <cfRule type="expression" dxfId="5558" priority="166">
      <formula>W34&lt;23</formula>
    </cfRule>
  </conditionalFormatting>
  <conditionalFormatting sqref="AE34">
    <cfRule type="expression" dxfId="5557" priority="163">
      <formula>W34&gt;=V34-8</formula>
    </cfRule>
    <cfRule type="expression" dxfId="5556" priority="164">
      <formula>W34&lt;V34-8</formula>
    </cfRule>
  </conditionalFormatting>
  <conditionalFormatting sqref="AD30">
    <cfRule type="expression" dxfId="5555" priority="161">
      <formula>W30&gt;=23</formula>
    </cfRule>
    <cfRule type="expression" dxfId="5554" priority="162">
      <formula>W30&lt;23</formula>
    </cfRule>
  </conditionalFormatting>
  <conditionalFormatting sqref="AE30">
    <cfRule type="expression" dxfId="5553" priority="159">
      <formula>W30&gt;=V30-8</formula>
    </cfRule>
    <cfRule type="expression" dxfId="5552" priority="160">
      <formula>W30&lt;V30-8</formula>
    </cfRule>
  </conditionalFormatting>
  <conditionalFormatting sqref="AD31">
    <cfRule type="expression" dxfId="5551" priority="157">
      <formula>W31&gt;=23</formula>
    </cfRule>
    <cfRule type="expression" dxfId="5550" priority="158">
      <formula>W31&lt;23</formula>
    </cfRule>
  </conditionalFormatting>
  <conditionalFormatting sqref="AE31">
    <cfRule type="expression" dxfId="5549" priority="155">
      <formula>W31&gt;=V31-8</formula>
    </cfRule>
    <cfRule type="expression" dxfId="5548" priority="156">
      <formula>W31&lt;V31-8</formula>
    </cfRule>
  </conditionalFormatting>
  <conditionalFormatting sqref="AD35">
    <cfRule type="expression" dxfId="5547" priority="153">
      <formula>W35&gt;=23</formula>
    </cfRule>
    <cfRule type="expression" dxfId="5546" priority="154">
      <formula>W35&lt;23</formula>
    </cfRule>
  </conditionalFormatting>
  <conditionalFormatting sqref="AE35">
    <cfRule type="expression" dxfId="5545" priority="151">
      <formula>W35&gt;=V35-8</formula>
    </cfRule>
    <cfRule type="expression" dxfId="5544" priority="152">
      <formula>W35&lt;V35-8</formula>
    </cfRule>
  </conditionalFormatting>
  <conditionalFormatting sqref="AD36">
    <cfRule type="expression" dxfId="5543" priority="149">
      <formula>W36&gt;=23</formula>
    </cfRule>
    <cfRule type="expression" dxfId="5542" priority="150">
      <formula>W36&lt;23</formula>
    </cfRule>
  </conditionalFormatting>
  <conditionalFormatting sqref="AE36">
    <cfRule type="expression" dxfId="5541" priority="147">
      <formula>W36&gt;=V36-8</formula>
    </cfRule>
    <cfRule type="expression" dxfId="5540" priority="148">
      <formula>W36&lt;V36-8</formula>
    </cfRule>
  </conditionalFormatting>
  <conditionalFormatting sqref="AD37">
    <cfRule type="expression" dxfId="5539" priority="145">
      <formula>W37&gt;=23</formula>
    </cfRule>
    <cfRule type="expression" dxfId="5538" priority="146">
      <formula>W37&lt;23</formula>
    </cfRule>
  </conditionalFormatting>
  <conditionalFormatting sqref="AE37">
    <cfRule type="expression" dxfId="5537" priority="143">
      <formula>W37&gt;=V37-8</formula>
    </cfRule>
    <cfRule type="expression" dxfId="5536" priority="144">
      <formula>W37&lt;V37-8</formula>
    </cfRule>
  </conditionalFormatting>
  <conditionalFormatting sqref="AD39">
    <cfRule type="expression" dxfId="5535" priority="141">
      <formula>W39&gt;=23</formula>
    </cfRule>
    <cfRule type="expression" dxfId="5534" priority="142">
      <formula>W39&lt;23</formula>
    </cfRule>
  </conditionalFormatting>
  <conditionalFormatting sqref="AE39">
    <cfRule type="expression" dxfId="5533" priority="139">
      <formula>W39&gt;=V39-8</formula>
    </cfRule>
    <cfRule type="expression" dxfId="5532" priority="140">
      <formula>W39&lt;V39-8</formula>
    </cfRule>
  </conditionalFormatting>
  <conditionalFormatting sqref="AD40">
    <cfRule type="expression" dxfId="5531" priority="137">
      <formula>W40&gt;=23</formula>
    </cfRule>
    <cfRule type="expression" dxfId="5530" priority="138">
      <formula>W40&lt;23</formula>
    </cfRule>
  </conditionalFormatting>
  <conditionalFormatting sqref="AE40">
    <cfRule type="expression" dxfId="5529" priority="135">
      <formula>W40&gt;=V40-8</formula>
    </cfRule>
    <cfRule type="expression" dxfId="5528" priority="136">
      <formula>W40&lt;V40-8</formula>
    </cfRule>
  </conditionalFormatting>
  <conditionalFormatting sqref="AD45">
    <cfRule type="expression" dxfId="5527" priority="133">
      <formula>W45&gt;=23</formula>
    </cfRule>
    <cfRule type="expression" dxfId="5526" priority="134">
      <formula>W45&lt;23</formula>
    </cfRule>
  </conditionalFormatting>
  <conditionalFormatting sqref="AE45">
    <cfRule type="expression" dxfId="5525" priority="131">
      <formula>W45&gt;=V45-8</formula>
    </cfRule>
    <cfRule type="expression" dxfId="5524" priority="132">
      <formula>W45&lt;V45-8</formula>
    </cfRule>
  </conditionalFormatting>
  <conditionalFormatting sqref="AD42">
    <cfRule type="expression" dxfId="5523" priority="129">
      <formula>W42&gt;=23</formula>
    </cfRule>
    <cfRule type="expression" dxfId="5522" priority="130">
      <formula>W42&lt;23</formula>
    </cfRule>
  </conditionalFormatting>
  <conditionalFormatting sqref="AE42">
    <cfRule type="expression" dxfId="5521" priority="127">
      <formula>W42&gt;=V42-8</formula>
    </cfRule>
    <cfRule type="expression" dxfId="5520" priority="128">
      <formula>W42&lt;V42-8</formula>
    </cfRule>
  </conditionalFormatting>
  <conditionalFormatting sqref="AD43">
    <cfRule type="expression" dxfId="5519" priority="125">
      <formula>W43&gt;=23</formula>
    </cfRule>
    <cfRule type="expression" dxfId="5518" priority="126">
      <formula>W43&lt;23</formula>
    </cfRule>
  </conditionalFormatting>
  <conditionalFormatting sqref="AE43">
    <cfRule type="expression" dxfId="5517" priority="123">
      <formula>W43&gt;=V43-8</formula>
    </cfRule>
    <cfRule type="expression" dxfId="5516" priority="124">
      <formula>W43&lt;V43-8</formula>
    </cfRule>
  </conditionalFormatting>
  <conditionalFormatting sqref="AD41">
    <cfRule type="expression" dxfId="5515" priority="121">
      <formula>W41&gt;=23</formula>
    </cfRule>
    <cfRule type="expression" dxfId="5514" priority="122">
      <formula>W41&lt;23</formula>
    </cfRule>
  </conditionalFormatting>
  <conditionalFormatting sqref="AE41">
    <cfRule type="expression" dxfId="5513" priority="119">
      <formula>W41&gt;=V41-8</formula>
    </cfRule>
    <cfRule type="expression" dxfId="5512" priority="120">
      <formula>W41&lt;V41-8</formula>
    </cfRule>
  </conditionalFormatting>
  <conditionalFormatting sqref="AD44">
    <cfRule type="expression" dxfId="5511" priority="117">
      <formula>W44&gt;=23</formula>
    </cfRule>
    <cfRule type="expression" dxfId="5510" priority="118">
      <formula>W44&lt;23</formula>
    </cfRule>
  </conditionalFormatting>
  <conditionalFormatting sqref="AE44">
    <cfRule type="expression" dxfId="5509" priority="115">
      <formula>W44&gt;=V44-8</formula>
    </cfRule>
    <cfRule type="expression" dxfId="5508" priority="116">
      <formula>W44&lt;V44-8</formula>
    </cfRule>
  </conditionalFormatting>
  <conditionalFormatting sqref="AD46">
    <cfRule type="expression" dxfId="5507" priority="113">
      <formula>W46&gt;=23</formula>
    </cfRule>
    <cfRule type="expression" dxfId="5506" priority="114">
      <formula>W46&lt;23</formula>
    </cfRule>
  </conditionalFormatting>
  <conditionalFormatting sqref="AE46">
    <cfRule type="expression" dxfId="5505" priority="111">
      <formula>W46&gt;=V46-8</formula>
    </cfRule>
    <cfRule type="expression" dxfId="5504" priority="112">
      <formula>W46&lt;V46-8</formula>
    </cfRule>
  </conditionalFormatting>
  <conditionalFormatting sqref="AD29">
    <cfRule type="expression" dxfId="5503" priority="109">
      <formula>W29&gt;=23</formula>
    </cfRule>
    <cfRule type="expression" dxfId="5502" priority="110">
      <formula>W29&lt;23</formula>
    </cfRule>
  </conditionalFormatting>
  <conditionalFormatting sqref="AE29">
    <cfRule type="expression" dxfId="5501" priority="107">
      <formula>W29&gt;=V29-8</formula>
    </cfRule>
    <cfRule type="expression" dxfId="5500" priority="108">
      <formula>W29&lt;V29-8</formula>
    </cfRule>
  </conditionalFormatting>
  <conditionalFormatting sqref="AD54">
    <cfRule type="expression" dxfId="5499" priority="105">
      <formula>W54&gt;=23</formula>
    </cfRule>
    <cfRule type="expression" dxfId="5498" priority="106">
      <formula>W54&lt;23</formula>
    </cfRule>
  </conditionalFormatting>
  <conditionalFormatting sqref="AE54">
    <cfRule type="expression" dxfId="5497" priority="103">
      <formula>W54&gt;=V54-8</formula>
    </cfRule>
    <cfRule type="expression" dxfId="5496" priority="104">
      <formula>W54&lt;V54-8</formula>
    </cfRule>
  </conditionalFormatting>
  <conditionalFormatting sqref="AD58">
    <cfRule type="expression" dxfId="5495" priority="101">
      <formula>W58&gt;=23</formula>
    </cfRule>
    <cfRule type="expression" dxfId="5494" priority="102">
      <formula>W58&lt;23</formula>
    </cfRule>
  </conditionalFormatting>
  <conditionalFormatting sqref="AE58">
    <cfRule type="expression" dxfId="5493" priority="99">
      <formula>W58&gt;=V58-8</formula>
    </cfRule>
    <cfRule type="expression" dxfId="5492" priority="100">
      <formula>W58&lt;V58-8</formula>
    </cfRule>
  </conditionalFormatting>
  <conditionalFormatting sqref="AD56">
    <cfRule type="expression" dxfId="5491" priority="97">
      <formula>W56&gt;=23</formula>
    </cfRule>
    <cfRule type="expression" dxfId="5490" priority="98">
      <formula>W56&lt;23</formula>
    </cfRule>
  </conditionalFormatting>
  <conditionalFormatting sqref="AE56">
    <cfRule type="expression" dxfId="5489" priority="95">
      <formula>W56&gt;=V56-8</formula>
    </cfRule>
    <cfRule type="expression" dxfId="5488" priority="96">
      <formula>W56&lt;V56-8</formula>
    </cfRule>
  </conditionalFormatting>
  <conditionalFormatting sqref="AD59">
    <cfRule type="expression" dxfId="5487" priority="93">
      <formula>W59&gt;=23</formula>
    </cfRule>
    <cfRule type="expression" dxfId="5486" priority="94">
      <formula>W59&lt;23</formula>
    </cfRule>
  </conditionalFormatting>
  <conditionalFormatting sqref="AE59">
    <cfRule type="expression" dxfId="5485" priority="91">
      <formula>W59&gt;=V59-8</formula>
    </cfRule>
    <cfRule type="expression" dxfId="5484" priority="92">
      <formula>W59&lt;V59-8</formula>
    </cfRule>
  </conditionalFormatting>
  <conditionalFormatting sqref="AD55">
    <cfRule type="expression" dxfId="5483" priority="89">
      <formula>W55&gt;=23</formula>
    </cfRule>
    <cfRule type="expression" dxfId="5482" priority="90">
      <formula>W55&lt;23</formula>
    </cfRule>
  </conditionalFormatting>
  <conditionalFormatting sqref="AE55">
    <cfRule type="expression" dxfId="5481" priority="87">
      <formula>W55&gt;=V55-8</formula>
    </cfRule>
    <cfRule type="expression" dxfId="5480" priority="88">
      <formula>W55&lt;V55-8</formula>
    </cfRule>
  </conditionalFormatting>
  <conditionalFormatting sqref="AD57">
    <cfRule type="expression" dxfId="5479" priority="85">
      <formula>W57&gt;=23</formula>
    </cfRule>
    <cfRule type="expression" dxfId="5478" priority="86">
      <formula>W57&lt;23</formula>
    </cfRule>
  </conditionalFormatting>
  <conditionalFormatting sqref="AE57">
    <cfRule type="expression" dxfId="5477" priority="83">
      <formula>W57&gt;=V57-8</formula>
    </cfRule>
    <cfRule type="expression" dxfId="5476" priority="84">
      <formula>W57&lt;V57-8</formula>
    </cfRule>
  </conditionalFormatting>
  <conditionalFormatting sqref="AD61">
    <cfRule type="expression" dxfId="5475" priority="77">
      <formula>W61&gt;=23</formula>
    </cfRule>
    <cfRule type="expression" dxfId="5474" priority="78">
      <formula>W61&lt;23</formula>
    </cfRule>
  </conditionalFormatting>
  <conditionalFormatting sqref="AE61">
    <cfRule type="expression" dxfId="5473" priority="75">
      <formula>W61&gt;=V61-8</formula>
    </cfRule>
    <cfRule type="expression" dxfId="5472" priority="76">
      <formula>W61&lt;V61-8</formula>
    </cfRule>
  </conditionalFormatting>
  <conditionalFormatting sqref="AD66">
    <cfRule type="expression" dxfId="5471" priority="73">
      <formula>W66&gt;=23</formula>
    </cfRule>
    <cfRule type="expression" dxfId="5470" priority="74">
      <formula>W66&lt;23</formula>
    </cfRule>
  </conditionalFormatting>
  <conditionalFormatting sqref="AE66">
    <cfRule type="expression" dxfId="5469" priority="71">
      <formula>W66&gt;=V66-8</formula>
    </cfRule>
    <cfRule type="expression" dxfId="5468" priority="72">
      <formula>W66&lt;V66-8</formula>
    </cfRule>
  </conditionalFormatting>
  <conditionalFormatting sqref="AD67">
    <cfRule type="expression" dxfId="5467" priority="69">
      <formula>W67&gt;=23</formula>
    </cfRule>
    <cfRule type="expression" dxfId="5466" priority="70">
      <formula>W67&lt;23</formula>
    </cfRule>
  </conditionalFormatting>
  <conditionalFormatting sqref="AE67">
    <cfRule type="expression" dxfId="5465" priority="67">
      <formula>W67&gt;=V67-8</formula>
    </cfRule>
    <cfRule type="expression" dxfId="5464" priority="68">
      <formula>W67&lt;V67-8</formula>
    </cfRule>
  </conditionalFormatting>
  <conditionalFormatting sqref="AD69">
    <cfRule type="expression" dxfId="5463" priority="65">
      <formula>W69&gt;=23</formula>
    </cfRule>
    <cfRule type="expression" dxfId="5462" priority="66">
      <formula>W69&lt;23</formula>
    </cfRule>
  </conditionalFormatting>
  <conditionalFormatting sqref="AE69">
    <cfRule type="expression" dxfId="5461" priority="63">
      <formula>W69&gt;=V69-8</formula>
    </cfRule>
    <cfRule type="expression" dxfId="5460" priority="64">
      <formula>W69&lt;V69-8</formula>
    </cfRule>
  </conditionalFormatting>
  <conditionalFormatting sqref="AD71">
    <cfRule type="expression" dxfId="5459" priority="57">
      <formula>W71&gt;=23</formula>
    </cfRule>
    <cfRule type="expression" dxfId="5458" priority="58">
      <formula>W71&lt;23</formula>
    </cfRule>
  </conditionalFormatting>
  <conditionalFormatting sqref="AE71">
    <cfRule type="expression" dxfId="5457" priority="55">
      <formula>W71&gt;=V71-8</formula>
    </cfRule>
    <cfRule type="expression" dxfId="5456" priority="56">
      <formula>W71&lt;V71-8</formula>
    </cfRule>
  </conditionalFormatting>
  <conditionalFormatting sqref="H77">
    <cfRule type="cellIs" dxfId="5455" priority="54" operator="greaterThan">
      <formula>G77</formula>
    </cfRule>
  </conditionalFormatting>
  <conditionalFormatting sqref="H78">
    <cfRule type="cellIs" dxfId="5454" priority="53" operator="greaterThan">
      <formula>G78</formula>
    </cfRule>
  </conditionalFormatting>
  <conditionalFormatting sqref="H79">
    <cfRule type="cellIs" dxfId="5453" priority="52" operator="greaterThan">
      <formula>G79</formula>
    </cfRule>
  </conditionalFormatting>
  <conditionalFormatting sqref="J77">
    <cfRule type="cellIs" dxfId="5452" priority="51" operator="greaterThan">
      <formula>I77</formula>
    </cfRule>
  </conditionalFormatting>
  <conditionalFormatting sqref="J78">
    <cfRule type="cellIs" dxfId="5451" priority="50" operator="greaterThan">
      <formula>I78</formula>
    </cfRule>
  </conditionalFormatting>
  <conditionalFormatting sqref="J79">
    <cfRule type="cellIs" dxfId="5450" priority="49" operator="greaterThan">
      <formula>I79</formula>
    </cfRule>
  </conditionalFormatting>
  <conditionalFormatting sqref="O47">
    <cfRule type="expression" dxfId="5449" priority="33">
      <formula>H47&gt;=23</formula>
    </cfRule>
    <cfRule type="expression" dxfId="5448" priority="34">
      <formula>H47&lt;23</formula>
    </cfRule>
  </conditionalFormatting>
  <conditionalFormatting sqref="O48">
    <cfRule type="expression" dxfId="5447" priority="31">
      <formula>H48&gt;=23</formula>
    </cfRule>
    <cfRule type="expression" dxfId="5446" priority="32">
      <formula>H48&lt;23</formula>
    </cfRule>
  </conditionalFormatting>
  <conditionalFormatting sqref="AD47">
    <cfRule type="expression" dxfId="5445" priority="29">
      <formula>W47&gt;=23</formula>
    </cfRule>
    <cfRule type="expression" dxfId="5444" priority="30">
      <formula>W47&lt;23</formula>
    </cfRule>
  </conditionalFormatting>
  <conditionalFormatting sqref="AD48">
    <cfRule type="expression" dxfId="5443" priority="27">
      <formula>W48&gt;=23</formula>
    </cfRule>
    <cfRule type="expression" dxfId="5442" priority="28">
      <formula>W48&lt;23</formula>
    </cfRule>
  </conditionalFormatting>
  <conditionalFormatting sqref="P47">
    <cfRule type="expression" dxfId="5441" priority="25">
      <formula>H47&gt;=G47-8</formula>
    </cfRule>
    <cfRule type="expression" dxfId="5440" priority="26">
      <formula>H47&lt;G47-8</formula>
    </cfRule>
  </conditionalFormatting>
  <conditionalFormatting sqref="P48">
    <cfRule type="expression" dxfId="5439" priority="23">
      <formula>H48&gt;=G48-8</formula>
    </cfRule>
    <cfRule type="expression" dxfId="5438" priority="24">
      <formula>H48&lt;G48-8</formula>
    </cfRule>
  </conditionalFormatting>
  <conditionalFormatting sqref="AE47">
    <cfRule type="expression" dxfId="5437" priority="21">
      <formula>W47&gt;=V47-8</formula>
    </cfRule>
    <cfRule type="expression" dxfId="5436" priority="22">
      <formula>W47&lt;V47-8</formula>
    </cfRule>
  </conditionalFormatting>
  <conditionalFormatting sqref="AE48">
    <cfRule type="expression" dxfId="5435" priority="19">
      <formula>W48&gt;=V48-8</formula>
    </cfRule>
    <cfRule type="expression" dxfId="5434" priority="20">
      <formula>W48&lt;V48-8</formula>
    </cfRule>
  </conditionalFormatting>
  <conditionalFormatting sqref="H47">
    <cfRule type="cellIs" dxfId="5433" priority="6" operator="greaterThan">
      <formula>$G$46</formula>
    </cfRule>
  </conditionalFormatting>
  <conditionalFormatting sqref="H48">
    <cfRule type="cellIs" dxfId="5432" priority="5" operator="greaterThan">
      <formula>$G$46</formula>
    </cfRule>
  </conditionalFormatting>
  <conditionalFormatting sqref="W47">
    <cfRule type="cellIs" dxfId="5431" priority="4" operator="greaterThan">
      <formula>$G$46</formula>
    </cfRule>
  </conditionalFormatting>
  <conditionalFormatting sqref="W48">
    <cfRule type="cellIs" dxfId="5430" priority="3" operator="greaterThan">
      <formula>$G$46</formula>
    </cfRule>
  </conditionalFormatting>
  <conditionalFormatting sqref="Y47">
    <cfRule type="cellIs" dxfId="5429" priority="2" operator="greaterThan">
      <formula>$G$46</formula>
    </cfRule>
  </conditionalFormatting>
  <conditionalFormatting sqref="Y48">
    <cfRule type="cellIs" dxfId="5428" priority="1" operator="greaterThan">
      <formula>$G$46</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sheetPr codeName="Sheet3"/>
  <dimension ref="A1:AF127"/>
  <sheetViews>
    <sheetView topLeftCell="E32"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7"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141" t="s">
        <v>65</v>
      </c>
      <c r="L26" s="44" t="s">
        <v>66</v>
      </c>
      <c r="M26" s="44" t="s">
        <v>67</v>
      </c>
      <c r="N26" s="137" t="s">
        <v>68</v>
      </c>
      <c r="O26" s="43" t="s">
        <v>113</v>
      </c>
      <c r="P26" s="44" t="s">
        <v>115</v>
      </c>
      <c r="Q26" s="102" t="s">
        <v>93</v>
      </c>
      <c r="R26" s="103"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v>
      </c>
      <c r="E27" s="77">
        <v>2</v>
      </c>
      <c r="F27" s="138">
        <v>2</v>
      </c>
      <c r="G27" s="147">
        <v>34.5</v>
      </c>
      <c r="H27" s="57">
        <v>34.5</v>
      </c>
      <c r="I27" s="58">
        <v>23</v>
      </c>
      <c r="J27" s="148">
        <v>23</v>
      </c>
      <c r="K27" s="142">
        <v>5</v>
      </c>
      <c r="L27" s="39">
        <v>5</v>
      </c>
      <c r="M27" s="38">
        <v>3</v>
      </c>
      <c r="N27" s="151">
        <v>3</v>
      </c>
      <c r="O27" s="157" t="str">
        <f>IF(H27="","",IF(H27&gt;=23,"J",IF(H27&lt;23,"L")))</f>
        <v>J</v>
      </c>
      <c r="P27" s="101" t="str">
        <f>IF(H27="","",IF(H27&gt;=G27-8,"J",IF(H27&lt;G27-8,"L")))</f>
        <v>J</v>
      </c>
      <c r="Q27" s="72" t="s">
        <v>130</v>
      </c>
      <c r="R27" s="75">
        <v>3</v>
      </c>
      <c r="S27" s="76">
        <v>3</v>
      </c>
      <c r="T27" s="77">
        <v>2</v>
      </c>
      <c r="U27" s="138">
        <v>2</v>
      </c>
      <c r="V27" s="147">
        <v>34.5</v>
      </c>
      <c r="W27" s="57">
        <v>34.5</v>
      </c>
      <c r="X27" s="64">
        <v>23</v>
      </c>
      <c r="Y27" s="162">
        <v>23</v>
      </c>
      <c r="Z27" s="142">
        <v>5</v>
      </c>
      <c r="AA27" s="39">
        <v>5</v>
      </c>
      <c r="AB27" s="38">
        <v>3</v>
      </c>
      <c r="AC27" s="151">
        <v>3</v>
      </c>
      <c r="AD27" s="157" t="str">
        <f>IF(W27="","",IF(W27&gt;=23,"J",IF(W27&lt;23,"L")))</f>
        <v>J</v>
      </c>
      <c r="AE27" s="101" t="str">
        <f>IF(W27="","",IF(W27&gt;=V27-8,"J",IF(W27&lt;V27-8,"L")))</f>
        <v>J</v>
      </c>
      <c r="AF27" s="72" t="s">
        <v>130</v>
      </c>
    </row>
    <row r="28" spans="1:32" ht="12" customHeight="1">
      <c r="A28" s="405" t="s">
        <v>2</v>
      </c>
      <c r="B28" s="406"/>
      <c r="C28" s="15">
        <v>3</v>
      </c>
      <c r="D28" s="78">
        <v>3</v>
      </c>
      <c r="E28" s="17">
        <v>2</v>
      </c>
      <c r="F28" s="139">
        <v>2</v>
      </c>
      <c r="G28" s="89">
        <v>34.5</v>
      </c>
      <c r="H28" s="60">
        <v>34.5</v>
      </c>
      <c r="I28" s="61">
        <v>23</v>
      </c>
      <c r="J28" s="149">
        <v>23</v>
      </c>
      <c r="K28" s="143">
        <v>5</v>
      </c>
      <c r="L28" s="37">
        <v>5</v>
      </c>
      <c r="M28" s="36">
        <v>3</v>
      </c>
      <c r="N28" s="152">
        <v>3</v>
      </c>
      <c r="O28" s="158" t="str">
        <f>IF(H28="","",IF(H28&gt;=23,"J",IF(H28&lt;23,"L")))</f>
        <v>J</v>
      </c>
      <c r="P28" s="73" t="str">
        <f t="shared" ref="P28:P46"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6" si="1">IF(W28="","",IF(W28&gt;=23,"J",IF(W28&lt;23,"L")))</f>
        <v>J</v>
      </c>
      <c r="AE28" s="73" t="str">
        <f t="shared" ref="AE28:AE46" si="2">IF(W28="","",IF(W28&gt;=V28-8,"J",IF(W28&lt;V28-8,"L")))</f>
        <v>J</v>
      </c>
      <c r="AF28" s="16" t="s">
        <v>130</v>
      </c>
    </row>
    <row r="29" spans="1:32" ht="12" customHeight="1">
      <c r="A29" s="405" t="s">
        <v>3</v>
      </c>
      <c r="B29" s="406"/>
      <c r="C29" s="15">
        <v>3</v>
      </c>
      <c r="D29" s="78">
        <v>3</v>
      </c>
      <c r="E29" s="17">
        <v>2</v>
      </c>
      <c r="F29" s="139">
        <v>2</v>
      </c>
      <c r="G29" s="89">
        <v>34.5</v>
      </c>
      <c r="H29" s="60">
        <v>34.5</v>
      </c>
      <c r="I29" s="61">
        <v>23</v>
      </c>
      <c r="J29" s="149">
        <v>23</v>
      </c>
      <c r="K29" s="143">
        <v>5</v>
      </c>
      <c r="L29" s="37">
        <v>5</v>
      </c>
      <c r="M29" s="36">
        <v>3</v>
      </c>
      <c r="N29" s="152">
        <v>3</v>
      </c>
      <c r="O29" s="158" t="str">
        <f t="shared" ref="O29:O46"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135" t="s">
        <v>123</v>
      </c>
      <c r="B30" s="135"/>
      <c r="C30" s="15">
        <v>7</v>
      </c>
      <c r="D30" s="78">
        <v>7</v>
      </c>
      <c r="E30" s="17">
        <v>5</v>
      </c>
      <c r="F30" s="139">
        <v>5</v>
      </c>
      <c r="G30" s="89">
        <v>80.5</v>
      </c>
      <c r="H30" s="60">
        <v>80.5</v>
      </c>
      <c r="I30" s="61">
        <v>57.5</v>
      </c>
      <c r="J30" s="149">
        <v>57.5</v>
      </c>
      <c r="K30" s="143">
        <v>5.1428571428571432</v>
      </c>
      <c r="L30" s="37">
        <v>5.1428571428571432</v>
      </c>
      <c r="M30" s="36">
        <v>3</v>
      </c>
      <c r="N30" s="152">
        <v>3</v>
      </c>
      <c r="O30" s="158" t="str">
        <f>IF(H30="","",IF(H30&gt;=23,"J",IF(H30&lt;23,"L")))</f>
        <v>J</v>
      </c>
      <c r="P30" s="73" t="str">
        <f>IF(H30="","",IF(H30&gt;=G30-8,"J",IF(H30&lt;G30-8,"L")))</f>
        <v>J</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6</v>
      </c>
      <c r="E31" s="17">
        <v>2</v>
      </c>
      <c r="F31" s="139">
        <v>2</v>
      </c>
      <c r="G31" s="89">
        <v>69</v>
      </c>
      <c r="H31" s="60">
        <v>69</v>
      </c>
      <c r="I31" s="61">
        <v>23</v>
      </c>
      <c r="J31" s="149">
        <v>23</v>
      </c>
      <c r="K31" s="143">
        <v>4</v>
      </c>
      <c r="L31" s="37">
        <v>4</v>
      </c>
      <c r="M31" s="36">
        <v>3</v>
      </c>
      <c r="N31" s="152">
        <v>3</v>
      </c>
      <c r="O31" s="158" t="str">
        <f>IF(H31="","",IF(H31&gt;=23,"J",IF(H31&lt;23,"L")))</f>
        <v>J</v>
      </c>
      <c r="P31" s="73" t="str">
        <f>IF(H31="","",IF(H31&gt;=G31-8,"J",IF(H31&lt;G31-8,"L")))</f>
        <v>J</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2.65</v>
      </c>
      <c r="E32" s="17">
        <v>2</v>
      </c>
      <c r="F32" s="139">
        <v>2</v>
      </c>
      <c r="G32" s="89">
        <v>34.5</v>
      </c>
      <c r="H32" s="60">
        <v>30.5</v>
      </c>
      <c r="I32" s="61">
        <v>23</v>
      </c>
      <c r="J32" s="149">
        <v>23</v>
      </c>
      <c r="K32" s="143">
        <v>6</v>
      </c>
      <c r="L32" s="37">
        <v>6.7924528301886795</v>
      </c>
      <c r="M32" s="36">
        <v>3.6</v>
      </c>
      <c r="N32" s="152">
        <v>3.8709677419354835</v>
      </c>
      <c r="O32" s="158" t="str">
        <f>IF(H32="","",IF(H32&gt;=23,"J",IF(H32&lt;23,"L")))</f>
        <v>J</v>
      </c>
      <c r="P32" s="73" t="str">
        <f t="shared" si="0"/>
        <v>J</v>
      </c>
      <c r="Q32" s="16" t="s">
        <v>129</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3.65</v>
      </c>
      <c r="E33" s="17">
        <v>4</v>
      </c>
      <c r="F33" s="139">
        <v>3</v>
      </c>
      <c r="G33" s="89">
        <v>46</v>
      </c>
      <c r="H33" s="60">
        <v>42</v>
      </c>
      <c r="I33" s="61">
        <v>46</v>
      </c>
      <c r="J33" s="149">
        <v>34.5</v>
      </c>
      <c r="K33" s="143">
        <v>4</v>
      </c>
      <c r="L33" s="37">
        <v>4.3835616438356162</v>
      </c>
      <c r="M33" s="36">
        <v>2</v>
      </c>
      <c r="N33" s="152">
        <v>2.4060150375939848</v>
      </c>
      <c r="O33" s="158" t="str">
        <f t="shared" si="3"/>
        <v>J</v>
      </c>
      <c r="P33" s="73" t="str">
        <f t="shared" si="0"/>
        <v>J</v>
      </c>
      <c r="Q33" s="16" t="s">
        <v>130</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3</v>
      </c>
      <c r="E34" s="17">
        <v>2</v>
      </c>
      <c r="F34" s="139">
        <v>2</v>
      </c>
      <c r="G34" s="89">
        <v>34.5</v>
      </c>
      <c r="H34" s="60">
        <v>34.5</v>
      </c>
      <c r="I34" s="61">
        <v>23</v>
      </c>
      <c r="J34" s="149">
        <v>23</v>
      </c>
      <c r="K34" s="143">
        <v>6</v>
      </c>
      <c r="L34" s="37">
        <v>6</v>
      </c>
      <c r="M34" s="36">
        <v>3.6</v>
      </c>
      <c r="N34" s="152">
        <v>3.6</v>
      </c>
      <c r="O34" s="158" t="str">
        <f t="shared" si="3"/>
        <v>J</v>
      </c>
      <c r="P34" s="73" t="str">
        <f t="shared" si="0"/>
        <v>J</v>
      </c>
      <c r="Q34" s="16" t="s">
        <v>130</v>
      </c>
      <c r="R34" s="15">
        <v>3</v>
      </c>
      <c r="S34" s="78">
        <v>2</v>
      </c>
      <c r="T34" s="17">
        <v>2</v>
      </c>
      <c r="U34" s="139">
        <v>2</v>
      </c>
      <c r="V34" s="89">
        <v>34.5</v>
      </c>
      <c r="W34" s="60">
        <v>23</v>
      </c>
      <c r="X34" s="18">
        <v>23</v>
      </c>
      <c r="Y34" s="163">
        <v>23</v>
      </c>
      <c r="Z34" s="143">
        <v>6</v>
      </c>
      <c r="AA34" s="37">
        <v>9</v>
      </c>
      <c r="AB34" s="36">
        <v>3.6</v>
      </c>
      <c r="AC34" s="152">
        <v>4.5</v>
      </c>
      <c r="AD34" s="158" t="str">
        <f t="shared" si="1"/>
        <v>J</v>
      </c>
      <c r="AE34" s="73" t="str">
        <f t="shared" si="2"/>
        <v>L</v>
      </c>
      <c r="AF34" s="16" t="s">
        <v>129</v>
      </c>
    </row>
    <row r="35" spans="1:32" ht="12" customHeight="1">
      <c r="A35" s="405" t="s">
        <v>5</v>
      </c>
      <c r="B35" s="406"/>
      <c r="C35" s="15">
        <v>6</v>
      </c>
      <c r="D35" s="78">
        <v>4.6500000000000004</v>
      </c>
      <c r="E35" s="17">
        <v>2</v>
      </c>
      <c r="F35" s="139">
        <v>2</v>
      </c>
      <c r="G35" s="147">
        <v>69</v>
      </c>
      <c r="H35" s="57">
        <v>53.5</v>
      </c>
      <c r="I35" s="58">
        <v>30.5</v>
      </c>
      <c r="J35" s="148">
        <v>23</v>
      </c>
      <c r="K35" s="144" t="s">
        <v>124</v>
      </c>
      <c r="L35" s="52" t="s">
        <v>124</v>
      </c>
      <c r="M35" s="52" t="s">
        <v>124</v>
      </c>
      <c r="N35" s="153" t="s">
        <v>124</v>
      </c>
      <c r="O35" s="158" t="str">
        <f t="shared" si="3"/>
        <v>J</v>
      </c>
      <c r="P35" s="73" t="str">
        <f t="shared" si="0"/>
        <v>L</v>
      </c>
      <c r="Q35" s="72" t="s">
        <v>130</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10</v>
      </c>
      <c r="E36" s="17">
        <v>4</v>
      </c>
      <c r="F36" s="139">
        <v>5</v>
      </c>
      <c r="G36" s="89">
        <v>115</v>
      </c>
      <c r="H36" s="60">
        <v>115</v>
      </c>
      <c r="I36" s="61">
        <v>46</v>
      </c>
      <c r="J36" s="149">
        <v>57.5</v>
      </c>
      <c r="K36" s="145" t="s">
        <v>124</v>
      </c>
      <c r="L36" s="53" t="s">
        <v>124</v>
      </c>
      <c r="M36" s="53" t="s">
        <v>124</v>
      </c>
      <c r="N36" s="154" t="s">
        <v>124</v>
      </c>
      <c r="O36" s="158" t="str">
        <f t="shared" si="3"/>
        <v>J</v>
      </c>
      <c r="P36" s="73" t="str">
        <f t="shared" si="0"/>
        <v>J</v>
      </c>
      <c r="Q36" s="16" t="s">
        <v>130</v>
      </c>
      <c r="R36" s="15">
        <v>10</v>
      </c>
      <c r="S36" s="78">
        <v>10</v>
      </c>
      <c r="T36" s="17">
        <v>2</v>
      </c>
      <c r="U36" s="139">
        <v>3</v>
      </c>
      <c r="V36" s="89">
        <v>115</v>
      </c>
      <c r="W36" s="60">
        <v>115</v>
      </c>
      <c r="X36" s="18">
        <v>23</v>
      </c>
      <c r="Y36" s="165">
        <v>34.5</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145" t="s">
        <v>124</v>
      </c>
      <c r="L37" s="53" t="s">
        <v>124</v>
      </c>
      <c r="M37" s="53" t="s">
        <v>124</v>
      </c>
      <c r="N37" s="154"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145" t="s">
        <v>124</v>
      </c>
      <c r="L38" s="53" t="s">
        <v>124</v>
      </c>
      <c r="M38" s="53" t="s">
        <v>124</v>
      </c>
      <c r="N38" s="154"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4</v>
      </c>
      <c r="E39" s="17">
        <v>3.65</v>
      </c>
      <c r="F39" s="139">
        <v>3.65</v>
      </c>
      <c r="G39" s="89">
        <v>46</v>
      </c>
      <c r="H39" s="60">
        <v>46</v>
      </c>
      <c r="I39" s="61">
        <v>42</v>
      </c>
      <c r="J39" s="149">
        <v>42</v>
      </c>
      <c r="K39" s="143">
        <v>7</v>
      </c>
      <c r="L39" s="37">
        <v>7</v>
      </c>
      <c r="M39" s="36">
        <v>3.6601307189542482</v>
      </c>
      <c r="N39" s="152">
        <v>3.6601307189542482</v>
      </c>
      <c r="O39" s="158" t="str">
        <f t="shared" si="3"/>
        <v>J</v>
      </c>
      <c r="P39" s="73" t="str">
        <f t="shared" si="0"/>
        <v>J</v>
      </c>
      <c r="Q39" s="16" t="s">
        <v>130</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6</v>
      </c>
      <c r="E40" s="17">
        <v>4.6500000000000004</v>
      </c>
      <c r="F40" s="139">
        <v>4</v>
      </c>
      <c r="G40" s="89">
        <v>57.5</v>
      </c>
      <c r="H40" s="60">
        <v>69</v>
      </c>
      <c r="I40" s="61">
        <v>53.5</v>
      </c>
      <c r="J40" s="149">
        <v>46</v>
      </c>
      <c r="K40" s="143">
        <v>7.2</v>
      </c>
      <c r="L40" s="37">
        <v>6</v>
      </c>
      <c r="M40" s="36">
        <v>3.7305699481865284</v>
      </c>
      <c r="N40" s="152">
        <v>3.6</v>
      </c>
      <c r="O40" s="158" t="str">
        <f t="shared" si="3"/>
        <v>J</v>
      </c>
      <c r="P40" s="73" t="str">
        <f t="shared" si="0"/>
        <v>J</v>
      </c>
      <c r="Q40" s="16" t="s">
        <v>130</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6</v>
      </c>
      <c r="E41" s="17">
        <v>3</v>
      </c>
      <c r="F41" s="139">
        <v>3</v>
      </c>
      <c r="G41" s="89">
        <v>69</v>
      </c>
      <c r="H41" s="60">
        <v>69</v>
      </c>
      <c r="I41" s="61">
        <v>34.5</v>
      </c>
      <c r="J41" s="149">
        <v>34.5</v>
      </c>
      <c r="K41" s="143">
        <v>4.5</v>
      </c>
      <c r="L41" s="80">
        <v>4.5</v>
      </c>
      <c r="M41" s="36">
        <v>3</v>
      </c>
      <c r="N41" s="155">
        <v>3</v>
      </c>
      <c r="O41" s="158" t="str">
        <f>IF(H41="","",IF(H41&gt;=23,"J",IF(H41&lt;23,"L")))</f>
        <v>J</v>
      </c>
      <c r="P41" s="73" t="str">
        <f>IF(H41="","",IF(H41&gt;=G41-8,"J",IF(H41&lt;G41-8,"L")))</f>
        <v>J</v>
      </c>
      <c r="Q41" s="16" t="s">
        <v>130</v>
      </c>
      <c r="R41" s="15">
        <v>5</v>
      </c>
      <c r="S41" s="78">
        <v>5</v>
      </c>
      <c r="T41" s="17">
        <v>1</v>
      </c>
      <c r="U41" s="139">
        <v>1</v>
      </c>
      <c r="V41" s="89">
        <v>57.5</v>
      </c>
      <c r="W41" s="60">
        <v>57.5</v>
      </c>
      <c r="X41" s="18">
        <v>11.5</v>
      </c>
      <c r="Y41" s="163">
        <v>11.5</v>
      </c>
      <c r="Z41" s="143">
        <v>5.4</v>
      </c>
      <c r="AA41" s="80">
        <v>5.4</v>
      </c>
      <c r="AB41" s="36">
        <v>4.5</v>
      </c>
      <c r="AC41" s="155">
        <v>4.5</v>
      </c>
      <c r="AD41" s="158" t="str">
        <f>IF(W41="","",IF(W41&gt;=23,"J",IF(W41&lt;23,"L")))</f>
        <v>J</v>
      </c>
      <c r="AE41" s="73" t="str">
        <f>IF(W41="","",IF(W41&gt;=V41-8,"J",IF(W41&lt;V41-8,"L")))</f>
        <v>J</v>
      </c>
      <c r="AF41" s="16" t="s">
        <v>130</v>
      </c>
    </row>
    <row r="42" spans="1:32" ht="12" customHeight="1">
      <c r="A42" s="405" t="s">
        <v>13</v>
      </c>
      <c r="B42" s="406"/>
      <c r="C42" s="15">
        <v>3</v>
      </c>
      <c r="D42" s="78">
        <v>3</v>
      </c>
      <c r="E42" s="17">
        <v>2</v>
      </c>
      <c r="F42" s="139">
        <v>1.65</v>
      </c>
      <c r="G42" s="89">
        <v>34.5</v>
      </c>
      <c r="H42" s="60">
        <v>34.5</v>
      </c>
      <c r="I42" s="61">
        <v>23</v>
      </c>
      <c r="J42" s="149">
        <v>19</v>
      </c>
      <c r="K42" s="143">
        <v>5.666666666666667</v>
      </c>
      <c r="L42" s="37">
        <v>5.666666666666667</v>
      </c>
      <c r="M42" s="36">
        <v>3.4</v>
      </c>
      <c r="N42" s="152">
        <v>3.6559139784946235</v>
      </c>
      <c r="O42" s="158" t="str">
        <f t="shared" si="3"/>
        <v>J</v>
      </c>
      <c r="P42" s="73" t="str">
        <f t="shared" si="0"/>
        <v>J</v>
      </c>
      <c r="Q42" s="16" t="s">
        <v>130</v>
      </c>
      <c r="R42" s="15">
        <v>3</v>
      </c>
      <c r="S42" s="78">
        <v>3</v>
      </c>
      <c r="T42" s="17">
        <v>1</v>
      </c>
      <c r="U42" s="139">
        <v>2</v>
      </c>
      <c r="V42" s="89">
        <v>34.5</v>
      </c>
      <c r="W42" s="60">
        <v>34.5</v>
      </c>
      <c r="X42" s="18">
        <v>11.5</v>
      </c>
      <c r="Y42" s="163">
        <v>23</v>
      </c>
      <c r="Z42" s="143">
        <v>5.666666666666667</v>
      </c>
      <c r="AA42" s="37">
        <v>5.666666666666667</v>
      </c>
      <c r="AB42" s="36">
        <v>4.25</v>
      </c>
      <c r="AC42" s="152">
        <v>3.4</v>
      </c>
      <c r="AD42" s="158" t="str">
        <f t="shared" si="1"/>
        <v>J</v>
      </c>
      <c r="AE42" s="73" t="str">
        <f t="shared" si="2"/>
        <v>J</v>
      </c>
      <c r="AF42" s="16" t="s">
        <v>130</v>
      </c>
    </row>
    <row r="43" spans="1:32" ht="12" customHeight="1">
      <c r="A43" s="405" t="s">
        <v>14</v>
      </c>
      <c r="B43" s="406"/>
      <c r="C43" s="15">
        <v>3</v>
      </c>
      <c r="D43" s="78">
        <v>2.65</v>
      </c>
      <c r="E43" s="17">
        <v>2.3913043478260869</v>
      </c>
      <c r="F43" s="139">
        <v>1</v>
      </c>
      <c r="G43" s="89">
        <v>34.5</v>
      </c>
      <c r="H43" s="60">
        <v>30.5</v>
      </c>
      <c r="I43" s="61">
        <v>27.5</v>
      </c>
      <c r="J43" s="149">
        <v>11.5</v>
      </c>
      <c r="K43" s="143">
        <v>6.666666666666667</v>
      </c>
      <c r="L43" s="37">
        <v>7.5471698113207548</v>
      </c>
      <c r="M43" s="36">
        <v>3.7096774193548385</v>
      </c>
      <c r="N43" s="152">
        <v>5.4794520547945202</v>
      </c>
      <c r="O43" s="158" t="str">
        <f t="shared" si="3"/>
        <v>J</v>
      </c>
      <c r="P43" s="73" t="str">
        <f t="shared" si="0"/>
        <v>J</v>
      </c>
      <c r="Q43" s="16" t="s">
        <v>129</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3</v>
      </c>
      <c r="E44" s="17">
        <v>2</v>
      </c>
      <c r="F44" s="139">
        <v>2</v>
      </c>
      <c r="G44" s="89">
        <v>34.5</v>
      </c>
      <c r="H44" s="60">
        <v>34.5</v>
      </c>
      <c r="I44" s="61">
        <v>23</v>
      </c>
      <c r="J44" s="149">
        <v>23</v>
      </c>
      <c r="K44" s="143">
        <v>6.666666666666667</v>
      </c>
      <c r="L44" s="80">
        <v>6.666666666666667</v>
      </c>
      <c r="M44" s="36">
        <v>4</v>
      </c>
      <c r="N44" s="155">
        <v>4</v>
      </c>
      <c r="O44" s="158" t="str">
        <f>IF(H44="","",IF(H44&gt;=23,"J",IF(H44&lt;23,"L")))</f>
        <v>J</v>
      </c>
      <c r="P44" s="73" t="str">
        <f>IF(H44="","",IF(H44&gt;=G44-8,"J",IF(H44&lt;G44-8,"L")))</f>
        <v>J</v>
      </c>
      <c r="Q44" s="16" t="s">
        <v>130</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v>
      </c>
      <c r="E45" s="17">
        <v>2</v>
      </c>
      <c r="F45" s="139">
        <v>1</v>
      </c>
      <c r="G45" s="89">
        <v>23</v>
      </c>
      <c r="H45" s="60">
        <v>23</v>
      </c>
      <c r="I45" s="61">
        <v>23</v>
      </c>
      <c r="J45" s="149">
        <v>11.5</v>
      </c>
      <c r="K45" s="143">
        <v>5.5</v>
      </c>
      <c r="L45" s="37">
        <v>5.5</v>
      </c>
      <c r="M45" s="36">
        <v>2.75</v>
      </c>
      <c r="N45" s="152">
        <v>3.6666666666666665</v>
      </c>
      <c r="O45" s="158" t="str">
        <f>IF(H45="","",IF(H45&gt;=23,"J",IF(H45&lt;23,"L")))</f>
        <v>J</v>
      </c>
      <c r="P45" s="73" t="str">
        <f>IF(H45="","",IF(H45&gt;=G45-8,"J",IF(H45&lt;G45-8,"L")))</f>
        <v>J</v>
      </c>
      <c r="Q45" s="16" t="s">
        <v>129</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thickBot="1">
      <c r="A46" s="407" t="s">
        <v>16</v>
      </c>
      <c r="B46" s="408"/>
      <c r="C46" s="23">
        <v>7</v>
      </c>
      <c r="D46" s="79">
        <v>6.65</v>
      </c>
      <c r="E46" s="25">
        <v>3.65</v>
      </c>
      <c r="F46" s="140">
        <v>3.65</v>
      </c>
      <c r="G46" s="91">
        <v>80.5</v>
      </c>
      <c r="H46" s="62">
        <v>76.5</v>
      </c>
      <c r="I46" s="63">
        <v>42</v>
      </c>
      <c r="J46" s="150">
        <v>42</v>
      </c>
      <c r="K46" s="146">
        <v>4.7142857142857144</v>
      </c>
      <c r="L46" s="82">
        <v>4.9624060150375939</v>
      </c>
      <c r="M46" s="81">
        <v>3.0985915492957745</v>
      </c>
      <c r="N46" s="156">
        <v>3.203883495145631</v>
      </c>
      <c r="O46" s="159" t="str">
        <f t="shared" si="3"/>
        <v>J</v>
      </c>
      <c r="P46" s="74" t="str">
        <f t="shared" si="0"/>
        <v>J</v>
      </c>
      <c r="Q46" s="22" t="s">
        <v>129</v>
      </c>
      <c r="R46" s="23">
        <v>7</v>
      </c>
      <c r="S46" s="79">
        <v>7</v>
      </c>
      <c r="T46" s="25">
        <v>3</v>
      </c>
      <c r="U46" s="140">
        <v>3</v>
      </c>
      <c r="V46" s="91">
        <v>80.5</v>
      </c>
      <c r="W46" s="62">
        <v>80.5</v>
      </c>
      <c r="X46" s="21">
        <v>34.5</v>
      </c>
      <c r="Y46" s="166">
        <v>34.5</v>
      </c>
      <c r="Z46" s="146">
        <v>4.7142857142857144</v>
      </c>
      <c r="AA46" s="82">
        <v>4.7142857142857144</v>
      </c>
      <c r="AB46" s="81">
        <v>3.3</v>
      </c>
      <c r="AC46" s="156">
        <v>3.3</v>
      </c>
      <c r="AD46" s="159" t="str">
        <f t="shared" si="1"/>
        <v>J</v>
      </c>
      <c r="AE46" s="74" t="str">
        <f t="shared" si="2"/>
        <v>J</v>
      </c>
      <c r="AF46" s="22" t="s">
        <v>130</v>
      </c>
    </row>
    <row r="47" spans="1:32" ht="12" customHeight="1" thickBot="1">
      <c r="A47" s="6"/>
      <c r="B47" s="5"/>
      <c r="C47" s="5"/>
      <c r="D47" s="5"/>
      <c r="E47" s="5"/>
      <c r="F47" s="5"/>
      <c r="G47" s="5"/>
      <c r="H47" s="5"/>
      <c r="I47" s="5"/>
      <c r="J47" s="5"/>
      <c r="K47" s="5"/>
      <c r="L47" s="5"/>
      <c r="M47" s="5"/>
      <c r="N47" s="5"/>
      <c r="O47" s="5"/>
      <c r="P47" s="5"/>
      <c r="Q47" s="5"/>
      <c r="R47" s="5"/>
      <c r="S47" s="5"/>
      <c r="T47" s="5"/>
      <c r="U47" s="14"/>
      <c r="V47" s="13"/>
      <c r="W47" s="13"/>
      <c r="X47" s="13"/>
      <c r="Y47" s="13"/>
      <c r="Z47" s="13"/>
      <c r="AA47" s="13"/>
      <c r="AB47" s="13"/>
      <c r="AC47" s="13"/>
      <c r="AD47" s="13"/>
      <c r="AE47" s="13"/>
      <c r="AF47" s="13"/>
    </row>
    <row r="48" spans="1:32" ht="18" customHeight="1" thickBot="1">
      <c r="A48" s="329" t="s">
        <v>17</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1"/>
    </row>
    <row r="49" spans="1:32" ht="15.75" customHeight="1" thickBot="1">
      <c r="A49" s="411" t="s">
        <v>0</v>
      </c>
      <c r="B49" s="412"/>
      <c r="C49" s="323" t="s">
        <v>63</v>
      </c>
      <c r="D49" s="324"/>
      <c r="E49" s="324"/>
      <c r="F49" s="324"/>
      <c r="G49" s="324"/>
      <c r="H49" s="324"/>
      <c r="I49" s="324"/>
      <c r="J49" s="324"/>
      <c r="K49" s="324"/>
      <c r="L49" s="324"/>
      <c r="M49" s="324"/>
      <c r="N49" s="324"/>
      <c r="O49" s="324"/>
      <c r="P49" s="324"/>
      <c r="Q49" s="325"/>
      <c r="R49" s="326" t="s">
        <v>64</v>
      </c>
      <c r="S49" s="327"/>
      <c r="T49" s="327"/>
      <c r="U49" s="327"/>
      <c r="V49" s="327"/>
      <c r="W49" s="327"/>
      <c r="X49" s="327"/>
      <c r="Y49" s="327"/>
      <c r="Z49" s="327"/>
      <c r="AA49" s="327"/>
      <c r="AB49" s="327"/>
      <c r="AC49" s="327"/>
      <c r="AD49" s="327"/>
      <c r="AE49" s="327"/>
      <c r="AF49" s="328"/>
    </row>
    <row r="50" spans="1:32" ht="69" customHeight="1" thickBot="1">
      <c r="A50" s="413"/>
      <c r="B50" s="414"/>
      <c r="C50" s="104" t="s">
        <v>105</v>
      </c>
      <c r="D50" s="105" t="s">
        <v>106</v>
      </c>
      <c r="E50" s="105" t="s">
        <v>107</v>
      </c>
      <c r="F50" s="168" t="s">
        <v>108</v>
      </c>
      <c r="G50" s="104" t="s">
        <v>109</v>
      </c>
      <c r="H50" s="105" t="s">
        <v>110</v>
      </c>
      <c r="I50" s="105" t="s">
        <v>111</v>
      </c>
      <c r="J50" s="173" t="s">
        <v>112</v>
      </c>
      <c r="K50" s="104" t="s">
        <v>65</v>
      </c>
      <c r="L50" s="105" t="s">
        <v>66</v>
      </c>
      <c r="M50" s="105" t="s">
        <v>67</v>
      </c>
      <c r="N50" s="173" t="s">
        <v>68</v>
      </c>
      <c r="O50" s="172" t="s">
        <v>113</v>
      </c>
      <c r="P50" s="105" t="s">
        <v>115</v>
      </c>
      <c r="Q50" s="106" t="s">
        <v>93</v>
      </c>
      <c r="R50" s="107" t="s">
        <v>105</v>
      </c>
      <c r="S50" s="108" t="s">
        <v>106</v>
      </c>
      <c r="T50" s="108" t="s">
        <v>107</v>
      </c>
      <c r="U50" s="174" t="s">
        <v>108</v>
      </c>
      <c r="V50" s="107" t="s">
        <v>109</v>
      </c>
      <c r="W50" s="108" t="s">
        <v>110</v>
      </c>
      <c r="X50" s="108" t="s">
        <v>111</v>
      </c>
      <c r="Y50" s="109" t="s">
        <v>112</v>
      </c>
      <c r="Z50" s="107" t="s">
        <v>65</v>
      </c>
      <c r="AA50" s="108" t="s">
        <v>66</v>
      </c>
      <c r="AB50" s="108" t="s">
        <v>67</v>
      </c>
      <c r="AC50" s="109" t="s">
        <v>68</v>
      </c>
      <c r="AD50" s="175" t="s">
        <v>113</v>
      </c>
      <c r="AE50" s="108" t="s">
        <v>114</v>
      </c>
      <c r="AF50" s="109" t="s">
        <v>69</v>
      </c>
    </row>
    <row r="51" spans="1:32" ht="12" customHeight="1">
      <c r="A51" s="403" t="s">
        <v>18</v>
      </c>
      <c r="B51" s="404"/>
      <c r="C51" s="98">
        <v>2</v>
      </c>
      <c r="D51" s="99">
        <v>2</v>
      </c>
      <c r="E51" s="100">
        <v>1</v>
      </c>
      <c r="F51" s="169">
        <v>1</v>
      </c>
      <c r="G51" s="147">
        <v>23</v>
      </c>
      <c r="H51" s="57">
        <v>23</v>
      </c>
      <c r="I51" s="58">
        <v>11.5</v>
      </c>
      <c r="J51" s="148">
        <v>11.5</v>
      </c>
      <c r="K51" s="181">
        <v>7</v>
      </c>
      <c r="L51" s="39">
        <v>7</v>
      </c>
      <c r="M51" s="38">
        <v>4.666666666666667</v>
      </c>
      <c r="N51" s="182">
        <v>4.666666666666667</v>
      </c>
      <c r="O51" s="199" t="str">
        <f>IF(H51="","",IF(C51=0,"J",IF(H51&gt;=23,"J",IF(H51&lt;23,"L"))))</f>
        <v>J</v>
      </c>
      <c r="P51" s="101" t="str">
        <f t="shared" ref="P51:P59" si="4">IF(H51="","",IF(H51&gt;=G51-8,"J",IF(H51&lt;G51-8,"L")))</f>
        <v>J</v>
      </c>
      <c r="Q51" s="72" t="s">
        <v>130</v>
      </c>
      <c r="R51" s="98">
        <v>2</v>
      </c>
      <c r="S51" s="99">
        <v>2</v>
      </c>
      <c r="T51" s="100">
        <v>0</v>
      </c>
      <c r="U51" s="169">
        <v>0</v>
      </c>
      <c r="V51" s="147">
        <v>23</v>
      </c>
      <c r="W51" s="57">
        <v>23</v>
      </c>
      <c r="X51" s="64">
        <v>0</v>
      </c>
      <c r="Y51" s="162">
        <v>0</v>
      </c>
      <c r="Z51" s="181">
        <v>7</v>
      </c>
      <c r="AA51" s="39">
        <v>7</v>
      </c>
      <c r="AB51" s="38">
        <v>7</v>
      </c>
      <c r="AC51" s="182">
        <v>7</v>
      </c>
      <c r="AD51" s="199" t="str">
        <f>IF(W51="","",IF(R51=0,"J",IF(W51&gt;=23,"J",IF(W51&lt;23,"L"))))</f>
        <v>J</v>
      </c>
      <c r="AE51" s="101" t="str">
        <f t="shared" ref="AE51:AE59" si="5">IF(W51="","",IF(W51&gt;=V51-8,"J",IF(W51&lt;V51-8,"L")))</f>
        <v>J</v>
      </c>
      <c r="AF51" s="72" t="s">
        <v>130</v>
      </c>
    </row>
    <row r="52" spans="1:32" ht="12" customHeight="1">
      <c r="A52" s="405" t="s">
        <v>19</v>
      </c>
      <c r="B52" s="406"/>
      <c r="C52" s="66">
        <v>4</v>
      </c>
      <c r="D52" s="67">
        <v>4</v>
      </c>
      <c r="E52" s="68">
        <v>2</v>
      </c>
      <c r="F52" s="170">
        <v>2</v>
      </c>
      <c r="G52" s="89">
        <v>46</v>
      </c>
      <c r="H52" s="60">
        <v>46</v>
      </c>
      <c r="I52" s="61">
        <v>23</v>
      </c>
      <c r="J52" s="149">
        <v>23</v>
      </c>
      <c r="K52" s="185">
        <v>7</v>
      </c>
      <c r="L52" s="37">
        <v>7</v>
      </c>
      <c r="M52" s="36">
        <v>4.666666666666667</v>
      </c>
      <c r="N52" s="186">
        <v>4.666666666666667</v>
      </c>
      <c r="O52" s="200" t="str">
        <f t="shared" ref="O52:O59" si="6">IF(H52="","",IF(H52&gt;=23,"J",IF(H52&lt;23,"L")))</f>
        <v>J</v>
      </c>
      <c r="P52" s="73" t="str">
        <f t="shared" si="4"/>
        <v>J</v>
      </c>
      <c r="Q52" s="16" t="s">
        <v>130</v>
      </c>
      <c r="R52" s="66">
        <v>3</v>
      </c>
      <c r="S52" s="67">
        <v>3</v>
      </c>
      <c r="T52" s="68">
        <v>1</v>
      </c>
      <c r="U52" s="170">
        <v>1</v>
      </c>
      <c r="V52" s="89">
        <v>34.5</v>
      </c>
      <c r="W52" s="60">
        <v>34.5</v>
      </c>
      <c r="X52" s="18">
        <v>11.5</v>
      </c>
      <c r="Y52" s="163">
        <v>11.5</v>
      </c>
      <c r="Z52" s="185">
        <v>9.3333333333333339</v>
      </c>
      <c r="AA52" s="37">
        <v>9.3333333333333339</v>
      </c>
      <c r="AB52" s="36">
        <v>7</v>
      </c>
      <c r="AC52" s="186">
        <v>7</v>
      </c>
      <c r="AD52" s="200" t="str">
        <f t="shared" ref="AD52:AD59" si="7">IF(W52="","",IF(W52&gt;=23,"J",IF(W52&lt;23,"L")))</f>
        <v>J</v>
      </c>
      <c r="AE52" s="73" t="str">
        <f t="shared" si="5"/>
        <v>J</v>
      </c>
      <c r="AF52" s="16" t="s">
        <v>130</v>
      </c>
    </row>
    <row r="53" spans="1:32" ht="12" customHeight="1">
      <c r="A53" s="405" t="s">
        <v>23</v>
      </c>
      <c r="B53" s="406"/>
      <c r="C53" s="66">
        <v>3</v>
      </c>
      <c r="D53" s="67">
        <v>3</v>
      </c>
      <c r="E53" s="68">
        <v>3</v>
      </c>
      <c r="F53" s="170">
        <v>1.65</v>
      </c>
      <c r="G53" s="89">
        <v>34.5</v>
      </c>
      <c r="H53" s="60">
        <v>34.5</v>
      </c>
      <c r="I53" s="61">
        <v>34.5</v>
      </c>
      <c r="J53" s="149">
        <v>19</v>
      </c>
      <c r="K53" s="185">
        <v>7.333333333333333</v>
      </c>
      <c r="L53" s="37">
        <v>7.333333333333333</v>
      </c>
      <c r="M53" s="36">
        <v>3.6666666666666665</v>
      </c>
      <c r="N53" s="186">
        <v>4.7311827956989241</v>
      </c>
      <c r="O53" s="200" t="str">
        <f>IF(H53="","",IF(H53&gt;=23,"J",IF(H53&lt;23,"L")))</f>
        <v>J</v>
      </c>
      <c r="P53" s="73" t="str">
        <f>IF(H53="","",IF(H53&gt;=G53-8,"J",IF(H53&lt;G53-8,"L")))</f>
        <v>J</v>
      </c>
      <c r="Q53" s="16" t="s">
        <v>130</v>
      </c>
      <c r="R53" s="66">
        <v>3</v>
      </c>
      <c r="S53" s="67">
        <v>3</v>
      </c>
      <c r="T53" s="68">
        <v>2</v>
      </c>
      <c r="U53" s="170">
        <v>3</v>
      </c>
      <c r="V53" s="89">
        <v>34.5</v>
      </c>
      <c r="W53" s="60">
        <v>34.5</v>
      </c>
      <c r="X53" s="18">
        <v>23</v>
      </c>
      <c r="Y53" s="163">
        <v>34.5</v>
      </c>
      <c r="Z53" s="185">
        <v>7.333333333333333</v>
      </c>
      <c r="AA53" s="37">
        <v>7.333333333333333</v>
      </c>
      <c r="AB53" s="36">
        <v>4.4000000000000004</v>
      </c>
      <c r="AC53" s="186">
        <v>3.6666666666666665</v>
      </c>
      <c r="AD53" s="200" t="str">
        <f>IF(W53="","",IF(W53&gt;=23,"J",IF(W53&lt;23,"L")))</f>
        <v>J</v>
      </c>
      <c r="AE53" s="73" t="str">
        <f>IF(W53="","",IF(W53&gt;=V53-8,"J",IF(W53&lt;V53-8,"L")))</f>
        <v>J</v>
      </c>
      <c r="AF53" s="16" t="s">
        <v>130</v>
      </c>
    </row>
    <row r="54" spans="1:32" ht="12" customHeight="1">
      <c r="A54" s="405" t="s">
        <v>21</v>
      </c>
      <c r="B54" s="406"/>
      <c r="C54" s="66">
        <v>3</v>
      </c>
      <c r="D54" s="67">
        <v>3</v>
      </c>
      <c r="E54" s="68">
        <v>4</v>
      </c>
      <c r="F54" s="170">
        <v>4</v>
      </c>
      <c r="G54" s="89">
        <v>34.5</v>
      </c>
      <c r="H54" s="60">
        <v>34.5</v>
      </c>
      <c r="I54" s="61">
        <v>46</v>
      </c>
      <c r="J54" s="149">
        <v>46</v>
      </c>
      <c r="K54" s="185">
        <v>9.3333333333333339</v>
      </c>
      <c r="L54" s="37">
        <v>9.3333333333333339</v>
      </c>
      <c r="M54" s="36">
        <v>4</v>
      </c>
      <c r="N54" s="186">
        <v>4</v>
      </c>
      <c r="O54" s="200" t="str">
        <f>IF(H54="","",IF(H54&gt;=23,"J",IF(H54&lt;23,"L")))</f>
        <v>J</v>
      </c>
      <c r="P54" s="73" t="str">
        <f>IF(H54="","",IF(H54&gt;=G54-8,"J",IF(H54&lt;G54-8,"L")))</f>
        <v>J</v>
      </c>
      <c r="Q54" s="16" t="s">
        <v>130</v>
      </c>
      <c r="R54" s="66">
        <v>4</v>
      </c>
      <c r="S54" s="67">
        <v>4</v>
      </c>
      <c r="T54" s="68">
        <v>1</v>
      </c>
      <c r="U54" s="170">
        <v>1</v>
      </c>
      <c r="V54" s="89">
        <v>46</v>
      </c>
      <c r="W54" s="60">
        <v>46</v>
      </c>
      <c r="X54" s="18">
        <v>11.5</v>
      </c>
      <c r="Y54" s="163">
        <v>11.5</v>
      </c>
      <c r="Z54" s="185">
        <v>7</v>
      </c>
      <c r="AA54" s="37">
        <v>7</v>
      </c>
      <c r="AB54" s="36">
        <v>5.6</v>
      </c>
      <c r="AC54" s="186">
        <v>5.6</v>
      </c>
      <c r="AD54" s="200" t="str">
        <f>IF(W54="","",IF(W54&gt;=23,"J",IF(W54&lt;23,"L")))</f>
        <v>J</v>
      </c>
      <c r="AE54" s="73" t="str">
        <f>IF(W54="","",IF(W54&gt;=V54-8,"J",IF(W54&lt;V54-8,"L")))</f>
        <v>J</v>
      </c>
      <c r="AF54" s="16" t="s">
        <v>130</v>
      </c>
    </row>
    <row r="55" spans="1:32" ht="12" customHeight="1">
      <c r="A55" s="405" t="s">
        <v>24</v>
      </c>
      <c r="B55" s="406"/>
      <c r="C55" s="66">
        <v>3</v>
      </c>
      <c r="D55" s="67">
        <v>2.65</v>
      </c>
      <c r="E55" s="68">
        <v>1</v>
      </c>
      <c r="F55" s="170">
        <v>1</v>
      </c>
      <c r="G55" s="89">
        <v>34.5</v>
      </c>
      <c r="H55" s="60">
        <v>30.5</v>
      </c>
      <c r="I55" s="61">
        <v>11.5</v>
      </c>
      <c r="J55" s="149">
        <v>11.5</v>
      </c>
      <c r="K55" s="185">
        <v>5.333333333333333</v>
      </c>
      <c r="L55" s="37">
        <v>6.0377358490566042</v>
      </c>
      <c r="M55" s="36">
        <v>4</v>
      </c>
      <c r="N55" s="186">
        <v>4.3835616438356162</v>
      </c>
      <c r="O55" s="200" t="str">
        <f>IF(H55="","",IF(H55&gt;=23,"J",IF(H55&lt;23,"L")))</f>
        <v>J</v>
      </c>
      <c r="P55" s="73" t="str">
        <f>IF(H55="","",IF(H55&gt;=G55-8,"J",IF(H55&lt;G55-8,"L")))</f>
        <v>J</v>
      </c>
      <c r="Q55" s="16" t="s">
        <v>129</v>
      </c>
      <c r="R55" s="66">
        <v>2</v>
      </c>
      <c r="S55" s="67">
        <v>2</v>
      </c>
      <c r="T55" s="68">
        <v>1</v>
      </c>
      <c r="U55" s="170">
        <v>1</v>
      </c>
      <c r="V55" s="89">
        <v>23</v>
      </c>
      <c r="W55" s="60">
        <v>23</v>
      </c>
      <c r="X55" s="18">
        <v>11.5</v>
      </c>
      <c r="Y55" s="163">
        <v>11.5</v>
      </c>
      <c r="Z55" s="185">
        <v>8</v>
      </c>
      <c r="AA55" s="37">
        <v>8</v>
      </c>
      <c r="AB55" s="36">
        <v>5.333333333333333</v>
      </c>
      <c r="AC55" s="186">
        <v>5.333333333333333</v>
      </c>
      <c r="AD55" s="200" t="str">
        <f>IF(W55="","",IF(W55&gt;=23,"J",IF(W55&lt;23,"L")))</f>
        <v>J</v>
      </c>
      <c r="AE55" s="73" t="str">
        <f>IF(W55="","",IF(W55&gt;=V55-8,"J",IF(W55&lt;V55-8,"L")))</f>
        <v>J</v>
      </c>
      <c r="AF55" s="16" t="s">
        <v>130</v>
      </c>
    </row>
    <row r="56" spans="1:32" ht="12" customHeight="1">
      <c r="A56" s="405" t="s">
        <v>20</v>
      </c>
      <c r="B56" s="406"/>
      <c r="C56" s="66">
        <v>3</v>
      </c>
      <c r="D56" s="67">
        <v>3</v>
      </c>
      <c r="E56" s="68">
        <v>2</v>
      </c>
      <c r="F56" s="170">
        <v>2</v>
      </c>
      <c r="G56" s="89">
        <v>34.5</v>
      </c>
      <c r="H56" s="60">
        <v>34.5</v>
      </c>
      <c r="I56" s="61">
        <v>23</v>
      </c>
      <c r="J56" s="149">
        <v>23</v>
      </c>
      <c r="K56" s="185">
        <v>7.333333333333333</v>
      </c>
      <c r="L56" s="37">
        <v>7.333333333333333</v>
      </c>
      <c r="M56" s="36">
        <v>4.4000000000000004</v>
      </c>
      <c r="N56" s="186">
        <v>4.4000000000000004</v>
      </c>
      <c r="O56" s="200" t="str">
        <f t="shared" si="6"/>
        <v>J</v>
      </c>
      <c r="P56" s="73" t="str">
        <f t="shared" si="4"/>
        <v>J</v>
      </c>
      <c r="Q56" s="16" t="s">
        <v>130</v>
      </c>
      <c r="R56" s="66">
        <v>3</v>
      </c>
      <c r="S56" s="67">
        <v>3</v>
      </c>
      <c r="T56" s="68">
        <v>1</v>
      </c>
      <c r="U56" s="170">
        <v>1</v>
      </c>
      <c r="V56" s="89">
        <v>34.5</v>
      </c>
      <c r="W56" s="60">
        <v>34.5</v>
      </c>
      <c r="X56" s="18">
        <v>11.5</v>
      </c>
      <c r="Y56" s="163">
        <v>11.5</v>
      </c>
      <c r="Z56" s="185">
        <v>7.333333333333333</v>
      </c>
      <c r="AA56" s="37">
        <v>7.333333333333333</v>
      </c>
      <c r="AB56" s="36">
        <v>5.5</v>
      </c>
      <c r="AC56" s="186">
        <v>5.5</v>
      </c>
      <c r="AD56" s="200" t="str">
        <f t="shared" si="7"/>
        <v>J</v>
      </c>
      <c r="AE56" s="73" t="str">
        <f t="shared" si="5"/>
        <v>J</v>
      </c>
      <c r="AF56" s="16" t="s">
        <v>130</v>
      </c>
    </row>
    <row r="57" spans="1:32" ht="12" customHeight="1">
      <c r="A57" s="405" t="s">
        <v>22</v>
      </c>
      <c r="B57" s="406"/>
      <c r="C57" s="66">
        <v>4</v>
      </c>
      <c r="D57" s="67">
        <v>4</v>
      </c>
      <c r="E57" s="68">
        <v>3</v>
      </c>
      <c r="F57" s="170">
        <v>2</v>
      </c>
      <c r="G57" s="89">
        <v>46</v>
      </c>
      <c r="H57" s="60">
        <v>46</v>
      </c>
      <c r="I57" s="61">
        <v>34.5</v>
      </c>
      <c r="J57" s="149">
        <v>23</v>
      </c>
      <c r="K57" s="185">
        <v>7.25</v>
      </c>
      <c r="L57" s="37">
        <v>7.25</v>
      </c>
      <c r="M57" s="36">
        <v>4.1428571428571432</v>
      </c>
      <c r="N57" s="186">
        <v>4.833333333333333</v>
      </c>
      <c r="O57" s="200" t="str">
        <f t="shared" si="6"/>
        <v>J</v>
      </c>
      <c r="P57" s="73" t="str">
        <f t="shared" si="4"/>
        <v>J</v>
      </c>
      <c r="Q57" s="16" t="s">
        <v>130</v>
      </c>
      <c r="R57" s="66">
        <v>3</v>
      </c>
      <c r="S57" s="67">
        <v>3</v>
      </c>
      <c r="T57" s="68">
        <v>2</v>
      </c>
      <c r="U57" s="170">
        <v>2</v>
      </c>
      <c r="V57" s="89">
        <v>34.5</v>
      </c>
      <c r="W57" s="60">
        <v>34.5</v>
      </c>
      <c r="X57" s="18">
        <v>23</v>
      </c>
      <c r="Y57" s="163">
        <v>23</v>
      </c>
      <c r="Z57" s="185">
        <v>9.6666666666666661</v>
      </c>
      <c r="AA57" s="37">
        <v>9.6666666666666661</v>
      </c>
      <c r="AB57" s="36">
        <v>5.8</v>
      </c>
      <c r="AC57" s="186">
        <v>5.8</v>
      </c>
      <c r="AD57" s="200" t="str">
        <f t="shared" si="7"/>
        <v>J</v>
      </c>
      <c r="AE57" s="73" t="str">
        <f t="shared" si="5"/>
        <v>J</v>
      </c>
      <c r="AF57" s="16" t="s">
        <v>130</v>
      </c>
    </row>
    <row r="58" spans="1:32" ht="12" customHeight="1">
      <c r="A58" s="405" t="s">
        <v>101</v>
      </c>
      <c r="B58" s="406"/>
      <c r="C58" s="66">
        <v>2</v>
      </c>
      <c r="D58" s="67">
        <v>1</v>
      </c>
      <c r="E58" s="68">
        <v>1</v>
      </c>
      <c r="F58" s="170">
        <v>0</v>
      </c>
      <c r="G58" s="89">
        <v>23</v>
      </c>
      <c r="H58" s="60">
        <v>11.5</v>
      </c>
      <c r="I58" s="61">
        <v>11.5</v>
      </c>
      <c r="J58" s="149">
        <v>0</v>
      </c>
      <c r="K58" s="222" t="s">
        <v>124</v>
      </c>
      <c r="L58" s="49" t="s">
        <v>124</v>
      </c>
      <c r="M58" s="49" t="s">
        <v>124</v>
      </c>
      <c r="N58" s="223" t="s">
        <v>124</v>
      </c>
      <c r="O58" s="219" t="s">
        <v>124</v>
      </c>
      <c r="P58" s="220" t="s">
        <v>124</v>
      </c>
      <c r="Q58" s="16" t="s">
        <v>129</v>
      </c>
      <c r="R58" s="66">
        <v>0</v>
      </c>
      <c r="S58" s="67">
        <v>1</v>
      </c>
      <c r="T58" s="68">
        <v>0</v>
      </c>
      <c r="U58" s="170">
        <v>1</v>
      </c>
      <c r="V58" s="89">
        <v>0</v>
      </c>
      <c r="W58" s="60">
        <v>11.5</v>
      </c>
      <c r="X58" s="18">
        <v>0</v>
      </c>
      <c r="Y58" s="163">
        <v>11.5</v>
      </c>
      <c r="Z58" s="222" t="s">
        <v>124</v>
      </c>
      <c r="AA58" s="49" t="s">
        <v>124</v>
      </c>
      <c r="AB58" s="49" t="s">
        <v>124</v>
      </c>
      <c r="AC58" s="223" t="s">
        <v>124</v>
      </c>
      <c r="AD58" s="219" t="s">
        <v>124</v>
      </c>
      <c r="AE58" s="220" t="s">
        <v>124</v>
      </c>
      <c r="AF58" s="16" t="s">
        <v>130</v>
      </c>
    </row>
    <row r="59" spans="1:32" ht="12" customHeight="1" thickBot="1">
      <c r="A59" s="407" t="s">
        <v>71</v>
      </c>
      <c r="B59" s="408"/>
      <c r="C59" s="69">
        <v>14</v>
      </c>
      <c r="D59" s="70">
        <v>12</v>
      </c>
      <c r="E59" s="71">
        <v>1</v>
      </c>
      <c r="F59" s="171">
        <v>1</v>
      </c>
      <c r="G59" s="91">
        <v>161</v>
      </c>
      <c r="H59" s="62">
        <v>138</v>
      </c>
      <c r="I59" s="63">
        <v>11.5</v>
      </c>
      <c r="J59" s="150">
        <v>11.5</v>
      </c>
      <c r="K59" s="224" t="s">
        <v>124</v>
      </c>
      <c r="L59" s="24" t="s">
        <v>124</v>
      </c>
      <c r="M59" s="24" t="s">
        <v>124</v>
      </c>
      <c r="N59" s="225" t="s">
        <v>124</v>
      </c>
      <c r="O59" s="221" t="str">
        <f t="shared" si="6"/>
        <v>J</v>
      </c>
      <c r="P59" s="74" t="str">
        <f t="shared" si="4"/>
        <v>L</v>
      </c>
      <c r="Q59" s="22" t="s">
        <v>129</v>
      </c>
      <c r="R59" s="69">
        <v>14</v>
      </c>
      <c r="S59" s="70">
        <v>14</v>
      </c>
      <c r="T59" s="71">
        <v>1</v>
      </c>
      <c r="U59" s="171">
        <v>1</v>
      </c>
      <c r="V59" s="91">
        <v>161</v>
      </c>
      <c r="W59" s="62">
        <v>161</v>
      </c>
      <c r="X59" s="21">
        <v>11.5</v>
      </c>
      <c r="Y59" s="166">
        <v>11.5</v>
      </c>
      <c r="Z59" s="224" t="s">
        <v>124</v>
      </c>
      <c r="AA59" s="24" t="s">
        <v>124</v>
      </c>
      <c r="AB59" s="24" t="s">
        <v>124</v>
      </c>
      <c r="AC59" s="225" t="s">
        <v>124</v>
      </c>
      <c r="AD59" s="221" t="str">
        <f t="shared" si="7"/>
        <v>J</v>
      </c>
      <c r="AE59" s="74" t="str">
        <f t="shared" si="5"/>
        <v>J</v>
      </c>
      <c r="AF59" s="22" t="s">
        <v>130</v>
      </c>
    </row>
    <row r="60" spans="1:32" ht="12" customHeight="1" thickBot="1">
      <c r="A60" s="6"/>
      <c r="B60" s="5"/>
      <c r="C60" s="5"/>
      <c r="D60" s="5"/>
      <c r="E60" s="5"/>
      <c r="F60" s="5"/>
      <c r="G60" s="5"/>
      <c r="H60" s="5"/>
      <c r="I60" s="5"/>
      <c r="J60" s="5"/>
      <c r="K60" s="5"/>
      <c r="L60" s="5"/>
      <c r="M60" s="5"/>
      <c r="N60" s="5"/>
      <c r="O60" s="5"/>
      <c r="P60" s="5"/>
      <c r="Q60" s="5"/>
      <c r="R60" s="5"/>
      <c r="S60" s="5"/>
      <c r="T60" s="5"/>
      <c r="U60" s="48"/>
    </row>
    <row r="61" spans="1:32" s="10" customFormat="1" ht="18" customHeight="1" thickBot="1">
      <c r="A61" s="423" t="s">
        <v>102</v>
      </c>
      <c r="B61" s="424"/>
      <c r="C61" s="424"/>
      <c r="D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5"/>
    </row>
    <row r="62" spans="1:32" ht="15.75" customHeight="1" thickBot="1">
      <c r="A62" s="415" t="s">
        <v>0</v>
      </c>
      <c r="B62" s="416"/>
      <c r="C62" s="426" t="s">
        <v>63</v>
      </c>
      <c r="D62" s="427"/>
      <c r="E62" s="427"/>
      <c r="F62" s="427"/>
      <c r="G62" s="427"/>
      <c r="H62" s="427"/>
      <c r="I62" s="427"/>
      <c r="J62" s="427"/>
      <c r="K62" s="427"/>
      <c r="L62" s="427"/>
      <c r="M62" s="427"/>
      <c r="N62" s="427"/>
      <c r="O62" s="427"/>
      <c r="P62" s="427"/>
      <c r="Q62" s="428"/>
      <c r="R62" s="255" t="s">
        <v>64</v>
      </c>
      <c r="S62" s="256"/>
      <c r="T62" s="256"/>
      <c r="U62" s="256"/>
      <c r="V62" s="256"/>
      <c r="W62" s="256"/>
      <c r="X62" s="256"/>
      <c r="Y62" s="256"/>
      <c r="Z62" s="256"/>
      <c r="AA62" s="256"/>
      <c r="AB62" s="256"/>
      <c r="AC62" s="256"/>
      <c r="AD62" s="256"/>
      <c r="AE62" s="256"/>
      <c r="AF62" s="257"/>
    </row>
    <row r="63" spans="1:32" ht="69" customHeight="1" thickBot="1">
      <c r="A63" s="417"/>
      <c r="B63" s="418"/>
      <c r="C63" s="110" t="s">
        <v>119</v>
      </c>
      <c r="D63" s="111" t="s">
        <v>120</v>
      </c>
      <c r="E63" s="111" t="s">
        <v>107</v>
      </c>
      <c r="F63" s="190" t="s">
        <v>108</v>
      </c>
      <c r="G63" s="187" t="s">
        <v>116</v>
      </c>
      <c r="H63" s="111" t="s">
        <v>121</v>
      </c>
      <c r="I63" s="111" t="s">
        <v>111</v>
      </c>
      <c r="J63" s="112" t="s">
        <v>112</v>
      </c>
      <c r="K63" s="110" t="s">
        <v>65</v>
      </c>
      <c r="L63" s="111" t="s">
        <v>66</v>
      </c>
      <c r="M63" s="111" t="s">
        <v>67</v>
      </c>
      <c r="N63" s="190" t="s">
        <v>68</v>
      </c>
      <c r="O63" s="187" t="s">
        <v>113</v>
      </c>
      <c r="P63" s="111" t="s">
        <v>115</v>
      </c>
      <c r="Q63" s="113" t="s">
        <v>93</v>
      </c>
      <c r="R63" s="114" t="s">
        <v>119</v>
      </c>
      <c r="S63" s="115" t="s">
        <v>120</v>
      </c>
      <c r="T63" s="115" t="s">
        <v>107</v>
      </c>
      <c r="U63" s="116" t="s">
        <v>108</v>
      </c>
      <c r="V63" s="208" t="s">
        <v>116</v>
      </c>
      <c r="W63" s="115" t="s">
        <v>121</v>
      </c>
      <c r="X63" s="115" t="s">
        <v>111</v>
      </c>
      <c r="Y63" s="176" t="s">
        <v>112</v>
      </c>
      <c r="Z63" s="114" t="s">
        <v>65</v>
      </c>
      <c r="AA63" s="115" t="s">
        <v>66</v>
      </c>
      <c r="AB63" s="115" t="s">
        <v>67</v>
      </c>
      <c r="AC63" s="116" t="s">
        <v>68</v>
      </c>
      <c r="AD63" s="208" t="s">
        <v>113</v>
      </c>
      <c r="AE63" s="115" t="s">
        <v>115</v>
      </c>
      <c r="AF63" s="116" t="s">
        <v>93</v>
      </c>
    </row>
    <row r="64" spans="1:32" ht="12" customHeight="1">
      <c r="A64" s="419" t="s">
        <v>26</v>
      </c>
      <c r="B64" s="420"/>
      <c r="C64" s="98">
        <v>4</v>
      </c>
      <c r="D64" s="99">
        <v>3</v>
      </c>
      <c r="E64" s="100">
        <v>1</v>
      </c>
      <c r="F64" s="191">
        <v>1</v>
      </c>
      <c r="G64" s="56">
        <v>46</v>
      </c>
      <c r="H64" s="57">
        <v>34.5</v>
      </c>
      <c r="I64" s="58">
        <v>11.5</v>
      </c>
      <c r="J64" s="195">
        <v>11.5</v>
      </c>
      <c r="K64" s="181">
        <v>5</v>
      </c>
      <c r="L64" s="39">
        <v>6.666666666666667</v>
      </c>
      <c r="M64" s="38">
        <v>4</v>
      </c>
      <c r="N64" s="182">
        <v>5</v>
      </c>
      <c r="O64" s="199" t="str">
        <f t="shared" ref="O64:O69" si="8">IF(H64="","",IF(H64&gt;=23,"J",IF(H64&lt;23,"L")))</f>
        <v>J</v>
      </c>
      <c r="P64" s="101" t="str">
        <f t="shared" ref="P64:P69" si="9">IF(H64="","",IF(H64&gt;=G64-8,"J",IF(H64&lt;G64-8,"L")))</f>
        <v>L</v>
      </c>
      <c r="Q64" s="72" t="s">
        <v>130</v>
      </c>
      <c r="R64" s="98">
        <v>3</v>
      </c>
      <c r="S64" s="99">
        <v>3</v>
      </c>
      <c r="T64" s="100">
        <v>1</v>
      </c>
      <c r="U64" s="191">
        <v>1</v>
      </c>
      <c r="V64" s="56">
        <v>34.5</v>
      </c>
      <c r="W64" s="57">
        <v>34.5</v>
      </c>
      <c r="X64" s="64">
        <v>11.5</v>
      </c>
      <c r="Y64" s="178">
        <v>11.5</v>
      </c>
      <c r="Z64" s="181">
        <v>6.666666666666667</v>
      </c>
      <c r="AA64" s="39">
        <v>6.666666666666667</v>
      </c>
      <c r="AB64" s="38">
        <v>7.666666666666667</v>
      </c>
      <c r="AC64" s="182">
        <v>5</v>
      </c>
      <c r="AD64" s="199" t="str">
        <f t="shared" ref="AD64:AD69" si="10">IF(W64="","",IF(W64&gt;=23,"J",IF(W64&lt;23,"L")))</f>
        <v>J</v>
      </c>
      <c r="AE64" s="101" t="str">
        <f t="shared" ref="AE64:AE69" si="11">IF(W64="","",IF(W64&gt;=V64-8,"J",IF(W64&lt;V64-8,"L")))</f>
        <v>J</v>
      </c>
      <c r="AF64" s="72" t="s">
        <v>130</v>
      </c>
    </row>
    <row r="65" spans="1:32" ht="12" customHeight="1">
      <c r="A65" s="421" t="s">
        <v>47</v>
      </c>
      <c r="B65" s="422"/>
      <c r="C65" s="66">
        <v>4</v>
      </c>
      <c r="D65" s="67">
        <v>4</v>
      </c>
      <c r="E65" s="68">
        <v>0</v>
      </c>
      <c r="F65" s="192">
        <v>0</v>
      </c>
      <c r="G65" s="59">
        <v>46</v>
      </c>
      <c r="H65" s="60">
        <v>46</v>
      </c>
      <c r="I65" s="61">
        <v>0</v>
      </c>
      <c r="J65" s="196">
        <v>0</v>
      </c>
      <c r="K65" s="183" t="s">
        <v>124</v>
      </c>
      <c r="L65" s="40" t="s">
        <v>124</v>
      </c>
      <c r="M65" s="40" t="s">
        <v>124</v>
      </c>
      <c r="N65" s="184" t="s">
        <v>124</v>
      </c>
      <c r="O65" s="200" t="str">
        <f t="shared" si="8"/>
        <v>J</v>
      </c>
      <c r="P65" s="73" t="str">
        <f t="shared" si="9"/>
        <v>J</v>
      </c>
      <c r="Q65" s="16" t="s">
        <v>130</v>
      </c>
      <c r="R65" s="66">
        <v>3</v>
      </c>
      <c r="S65" s="67">
        <v>3</v>
      </c>
      <c r="T65" s="68">
        <v>0</v>
      </c>
      <c r="U65" s="192">
        <v>0</v>
      </c>
      <c r="V65" s="59">
        <v>34.5</v>
      </c>
      <c r="W65" s="60">
        <v>34.5</v>
      </c>
      <c r="X65" s="18">
        <v>0</v>
      </c>
      <c r="Y65" s="179">
        <v>0</v>
      </c>
      <c r="Z65" s="183" t="s">
        <v>124</v>
      </c>
      <c r="AA65" s="40" t="s">
        <v>124</v>
      </c>
      <c r="AB65" s="40" t="s">
        <v>124</v>
      </c>
      <c r="AC65" s="184" t="s">
        <v>124</v>
      </c>
      <c r="AD65" s="200" t="str">
        <f t="shared" si="10"/>
        <v>J</v>
      </c>
      <c r="AE65" s="73" t="str">
        <f t="shared" si="11"/>
        <v>J</v>
      </c>
      <c r="AF65" s="16" t="s">
        <v>130</v>
      </c>
    </row>
    <row r="66" spans="1:32" ht="12" customHeight="1">
      <c r="A66" s="421" t="s">
        <v>27</v>
      </c>
      <c r="B66" s="422"/>
      <c r="C66" s="66">
        <v>2</v>
      </c>
      <c r="D66" s="67">
        <v>3</v>
      </c>
      <c r="E66" s="68">
        <v>0</v>
      </c>
      <c r="F66" s="192">
        <v>0.65</v>
      </c>
      <c r="G66" s="59">
        <v>23</v>
      </c>
      <c r="H66" s="60">
        <v>34.5</v>
      </c>
      <c r="I66" s="61">
        <v>0</v>
      </c>
      <c r="J66" s="196">
        <v>7.5</v>
      </c>
      <c r="K66" s="183" t="s">
        <v>124</v>
      </c>
      <c r="L66" s="40" t="s">
        <v>124</v>
      </c>
      <c r="M66" s="40" t="s">
        <v>124</v>
      </c>
      <c r="N66" s="184" t="s">
        <v>124</v>
      </c>
      <c r="O66" s="200" t="str">
        <f t="shared" si="8"/>
        <v>J</v>
      </c>
      <c r="P66" s="73" t="str">
        <f t="shared" si="9"/>
        <v>J</v>
      </c>
      <c r="Q66" s="16" t="s">
        <v>130</v>
      </c>
      <c r="R66" s="66">
        <v>0</v>
      </c>
      <c r="S66" s="67">
        <v>0</v>
      </c>
      <c r="T66" s="68">
        <v>0</v>
      </c>
      <c r="U66" s="192">
        <v>0</v>
      </c>
      <c r="V66" s="59">
        <v>0</v>
      </c>
      <c r="W66" s="60">
        <v>0</v>
      </c>
      <c r="X66" s="18">
        <v>0</v>
      </c>
      <c r="Y66" s="179">
        <v>0</v>
      </c>
      <c r="Z66" s="183" t="s">
        <v>124</v>
      </c>
      <c r="AA66" s="40" t="s">
        <v>124</v>
      </c>
      <c r="AB66" s="40" t="s">
        <v>124</v>
      </c>
      <c r="AC66" s="184" t="s">
        <v>124</v>
      </c>
      <c r="AD66" s="201" t="s">
        <v>124</v>
      </c>
      <c r="AE66" s="83" t="s">
        <v>124</v>
      </c>
      <c r="AF66" s="16" t="s">
        <v>131</v>
      </c>
    </row>
    <row r="67" spans="1:32" ht="12" customHeight="1">
      <c r="A67" s="421" t="s">
        <v>28</v>
      </c>
      <c r="B67" s="422"/>
      <c r="C67" s="66">
        <v>6</v>
      </c>
      <c r="D67" s="67">
        <v>6</v>
      </c>
      <c r="E67" s="68">
        <v>1</v>
      </c>
      <c r="F67" s="192">
        <v>1</v>
      </c>
      <c r="G67" s="59">
        <v>69</v>
      </c>
      <c r="H67" s="60">
        <v>69</v>
      </c>
      <c r="I67" s="61">
        <v>11.5</v>
      </c>
      <c r="J67" s="196">
        <v>11.5</v>
      </c>
      <c r="K67" s="183" t="s">
        <v>124</v>
      </c>
      <c r="L67" s="40" t="s">
        <v>124</v>
      </c>
      <c r="M67" s="40" t="s">
        <v>124</v>
      </c>
      <c r="N67" s="184" t="s">
        <v>124</v>
      </c>
      <c r="O67" s="200" t="str">
        <f t="shared" si="8"/>
        <v>J</v>
      </c>
      <c r="P67" s="73" t="str">
        <f t="shared" si="9"/>
        <v>J</v>
      </c>
      <c r="Q67" s="16" t="s">
        <v>130</v>
      </c>
      <c r="R67" s="66">
        <v>6</v>
      </c>
      <c r="S67" s="67">
        <v>7</v>
      </c>
      <c r="T67" s="68">
        <v>1</v>
      </c>
      <c r="U67" s="192">
        <v>0</v>
      </c>
      <c r="V67" s="59">
        <v>69</v>
      </c>
      <c r="W67" s="60">
        <v>80.5</v>
      </c>
      <c r="X67" s="18">
        <v>11.5</v>
      </c>
      <c r="Y67" s="179">
        <v>0</v>
      </c>
      <c r="Z67" s="183" t="s">
        <v>124</v>
      </c>
      <c r="AA67" s="40" t="s">
        <v>124</v>
      </c>
      <c r="AB67" s="40" t="s">
        <v>124</v>
      </c>
      <c r="AC67" s="184" t="s">
        <v>124</v>
      </c>
      <c r="AD67" s="200" t="str">
        <f t="shared" si="10"/>
        <v>J</v>
      </c>
      <c r="AE67" s="73" t="str">
        <f t="shared" si="11"/>
        <v>J</v>
      </c>
      <c r="AF67" s="16" t="s">
        <v>130</v>
      </c>
    </row>
    <row r="68" spans="1:32" ht="12" customHeight="1">
      <c r="A68" s="421" t="s">
        <v>29</v>
      </c>
      <c r="B68" s="422"/>
      <c r="C68" s="66">
        <v>0</v>
      </c>
      <c r="D68" s="67">
        <v>0</v>
      </c>
      <c r="E68" s="68">
        <v>2</v>
      </c>
      <c r="F68" s="192">
        <v>2</v>
      </c>
      <c r="G68" s="59">
        <v>0</v>
      </c>
      <c r="H68" s="60">
        <v>0</v>
      </c>
      <c r="I68" s="61">
        <v>23</v>
      </c>
      <c r="J68" s="196">
        <v>23</v>
      </c>
      <c r="K68" s="183" t="s">
        <v>124</v>
      </c>
      <c r="L68" s="40" t="s">
        <v>124</v>
      </c>
      <c r="M68" s="40" t="s">
        <v>124</v>
      </c>
      <c r="N68" s="184" t="s">
        <v>124</v>
      </c>
      <c r="O68" s="218" t="s">
        <v>124</v>
      </c>
      <c r="P68" s="83" t="s">
        <v>124</v>
      </c>
      <c r="Q68" s="16" t="s">
        <v>130</v>
      </c>
      <c r="R68" s="66">
        <v>0</v>
      </c>
      <c r="S68" s="67">
        <v>0</v>
      </c>
      <c r="T68" s="68">
        <v>2</v>
      </c>
      <c r="U68" s="192">
        <v>2</v>
      </c>
      <c r="V68" s="59">
        <v>0</v>
      </c>
      <c r="W68" s="60">
        <v>0</v>
      </c>
      <c r="X68" s="18">
        <v>23</v>
      </c>
      <c r="Y68" s="179">
        <v>23</v>
      </c>
      <c r="Z68" s="183" t="s">
        <v>124</v>
      </c>
      <c r="AA68" s="40" t="s">
        <v>124</v>
      </c>
      <c r="AB68" s="40" t="s">
        <v>124</v>
      </c>
      <c r="AC68" s="184" t="s">
        <v>124</v>
      </c>
      <c r="AD68" s="218" t="s">
        <v>124</v>
      </c>
      <c r="AE68" s="83" t="s">
        <v>124</v>
      </c>
      <c r="AF68" s="16" t="s">
        <v>130</v>
      </c>
    </row>
    <row r="69" spans="1:32" ht="12" customHeight="1">
      <c r="A69" s="421" t="s">
        <v>54</v>
      </c>
      <c r="B69" s="422"/>
      <c r="C69" s="66">
        <v>4</v>
      </c>
      <c r="D69" s="67">
        <v>4</v>
      </c>
      <c r="E69" s="68">
        <v>2</v>
      </c>
      <c r="F69" s="192">
        <v>2</v>
      </c>
      <c r="G69" s="59">
        <v>46</v>
      </c>
      <c r="H69" s="60">
        <v>46</v>
      </c>
      <c r="I69" s="61">
        <v>23</v>
      </c>
      <c r="J69" s="196">
        <v>23</v>
      </c>
      <c r="K69" s="185">
        <v>7</v>
      </c>
      <c r="L69" s="37">
        <v>7</v>
      </c>
      <c r="M69" s="36">
        <v>4.666666666666667</v>
      </c>
      <c r="N69" s="186">
        <v>4.666666666666667</v>
      </c>
      <c r="O69" s="200" t="str">
        <f t="shared" si="8"/>
        <v>J</v>
      </c>
      <c r="P69" s="73" t="str">
        <f t="shared" si="9"/>
        <v>J</v>
      </c>
      <c r="Q69" s="16" t="s">
        <v>130</v>
      </c>
      <c r="R69" s="66">
        <v>3</v>
      </c>
      <c r="S69" s="67">
        <v>3</v>
      </c>
      <c r="T69" s="68">
        <v>2</v>
      </c>
      <c r="U69" s="192">
        <v>2</v>
      </c>
      <c r="V69" s="59">
        <v>34.5</v>
      </c>
      <c r="W69" s="60">
        <v>34.5</v>
      </c>
      <c r="X69" s="18">
        <v>23</v>
      </c>
      <c r="Y69" s="179">
        <v>23</v>
      </c>
      <c r="Z69" s="185">
        <v>9.3333333333333339</v>
      </c>
      <c r="AA69" s="37">
        <v>9.3333333333333339</v>
      </c>
      <c r="AB69" s="36">
        <v>5.6</v>
      </c>
      <c r="AC69" s="186">
        <v>5.6</v>
      </c>
      <c r="AD69" s="200" t="str">
        <f t="shared" si="10"/>
        <v>J</v>
      </c>
      <c r="AE69" s="73" t="str">
        <f t="shared" si="11"/>
        <v>J</v>
      </c>
      <c r="AF69" s="16" t="s">
        <v>130</v>
      </c>
    </row>
    <row r="70" spans="1:32" ht="12" customHeight="1">
      <c r="A70" s="421" t="s">
        <v>55</v>
      </c>
      <c r="B70" s="422"/>
      <c r="C70" s="66">
        <v>10</v>
      </c>
      <c r="D70" s="67">
        <v>9.65</v>
      </c>
      <c r="E70" s="68">
        <v>2</v>
      </c>
      <c r="F70" s="192">
        <v>2</v>
      </c>
      <c r="G70" s="188">
        <v>111</v>
      </c>
      <c r="H70" s="20">
        <v>111</v>
      </c>
      <c r="I70" s="18">
        <v>23</v>
      </c>
      <c r="J70" s="180">
        <v>23</v>
      </c>
      <c r="K70" s="183" t="s">
        <v>124</v>
      </c>
      <c r="L70" s="40" t="s">
        <v>124</v>
      </c>
      <c r="M70" s="40" t="s">
        <v>124</v>
      </c>
      <c r="N70" s="184" t="s">
        <v>124</v>
      </c>
      <c r="O70" s="201" t="s">
        <v>124</v>
      </c>
      <c r="P70" s="83" t="s">
        <v>124</v>
      </c>
      <c r="Q70" s="16" t="s">
        <v>130</v>
      </c>
      <c r="R70" s="66">
        <v>9</v>
      </c>
      <c r="S70" s="67">
        <v>9</v>
      </c>
      <c r="T70" s="68">
        <v>2</v>
      </c>
      <c r="U70" s="192">
        <v>2</v>
      </c>
      <c r="V70" s="59">
        <v>103.5</v>
      </c>
      <c r="W70" s="19">
        <v>103.5</v>
      </c>
      <c r="X70" s="18">
        <v>23</v>
      </c>
      <c r="Y70" s="180">
        <v>23</v>
      </c>
      <c r="Z70" s="183" t="s">
        <v>124</v>
      </c>
      <c r="AA70" s="40" t="s">
        <v>124</v>
      </c>
      <c r="AB70" s="40" t="s">
        <v>124</v>
      </c>
      <c r="AC70" s="184" t="s">
        <v>124</v>
      </c>
      <c r="AD70" s="201" t="s">
        <v>124</v>
      </c>
      <c r="AE70" s="83" t="s">
        <v>124</v>
      </c>
      <c r="AF70" s="16" t="s">
        <v>130</v>
      </c>
    </row>
    <row r="71" spans="1:32" ht="12" customHeight="1">
      <c r="A71" s="421" t="s">
        <v>56</v>
      </c>
      <c r="B71" s="422"/>
      <c r="C71" s="66">
        <v>3</v>
      </c>
      <c r="D71" s="67">
        <v>3</v>
      </c>
      <c r="E71" s="68">
        <v>1</v>
      </c>
      <c r="F71" s="192">
        <v>1</v>
      </c>
      <c r="G71" s="188">
        <v>34.5</v>
      </c>
      <c r="H71" s="20">
        <v>34.5</v>
      </c>
      <c r="I71" s="18">
        <v>11.5</v>
      </c>
      <c r="J71" s="180">
        <v>11.5</v>
      </c>
      <c r="K71" s="183" t="s">
        <v>124</v>
      </c>
      <c r="L71" s="40" t="s">
        <v>124</v>
      </c>
      <c r="M71" s="40" t="s">
        <v>124</v>
      </c>
      <c r="N71" s="184" t="s">
        <v>124</v>
      </c>
      <c r="O71" s="201" t="s">
        <v>124</v>
      </c>
      <c r="P71" s="83" t="s">
        <v>124</v>
      </c>
      <c r="Q71" s="16" t="s">
        <v>130</v>
      </c>
      <c r="R71" s="66">
        <v>3</v>
      </c>
      <c r="S71" s="67">
        <v>3</v>
      </c>
      <c r="T71" s="68">
        <v>1</v>
      </c>
      <c r="U71" s="192">
        <v>1</v>
      </c>
      <c r="V71" s="59">
        <v>34.5</v>
      </c>
      <c r="W71" s="19">
        <v>34.5</v>
      </c>
      <c r="X71" s="18">
        <v>11.5</v>
      </c>
      <c r="Y71" s="180">
        <v>11.5</v>
      </c>
      <c r="Z71" s="183" t="s">
        <v>124</v>
      </c>
      <c r="AA71" s="40" t="s">
        <v>124</v>
      </c>
      <c r="AB71" s="40" t="s">
        <v>124</v>
      </c>
      <c r="AC71" s="184" t="s">
        <v>124</v>
      </c>
      <c r="AD71" s="201" t="s">
        <v>124</v>
      </c>
      <c r="AE71" s="83" t="s">
        <v>124</v>
      </c>
      <c r="AF71" s="16" t="s">
        <v>130</v>
      </c>
    </row>
    <row r="72" spans="1:32" ht="12" customHeight="1">
      <c r="A72" s="421" t="s">
        <v>57</v>
      </c>
      <c r="B72" s="422"/>
      <c r="C72" s="66">
        <v>2</v>
      </c>
      <c r="D72" s="67">
        <v>2</v>
      </c>
      <c r="E72" s="68">
        <v>1</v>
      </c>
      <c r="F72" s="192">
        <v>1</v>
      </c>
      <c r="G72" s="188">
        <v>23</v>
      </c>
      <c r="H72" s="20">
        <v>23</v>
      </c>
      <c r="I72" s="18">
        <v>11.5</v>
      </c>
      <c r="J72" s="180">
        <v>11.5</v>
      </c>
      <c r="K72" s="183" t="s">
        <v>124</v>
      </c>
      <c r="L72" s="40" t="s">
        <v>124</v>
      </c>
      <c r="M72" s="40" t="s">
        <v>124</v>
      </c>
      <c r="N72" s="184" t="s">
        <v>124</v>
      </c>
      <c r="O72" s="201" t="s">
        <v>124</v>
      </c>
      <c r="P72" s="83" t="s">
        <v>124</v>
      </c>
      <c r="Q72" s="16" t="s">
        <v>130</v>
      </c>
      <c r="R72" s="66">
        <v>2</v>
      </c>
      <c r="S72" s="67">
        <v>2</v>
      </c>
      <c r="T72" s="68">
        <v>1</v>
      </c>
      <c r="U72" s="192">
        <v>1</v>
      </c>
      <c r="V72" s="59">
        <v>23</v>
      </c>
      <c r="W72" s="19">
        <v>23</v>
      </c>
      <c r="X72" s="18">
        <v>11.5</v>
      </c>
      <c r="Y72" s="180">
        <v>11.5</v>
      </c>
      <c r="Z72" s="183" t="s">
        <v>124</v>
      </c>
      <c r="AA72" s="40" t="s">
        <v>124</v>
      </c>
      <c r="AB72" s="40" t="s">
        <v>124</v>
      </c>
      <c r="AC72" s="184" t="s">
        <v>124</v>
      </c>
      <c r="AD72" s="201" t="s">
        <v>124</v>
      </c>
      <c r="AE72" s="83" t="s">
        <v>124</v>
      </c>
      <c r="AF72" s="16" t="s">
        <v>130</v>
      </c>
    </row>
    <row r="73" spans="1:32" ht="12" customHeight="1">
      <c r="A73" s="421" t="s">
        <v>58</v>
      </c>
      <c r="B73" s="422"/>
      <c r="C73" s="66">
        <v>4</v>
      </c>
      <c r="D73" s="67">
        <v>4</v>
      </c>
      <c r="E73" s="68">
        <v>3</v>
      </c>
      <c r="F73" s="192">
        <v>2</v>
      </c>
      <c r="G73" s="188">
        <v>46</v>
      </c>
      <c r="H73" s="20">
        <v>46</v>
      </c>
      <c r="I73" s="18">
        <v>34.5</v>
      </c>
      <c r="J73" s="180">
        <v>23</v>
      </c>
      <c r="K73" s="183" t="s">
        <v>124</v>
      </c>
      <c r="L73" s="40" t="s">
        <v>124</v>
      </c>
      <c r="M73" s="40" t="s">
        <v>124</v>
      </c>
      <c r="N73" s="184" t="s">
        <v>124</v>
      </c>
      <c r="O73" s="201" t="s">
        <v>124</v>
      </c>
      <c r="P73" s="83" t="s">
        <v>124</v>
      </c>
      <c r="Q73" s="16" t="s">
        <v>130</v>
      </c>
      <c r="R73" s="66">
        <v>3</v>
      </c>
      <c r="S73" s="67">
        <v>3</v>
      </c>
      <c r="T73" s="68">
        <v>2</v>
      </c>
      <c r="U73" s="192">
        <v>1</v>
      </c>
      <c r="V73" s="59">
        <v>34.5</v>
      </c>
      <c r="W73" s="19">
        <v>34.5</v>
      </c>
      <c r="X73" s="18">
        <v>23</v>
      </c>
      <c r="Y73" s="180">
        <v>11.5</v>
      </c>
      <c r="Z73" s="183" t="s">
        <v>124</v>
      </c>
      <c r="AA73" s="40" t="s">
        <v>124</v>
      </c>
      <c r="AB73" s="40" t="s">
        <v>124</v>
      </c>
      <c r="AC73" s="184" t="s">
        <v>124</v>
      </c>
      <c r="AD73" s="201" t="s">
        <v>124</v>
      </c>
      <c r="AE73" s="83" t="s">
        <v>124</v>
      </c>
      <c r="AF73" s="16" t="s">
        <v>129</v>
      </c>
    </row>
    <row r="74" spans="1:32" ht="12" customHeight="1">
      <c r="A74" s="421" t="s">
        <v>59</v>
      </c>
      <c r="B74" s="422"/>
      <c r="C74" s="66">
        <v>1</v>
      </c>
      <c r="D74" s="67">
        <v>1</v>
      </c>
      <c r="E74" s="68">
        <v>1</v>
      </c>
      <c r="F74" s="192">
        <v>1</v>
      </c>
      <c r="G74" s="188">
        <v>11.5</v>
      </c>
      <c r="H74" s="20">
        <v>11.5</v>
      </c>
      <c r="I74" s="18">
        <v>11.5</v>
      </c>
      <c r="J74" s="180">
        <v>11.5</v>
      </c>
      <c r="K74" s="183" t="s">
        <v>124</v>
      </c>
      <c r="L74" s="40" t="s">
        <v>124</v>
      </c>
      <c r="M74" s="40" t="s">
        <v>124</v>
      </c>
      <c r="N74" s="184" t="s">
        <v>124</v>
      </c>
      <c r="O74" s="201" t="s">
        <v>124</v>
      </c>
      <c r="P74" s="83" t="s">
        <v>124</v>
      </c>
      <c r="Q74" s="16" t="s">
        <v>130</v>
      </c>
      <c r="R74" s="66">
        <v>1</v>
      </c>
      <c r="S74" s="67">
        <v>1</v>
      </c>
      <c r="T74" s="68">
        <v>1</v>
      </c>
      <c r="U74" s="192">
        <v>1</v>
      </c>
      <c r="V74" s="59">
        <v>11.5</v>
      </c>
      <c r="W74" s="19">
        <v>11.5</v>
      </c>
      <c r="X74" s="18">
        <v>11.5</v>
      </c>
      <c r="Y74" s="180">
        <v>11.5</v>
      </c>
      <c r="Z74" s="183" t="s">
        <v>124</v>
      </c>
      <c r="AA74" s="40" t="s">
        <v>124</v>
      </c>
      <c r="AB74" s="40" t="s">
        <v>124</v>
      </c>
      <c r="AC74" s="184" t="s">
        <v>124</v>
      </c>
      <c r="AD74" s="201" t="s">
        <v>124</v>
      </c>
      <c r="AE74" s="83" t="s">
        <v>124</v>
      </c>
      <c r="AF74" s="16" t="s">
        <v>130</v>
      </c>
    </row>
    <row r="75" spans="1:32" hidden="1">
      <c r="A75" s="431" t="s">
        <v>95</v>
      </c>
      <c r="B75" s="432"/>
      <c r="C75" s="89">
        <v>0</v>
      </c>
      <c r="D75" s="90">
        <v>0</v>
      </c>
      <c r="E75" s="18">
        <v>0</v>
      </c>
      <c r="F75" s="193">
        <v>0</v>
      </c>
      <c r="G75" s="188">
        <v>0</v>
      </c>
      <c r="H75" s="20">
        <v>0</v>
      </c>
      <c r="I75" s="18">
        <v>0</v>
      </c>
      <c r="J75" s="197">
        <v>0</v>
      </c>
      <c r="K75" s="204" t="s">
        <v>124</v>
      </c>
      <c r="L75" s="86" t="s">
        <v>124</v>
      </c>
      <c r="M75" s="85" t="s">
        <v>124</v>
      </c>
      <c r="N75" s="205" t="s">
        <v>124</v>
      </c>
      <c r="O75" s="202" t="s">
        <v>124</v>
      </c>
      <c r="P75" s="85" t="s">
        <v>124</v>
      </c>
      <c r="Q75" s="16">
        <v>0</v>
      </c>
      <c r="R75" s="66">
        <v>0</v>
      </c>
      <c r="S75" s="67">
        <v>0</v>
      </c>
      <c r="T75" s="68">
        <v>0</v>
      </c>
      <c r="U75" s="192">
        <v>0</v>
      </c>
      <c r="V75" s="209">
        <v>0</v>
      </c>
      <c r="W75" s="93">
        <v>0</v>
      </c>
      <c r="X75" s="93" t="s">
        <v>124</v>
      </c>
      <c r="Y75" s="212" t="s">
        <v>124</v>
      </c>
      <c r="Z75" s="177" t="s">
        <v>124</v>
      </c>
      <c r="AA75" s="83" t="s">
        <v>124</v>
      </c>
      <c r="AB75" s="83" t="s">
        <v>124</v>
      </c>
      <c r="AC75" s="215" t="s">
        <v>124</v>
      </c>
      <c r="AD75" s="201" t="s">
        <v>124</v>
      </c>
      <c r="AE75" s="83" t="s">
        <v>124</v>
      </c>
      <c r="AF75" s="16">
        <v>0</v>
      </c>
    </row>
    <row r="76" spans="1:32" hidden="1">
      <c r="A76" s="431" t="s">
        <v>97</v>
      </c>
      <c r="B76" s="432"/>
      <c r="C76" s="89">
        <v>0</v>
      </c>
      <c r="D76" s="90">
        <v>0</v>
      </c>
      <c r="E76" s="18">
        <v>0</v>
      </c>
      <c r="F76" s="193">
        <v>0</v>
      </c>
      <c r="G76" s="188">
        <v>0</v>
      </c>
      <c r="H76" s="20">
        <v>0</v>
      </c>
      <c r="I76" s="18">
        <v>0</v>
      </c>
      <c r="J76" s="197">
        <v>0</v>
      </c>
      <c r="K76" s="204" t="s">
        <v>124</v>
      </c>
      <c r="L76" s="86" t="s">
        <v>124</v>
      </c>
      <c r="M76" s="85" t="s">
        <v>124</v>
      </c>
      <c r="N76" s="205" t="s">
        <v>124</v>
      </c>
      <c r="O76" s="202" t="s">
        <v>124</v>
      </c>
      <c r="P76" s="85" t="s">
        <v>124</v>
      </c>
      <c r="Q76" s="16">
        <v>0</v>
      </c>
      <c r="R76" s="66">
        <v>0</v>
      </c>
      <c r="S76" s="67">
        <v>0</v>
      </c>
      <c r="T76" s="68">
        <v>0</v>
      </c>
      <c r="U76" s="192">
        <v>0</v>
      </c>
      <c r="V76" s="209">
        <v>0</v>
      </c>
      <c r="W76" s="93">
        <v>0</v>
      </c>
      <c r="X76" s="93" t="s">
        <v>124</v>
      </c>
      <c r="Y76" s="212" t="s">
        <v>124</v>
      </c>
      <c r="Z76" s="177" t="s">
        <v>124</v>
      </c>
      <c r="AA76" s="83" t="s">
        <v>124</v>
      </c>
      <c r="AB76" s="83" t="s">
        <v>124</v>
      </c>
      <c r="AC76" s="215" t="s">
        <v>124</v>
      </c>
      <c r="AD76" s="201" t="s">
        <v>124</v>
      </c>
      <c r="AE76" s="83" t="s">
        <v>124</v>
      </c>
      <c r="AF76" s="16">
        <v>0</v>
      </c>
    </row>
    <row r="77" spans="1:32" ht="13.5" hidden="1" thickBot="1">
      <c r="A77" s="429" t="s">
        <v>96</v>
      </c>
      <c r="B77" s="430"/>
      <c r="C77" s="91">
        <v>0</v>
      </c>
      <c r="D77" s="92">
        <v>0</v>
      </c>
      <c r="E77" s="21">
        <v>0</v>
      </c>
      <c r="F77" s="194">
        <v>0</v>
      </c>
      <c r="G77" s="189">
        <v>0</v>
      </c>
      <c r="H77" s="41">
        <v>0</v>
      </c>
      <c r="I77" s="21">
        <v>0</v>
      </c>
      <c r="J77" s="198">
        <v>0</v>
      </c>
      <c r="K77" s="206" t="s">
        <v>124</v>
      </c>
      <c r="L77" s="88" t="s">
        <v>124</v>
      </c>
      <c r="M77" s="87" t="s">
        <v>124</v>
      </c>
      <c r="N77" s="207" t="s">
        <v>124</v>
      </c>
      <c r="O77" s="203" t="s">
        <v>124</v>
      </c>
      <c r="P77" s="87" t="s">
        <v>124</v>
      </c>
      <c r="Q77" s="22">
        <v>0</v>
      </c>
      <c r="R77" s="69">
        <v>0</v>
      </c>
      <c r="S77" s="70">
        <v>0</v>
      </c>
      <c r="T77" s="71">
        <v>0</v>
      </c>
      <c r="U77" s="211">
        <v>0</v>
      </c>
      <c r="V77" s="210">
        <v>0</v>
      </c>
      <c r="W77" s="94">
        <v>0</v>
      </c>
      <c r="X77" s="94" t="s">
        <v>124</v>
      </c>
      <c r="Y77" s="213" t="s">
        <v>124</v>
      </c>
      <c r="Z77" s="216" t="s">
        <v>124</v>
      </c>
      <c r="AA77" s="84" t="s">
        <v>124</v>
      </c>
      <c r="AB77" s="84" t="s">
        <v>124</v>
      </c>
      <c r="AC77" s="217" t="s">
        <v>124</v>
      </c>
      <c r="AD77" s="214" t="s">
        <v>124</v>
      </c>
      <c r="AE77" s="84" t="s">
        <v>124</v>
      </c>
      <c r="AF77" s="22">
        <v>0</v>
      </c>
    </row>
    <row r="78" spans="1:32" ht="12" customHeight="1" thickBot="1">
      <c r="A78" s="11"/>
      <c r="B78" s="65"/>
      <c r="C78" s="12"/>
      <c r="D78" s="12"/>
      <c r="E78" s="9"/>
      <c r="F78" s="9"/>
      <c r="G78" s="5"/>
      <c r="H78" s="5"/>
      <c r="I78" s="5"/>
      <c r="J78" s="5"/>
      <c r="K78" s="5"/>
      <c r="L78" s="5"/>
      <c r="M78" s="5"/>
      <c r="N78" s="5"/>
      <c r="O78" s="5"/>
      <c r="P78" s="5"/>
      <c r="Q78" s="5"/>
      <c r="R78" s="5"/>
      <c r="S78" s="5"/>
      <c r="T78" s="5"/>
      <c r="U78" s="5"/>
      <c r="V78" s="13"/>
      <c r="W78" s="13"/>
      <c r="X78" s="13"/>
      <c r="Y78" s="13"/>
      <c r="Z78" s="13"/>
      <c r="AA78" s="13"/>
      <c r="AB78" s="13"/>
      <c r="AC78" s="13"/>
      <c r="AD78" s="13"/>
      <c r="AE78" s="13"/>
      <c r="AF78" s="13"/>
    </row>
    <row r="79" spans="1:32" ht="18" customHeight="1" thickBot="1">
      <c r="A79" s="356" t="s">
        <v>39</v>
      </c>
      <c r="B79" s="357"/>
      <c r="C79" s="357"/>
      <c r="D79" s="357"/>
      <c r="E79" s="357"/>
      <c r="F79" s="357"/>
      <c r="G79" s="357"/>
      <c r="H79" s="357"/>
      <c r="I79" s="357"/>
      <c r="J79" s="357"/>
      <c r="K79" s="357"/>
      <c r="L79" s="357"/>
      <c r="M79" s="357"/>
      <c r="N79" s="357"/>
      <c r="O79" s="357"/>
      <c r="P79" s="357"/>
      <c r="Q79" s="357"/>
      <c r="R79" s="357"/>
      <c r="S79" s="357"/>
      <c r="T79" s="357"/>
      <c r="U79" s="357"/>
      <c r="V79" s="358"/>
      <c r="W79" s="13"/>
      <c r="X79" s="13"/>
      <c r="Y79" s="13"/>
      <c r="Z79" s="13"/>
      <c r="AA79" s="13"/>
      <c r="AB79" s="13"/>
      <c r="AC79" s="13"/>
      <c r="AD79" s="13"/>
      <c r="AE79" s="13"/>
      <c r="AF79" s="13"/>
    </row>
    <row r="80" spans="1:32" ht="15.75" customHeight="1" thickBot="1">
      <c r="A80" s="371" t="s">
        <v>0</v>
      </c>
      <c r="B80" s="372"/>
      <c r="C80" s="351" t="s">
        <v>63</v>
      </c>
      <c r="D80" s="352"/>
      <c r="E80" s="352"/>
      <c r="F80" s="352"/>
      <c r="G80" s="352"/>
      <c r="H80" s="352"/>
      <c r="I80" s="352"/>
      <c r="J80" s="352"/>
      <c r="K80" s="352"/>
      <c r="L80" s="352"/>
      <c r="M80" s="352"/>
      <c r="N80" s="352"/>
      <c r="O80" s="352"/>
      <c r="P80" s="352"/>
      <c r="Q80" s="352"/>
      <c r="R80" s="352"/>
      <c r="S80" s="352"/>
      <c r="T80" s="353"/>
      <c r="U80" s="349" t="s">
        <v>64</v>
      </c>
      <c r="V80" s="350"/>
      <c r="W80" s="13"/>
      <c r="X80" s="13"/>
      <c r="Y80" s="13"/>
      <c r="Z80" s="13"/>
      <c r="AA80" s="13"/>
      <c r="AB80" s="13"/>
      <c r="AC80" s="13"/>
      <c r="AD80" s="13"/>
      <c r="AE80" s="13"/>
      <c r="AF80" s="13"/>
    </row>
    <row r="81" spans="1:32" ht="15" customHeight="1">
      <c r="A81" s="373"/>
      <c r="B81" s="374"/>
      <c r="C81" s="354" t="s">
        <v>91</v>
      </c>
      <c r="D81" s="355"/>
      <c r="E81" s="355"/>
      <c r="F81" s="355"/>
      <c r="G81" s="355"/>
      <c r="H81" s="355"/>
      <c r="I81" s="355"/>
      <c r="J81" s="355"/>
      <c r="K81" s="355" t="s">
        <v>92</v>
      </c>
      <c r="L81" s="355"/>
      <c r="M81" s="355"/>
      <c r="N81" s="355"/>
      <c r="O81" s="355"/>
      <c r="P81" s="355"/>
      <c r="Q81" s="355"/>
      <c r="R81" s="355"/>
      <c r="S81" s="359" t="s">
        <v>93</v>
      </c>
      <c r="T81" s="360"/>
      <c r="U81" s="363" t="s">
        <v>69</v>
      </c>
      <c r="V81" s="364"/>
      <c r="W81" s="13"/>
      <c r="X81" s="13"/>
      <c r="Y81" s="13"/>
      <c r="Z81" s="13"/>
      <c r="AA81" s="13"/>
      <c r="AB81" s="13"/>
      <c r="AC81" s="13"/>
      <c r="AD81" s="13"/>
      <c r="AE81" s="13"/>
      <c r="AF81" s="13"/>
    </row>
    <row r="82" spans="1:32" ht="45.75" customHeight="1" thickBot="1">
      <c r="A82" s="375"/>
      <c r="B82" s="376"/>
      <c r="C82" s="264" t="s">
        <v>88</v>
      </c>
      <c r="D82" s="265"/>
      <c r="E82" s="265" t="s">
        <v>89</v>
      </c>
      <c r="F82" s="265"/>
      <c r="G82" s="265" t="s">
        <v>117</v>
      </c>
      <c r="H82" s="265"/>
      <c r="I82" s="265" t="s">
        <v>118</v>
      </c>
      <c r="J82" s="265"/>
      <c r="K82" s="265" t="s">
        <v>88</v>
      </c>
      <c r="L82" s="265"/>
      <c r="M82" s="265" t="s">
        <v>89</v>
      </c>
      <c r="N82" s="265"/>
      <c r="O82" s="265" t="s">
        <v>117</v>
      </c>
      <c r="P82" s="265"/>
      <c r="Q82" s="265" t="s">
        <v>118</v>
      </c>
      <c r="R82" s="265"/>
      <c r="S82" s="361"/>
      <c r="T82" s="362"/>
      <c r="U82" s="365"/>
      <c r="V82" s="366"/>
      <c r="W82" s="13"/>
      <c r="X82" s="13"/>
      <c r="Y82" s="13"/>
      <c r="Z82" s="13"/>
      <c r="AA82" s="13"/>
      <c r="AB82" s="13"/>
      <c r="AC82" s="13"/>
      <c r="AD82" s="13"/>
      <c r="AE82" s="13"/>
      <c r="AF82" s="13"/>
    </row>
    <row r="83" spans="1:32" ht="12" customHeight="1">
      <c r="A83" s="437" t="s">
        <v>40</v>
      </c>
      <c r="B83" s="438"/>
      <c r="C83" s="266">
        <v>4</v>
      </c>
      <c r="D83" s="263"/>
      <c r="E83" s="269">
        <v>4</v>
      </c>
      <c r="F83" s="269"/>
      <c r="G83" s="263">
        <v>2</v>
      </c>
      <c r="H83" s="263"/>
      <c r="I83" s="348">
        <v>1</v>
      </c>
      <c r="J83" s="348"/>
      <c r="K83" s="263">
        <v>4</v>
      </c>
      <c r="L83" s="263"/>
      <c r="M83" s="269">
        <v>4</v>
      </c>
      <c r="N83" s="269"/>
      <c r="O83" s="263">
        <v>2</v>
      </c>
      <c r="P83" s="263"/>
      <c r="Q83" s="348">
        <v>1</v>
      </c>
      <c r="R83" s="348"/>
      <c r="S83" s="367" t="s">
        <v>130</v>
      </c>
      <c r="T83" s="368"/>
      <c r="U83" s="379" t="s">
        <v>134</v>
      </c>
      <c r="V83" s="380"/>
      <c r="W83" s="13"/>
      <c r="X83" s="13"/>
      <c r="Y83" s="13"/>
      <c r="Z83" s="13"/>
      <c r="AA83" s="13"/>
      <c r="AB83" s="13"/>
      <c r="AC83" s="13"/>
      <c r="AD83" s="13"/>
      <c r="AE83" s="13"/>
      <c r="AF83" s="13"/>
    </row>
    <row r="84" spans="1:32" ht="12" customHeight="1">
      <c r="A84" s="435" t="s">
        <v>17</v>
      </c>
      <c r="B84" s="436"/>
      <c r="C84" s="267">
        <v>4</v>
      </c>
      <c r="D84" s="261"/>
      <c r="E84" s="270">
        <v>4</v>
      </c>
      <c r="F84" s="270"/>
      <c r="G84" s="261">
        <v>3</v>
      </c>
      <c r="H84" s="261"/>
      <c r="I84" s="270">
        <v>3</v>
      </c>
      <c r="J84" s="270"/>
      <c r="K84" s="261">
        <v>4</v>
      </c>
      <c r="L84" s="261"/>
      <c r="M84" s="270">
        <v>4</v>
      </c>
      <c r="N84" s="270"/>
      <c r="O84" s="261">
        <v>1</v>
      </c>
      <c r="P84" s="261"/>
      <c r="Q84" s="270">
        <v>1</v>
      </c>
      <c r="R84" s="270"/>
      <c r="S84" s="369" t="s">
        <v>130</v>
      </c>
      <c r="T84" s="370"/>
      <c r="U84" s="381"/>
      <c r="V84" s="382"/>
      <c r="W84" s="13"/>
      <c r="X84" s="13"/>
      <c r="Y84" s="13"/>
      <c r="Z84" s="13"/>
      <c r="AA84" s="13"/>
      <c r="AB84" s="13"/>
      <c r="AC84" s="13"/>
      <c r="AD84" s="13"/>
      <c r="AE84" s="13"/>
      <c r="AF84" s="13"/>
    </row>
    <row r="85" spans="1:32" ht="12" customHeight="1">
      <c r="A85" s="435" t="s">
        <v>41</v>
      </c>
      <c r="B85" s="436"/>
      <c r="C85" s="267">
        <v>6</v>
      </c>
      <c r="D85" s="261"/>
      <c r="E85" s="271">
        <v>3</v>
      </c>
      <c r="F85" s="271"/>
      <c r="G85" s="261">
        <v>0</v>
      </c>
      <c r="H85" s="261"/>
      <c r="I85" s="270">
        <v>0</v>
      </c>
      <c r="J85" s="270"/>
      <c r="K85" s="261">
        <v>5</v>
      </c>
      <c r="L85" s="261"/>
      <c r="M85" s="271">
        <v>3</v>
      </c>
      <c r="N85" s="271"/>
      <c r="O85" s="261">
        <v>0</v>
      </c>
      <c r="P85" s="261"/>
      <c r="Q85" s="270">
        <v>0</v>
      </c>
      <c r="R85" s="270"/>
      <c r="S85" s="369" t="s">
        <v>130</v>
      </c>
      <c r="T85" s="370"/>
      <c r="U85" s="381"/>
      <c r="V85" s="382"/>
      <c r="W85" s="13"/>
      <c r="X85" s="13"/>
      <c r="Y85" s="13"/>
      <c r="Z85" s="13"/>
      <c r="AA85" s="13"/>
      <c r="AB85" s="13"/>
      <c r="AC85" s="13"/>
      <c r="AD85" s="13"/>
      <c r="AE85" s="13"/>
      <c r="AF85" s="13"/>
    </row>
    <row r="86" spans="1:32" ht="12" customHeight="1">
      <c r="A86" s="435" t="s">
        <v>42</v>
      </c>
      <c r="B86" s="436"/>
      <c r="C86" s="267">
        <v>6</v>
      </c>
      <c r="D86" s="261"/>
      <c r="E86" s="271">
        <v>6</v>
      </c>
      <c r="F86" s="271"/>
      <c r="G86" s="261">
        <v>1</v>
      </c>
      <c r="H86" s="261"/>
      <c r="I86" s="270">
        <v>1</v>
      </c>
      <c r="J86" s="270"/>
      <c r="K86" s="261">
        <v>6</v>
      </c>
      <c r="L86" s="261"/>
      <c r="M86" s="271">
        <v>6</v>
      </c>
      <c r="N86" s="271"/>
      <c r="O86" s="261">
        <v>1</v>
      </c>
      <c r="P86" s="261"/>
      <c r="Q86" s="270">
        <v>1</v>
      </c>
      <c r="R86" s="270"/>
      <c r="S86" s="369" t="s">
        <v>130</v>
      </c>
      <c r="T86" s="370"/>
      <c r="U86" s="381"/>
      <c r="V86" s="382"/>
      <c r="W86" s="13"/>
      <c r="X86" s="13"/>
      <c r="Y86" s="13"/>
      <c r="Z86" s="13"/>
      <c r="AA86" s="13"/>
      <c r="AB86" s="13"/>
      <c r="AC86" s="13"/>
      <c r="AD86" s="13"/>
      <c r="AE86" s="13"/>
      <c r="AF86" s="13"/>
    </row>
    <row r="87" spans="1:32" ht="12" customHeight="1">
      <c r="A87" s="435" t="s">
        <v>43</v>
      </c>
      <c r="B87" s="436"/>
      <c r="C87" s="267">
        <v>2</v>
      </c>
      <c r="D87" s="261"/>
      <c r="E87" s="271">
        <v>2</v>
      </c>
      <c r="F87" s="271"/>
      <c r="G87" s="261">
        <v>0</v>
      </c>
      <c r="H87" s="261"/>
      <c r="I87" s="271">
        <v>0</v>
      </c>
      <c r="J87" s="271"/>
      <c r="K87" s="261">
        <v>3</v>
      </c>
      <c r="L87" s="261"/>
      <c r="M87" s="271">
        <v>2</v>
      </c>
      <c r="N87" s="271"/>
      <c r="O87" s="261">
        <v>0</v>
      </c>
      <c r="P87" s="261"/>
      <c r="Q87" s="271">
        <v>0</v>
      </c>
      <c r="R87" s="271"/>
      <c r="S87" s="369" t="s">
        <v>130</v>
      </c>
      <c r="T87" s="370"/>
      <c r="U87" s="381"/>
      <c r="V87" s="382"/>
      <c r="W87" s="13"/>
      <c r="X87" s="13"/>
      <c r="Y87" s="13"/>
      <c r="Z87" s="13"/>
      <c r="AA87" s="13"/>
      <c r="AB87" s="13"/>
      <c r="AC87" s="13"/>
      <c r="AD87" s="13"/>
      <c r="AE87" s="13"/>
      <c r="AF87" s="13"/>
    </row>
    <row r="88" spans="1:32" ht="12" customHeight="1">
      <c r="A88" s="435" t="s">
        <v>104</v>
      </c>
      <c r="B88" s="436"/>
      <c r="C88" s="267">
        <v>1</v>
      </c>
      <c r="D88" s="261"/>
      <c r="E88" s="271">
        <v>1</v>
      </c>
      <c r="F88" s="271"/>
      <c r="G88" s="261">
        <v>0</v>
      </c>
      <c r="H88" s="261"/>
      <c r="I88" s="270">
        <v>0</v>
      </c>
      <c r="J88" s="270"/>
      <c r="K88" s="261">
        <v>2</v>
      </c>
      <c r="L88" s="261"/>
      <c r="M88" s="271">
        <v>2</v>
      </c>
      <c r="N88" s="271"/>
      <c r="O88" s="261">
        <v>1</v>
      </c>
      <c r="P88" s="261"/>
      <c r="Q88" s="270">
        <v>1</v>
      </c>
      <c r="R88" s="270"/>
      <c r="S88" s="369" t="s">
        <v>130</v>
      </c>
      <c r="T88" s="370"/>
      <c r="U88" s="381"/>
      <c r="V88" s="382"/>
      <c r="W88" s="13"/>
      <c r="X88" s="13"/>
      <c r="Y88" s="13"/>
      <c r="Z88" s="13"/>
      <c r="AA88" s="13"/>
      <c r="AB88" s="13"/>
      <c r="AC88" s="13"/>
      <c r="AD88" s="13"/>
      <c r="AE88" s="13"/>
      <c r="AF88" s="13"/>
    </row>
    <row r="89" spans="1:32" ht="12" customHeight="1">
      <c r="A89" s="435" t="s">
        <v>44</v>
      </c>
      <c r="B89" s="436"/>
      <c r="C89" s="267">
        <v>4</v>
      </c>
      <c r="D89" s="261"/>
      <c r="E89" s="271">
        <v>4</v>
      </c>
      <c r="F89" s="271"/>
      <c r="G89" s="261">
        <v>1</v>
      </c>
      <c r="H89" s="261"/>
      <c r="I89" s="270">
        <v>1</v>
      </c>
      <c r="J89" s="270"/>
      <c r="K89" s="261">
        <v>4</v>
      </c>
      <c r="L89" s="261"/>
      <c r="M89" s="271">
        <v>4</v>
      </c>
      <c r="N89" s="271"/>
      <c r="O89" s="261">
        <v>1</v>
      </c>
      <c r="P89" s="261"/>
      <c r="Q89" s="270">
        <v>1</v>
      </c>
      <c r="R89" s="270"/>
      <c r="S89" s="369" t="s">
        <v>130</v>
      </c>
      <c r="T89" s="370"/>
      <c r="U89" s="381"/>
      <c r="V89" s="382"/>
      <c r="W89" s="13"/>
      <c r="X89" s="13"/>
      <c r="Y89" s="13"/>
      <c r="Z89" s="13"/>
      <c r="AA89" s="13"/>
      <c r="AB89" s="13"/>
      <c r="AC89" s="13"/>
      <c r="AD89" s="13"/>
      <c r="AE89" s="13"/>
      <c r="AF89" s="13"/>
    </row>
    <row r="90" spans="1:32" ht="12" customHeight="1">
      <c r="A90" s="435" t="s">
        <v>25</v>
      </c>
      <c r="B90" s="436"/>
      <c r="C90" s="267">
        <v>1</v>
      </c>
      <c r="D90" s="261"/>
      <c r="E90" s="271">
        <v>1</v>
      </c>
      <c r="F90" s="271"/>
      <c r="G90" s="261">
        <v>0</v>
      </c>
      <c r="H90" s="261"/>
      <c r="I90" s="271">
        <v>0</v>
      </c>
      <c r="J90" s="271"/>
      <c r="K90" s="261">
        <v>1</v>
      </c>
      <c r="L90" s="261"/>
      <c r="M90" s="271">
        <v>1</v>
      </c>
      <c r="N90" s="271"/>
      <c r="O90" s="261">
        <v>1</v>
      </c>
      <c r="P90" s="261"/>
      <c r="Q90" s="271">
        <v>1</v>
      </c>
      <c r="R90" s="271"/>
      <c r="S90" s="369" t="s">
        <v>130</v>
      </c>
      <c r="T90" s="370"/>
      <c r="U90" s="381"/>
      <c r="V90" s="382"/>
      <c r="W90" s="13"/>
      <c r="X90" s="13"/>
      <c r="Y90" s="13"/>
      <c r="Z90" s="13"/>
      <c r="AA90" s="13"/>
      <c r="AB90" s="13"/>
      <c r="AC90" s="13"/>
      <c r="AD90" s="13"/>
      <c r="AE90" s="13"/>
      <c r="AF90" s="13"/>
    </row>
    <row r="91" spans="1:32" ht="12" customHeight="1" thickBot="1">
      <c r="A91" s="433" t="s">
        <v>45</v>
      </c>
      <c r="B91" s="434"/>
      <c r="C91" s="268">
        <v>2</v>
      </c>
      <c r="D91" s="262"/>
      <c r="E91" s="346">
        <v>2</v>
      </c>
      <c r="F91" s="346"/>
      <c r="G91" s="262">
        <v>0</v>
      </c>
      <c r="H91" s="262"/>
      <c r="I91" s="347">
        <v>0</v>
      </c>
      <c r="J91" s="347"/>
      <c r="K91" s="262">
        <v>2</v>
      </c>
      <c r="L91" s="262"/>
      <c r="M91" s="346">
        <v>2</v>
      </c>
      <c r="N91" s="346"/>
      <c r="O91" s="262">
        <v>1</v>
      </c>
      <c r="P91" s="262"/>
      <c r="Q91" s="347">
        <v>1</v>
      </c>
      <c r="R91" s="347"/>
      <c r="S91" s="377" t="s">
        <v>130</v>
      </c>
      <c r="T91" s="378"/>
      <c r="U91" s="383"/>
      <c r="V91" s="384"/>
      <c r="W91" s="13"/>
      <c r="X91" s="13"/>
      <c r="Y91" s="13"/>
      <c r="Z91" s="13"/>
      <c r="AA91" s="13"/>
      <c r="AB91" s="13"/>
      <c r="AC91" s="13"/>
      <c r="AD91" s="13"/>
      <c r="AE91" s="13"/>
      <c r="AF91" s="13"/>
    </row>
    <row r="92" spans="1:32" ht="18" customHeight="1" thickBot="1">
      <c r="A92" s="356" t="s">
        <v>90</v>
      </c>
      <c r="B92" s="357"/>
      <c r="C92" s="357"/>
      <c r="D92" s="357"/>
      <c r="E92" s="357"/>
      <c r="F92" s="357"/>
      <c r="G92" s="357"/>
      <c r="H92" s="357"/>
      <c r="I92" s="357"/>
      <c r="J92" s="357"/>
      <c r="K92" s="357"/>
      <c r="L92" s="357"/>
      <c r="M92" s="357"/>
      <c r="N92" s="357"/>
      <c r="O92" s="357"/>
      <c r="P92" s="357"/>
      <c r="Q92" s="357"/>
      <c r="R92" s="357"/>
      <c r="S92" s="357"/>
      <c r="T92" s="357"/>
      <c r="U92" s="357"/>
      <c r="V92" s="358"/>
      <c r="W92" s="13"/>
      <c r="X92" s="13"/>
      <c r="Y92" s="13"/>
      <c r="Z92" s="13"/>
      <c r="AA92" s="13"/>
      <c r="AB92" s="13"/>
      <c r="AC92" s="13"/>
      <c r="AD92" s="13"/>
      <c r="AE92" s="13"/>
      <c r="AF92" s="13"/>
    </row>
    <row r="93" spans="1:32" ht="15.75" customHeight="1" thickBot="1">
      <c r="A93" s="371" t="s">
        <v>0</v>
      </c>
      <c r="B93" s="372"/>
      <c r="C93" s="351" t="s">
        <v>63</v>
      </c>
      <c r="D93" s="352"/>
      <c r="E93" s="352"/>
      <c r="F93" s="352"/>
      <c r="G93" s="352"/>
      <c r="H93" s="352"/>
      <c r="I93" s="352"/>
      <c r="J93" s="352"/>
      <c r="K93" s="352"/>
      <c r="L93" s="352"/>
      <c r="M93" s="352"/>
      <c r="N93" s="352"/>
      <c r="O93" s="352"/>
      <c r="P93" s="352"/>
      <c r="Q93" s="352"/>
      <c r="R93" s="352"/>
      <c r="S93" s="352"/>
      <c r="T93" s="353"/>
      <c r="U93" s="349" t="s">
        <v>64</v>
      </c>
      <c r="V93" s="350"/>
      <c r="W93" s="13"/>
      <c r="X93" s="13"/>
      <c r="Y93" s="13"/>
      <c r="Z93" s="13"/>
      <c r="AA93" s="13"/>
      <c r="AB93" s="13"/>
      <c r="AC93" s="13"/>
      <c r="AD93" s="13"/>
      <c r="AE93" s="13"/>
      <c r="AF93" s="13"/>
    </row>
    <row r="94" spans="1:32" ht="15" customHeight="1">
      <c r="A94" s="373"/>
      <c r="B94" s="374"/>
      <c r="C94" s="385" t="s">
        <v>91</v>
      </c>
      <c r="D94" s="386"/>
      <c r="E94" s="386"/>
      <c r="F94" s="386"/>
      <c r="G94" s="386"/>
      <c r="H94" s="386"/>
      <c r="I94" s="386"/>
      <c r="J94" s="386"/>
      <c r="K94" s="386" t="s">
        <v>92</v>
      </c>
      <c r="L94" s="386"/>
      <c r="M94" s="386"/>
      <c r="N94" s="386"/>
      <c r="O94" s="386"/>
      <c r="P94" s="386"/>
      <c r="Q94" s="386"/>
      <c r="R94" s="386"/>
      <c r="S94" s="393" t="s">
        <v>93</v>
      </c>
      <c r="T94" s="393"/>
      <c r="U94" s="387" t="s">
        <v>69</v>
      </c>
      <c r="V94" s="388"/>
      <c r="W94" s="13"/>
      <c r="X94" s="13"/>
      <c r="Y94" s="13"/>
      <c r="Z94" s="13"/>
      <c r="AA94" s="13"/>
      <c r="AB94" s="13"/>
      <c r="AC94" s="13"/>
      <c r="AD94" s="13"/>
      <c r="AE94" s="13"/>
      <c r="AF94" s="13"/>
    </row>
    <row r="95" spans="1:32" ht="45.75" customHeight="1" thickBot="1">
      <c r="A95" s="375"/>
      <c r="B95" s="376"/>
      <c r="C95" s="394" t="s">
        <v>88</v>
      </c>
      <c r="D95" s="361"/>
      <c r="E95" s="361" t="s">
        <v>89</v>
      </c>
      <c r="F95" s="361"/>
      <c r="G95" s="361" t="s">
        <v>117</v>
      </c>
      <c r="H95" s="361"/>
      <c r="I95" s="361" t="s">
        <v>118</v>
      </c>
      <c r="J95" s="361"/>
      <c r="K95" s="361" t="s">
        <v>88</v>
      </c>
      <c r="L95" s="361"/>
      <c r="M95" s="361" t="s">
        <v>89</v>
      </c>
      <c r="N95" s="361"/>
      <c r="O95" s="361" t="s">
        <v>117</v>
      </c>
      <c r="P95" s="361"/>
      <c r="Q95" s="361" t="s">
        <v>118</v>
      </c>
      <c r="R95" s="361"/>
      <c r="S95" s="361"/>
      <c r="T95" s="361"/>
      <c r="U95" s="389"/>
      <c r="V95" s="366"/>
      <c r="W95" s="13"/>
      <c r="X95" s="13"/>
      <c r="Y95" s="13"/>
      <c r="Z95" s="13"/>
      <c r="AA95" s="13"/>
      <c r="AB95" s="13"/>
      <c r="AC95" s="13"/>
      <c r="AD95" s="13"/>
      <c r="AE95" s="13"/>
      <c r="AF95" s="13"/>
    </row>
    <row r="96" spans="1:32" ht="12" customHeight="1">
      <c r="A96" s="437" t="s">
        <v>103</v>
      </c>
      <c r="B96" s="438"/>
      <c r="C96" s="266">
        <v>4</v>
      </c>
      <c r="D96" s="263"/>
      <c r="E96" s="269">
        <v>4</v>
      </c>
      <c r="F96" s="269"/>
      <c r="G96" s="263">
        <v>1</v>
      </c>
      <c r="H96" s="263"/>
      <c r="I96" s="348">
        <v>1</v>
      </c>
      <c r="J96" s="348"/>
      <c r="K96" s="263">
        <v>3</v>
      </c>
      <c r="L96" s="263"/>
      <c r="M96" s="269">
        <v>3</v>
      </c>
      <c r="N96" s="269"/>
      <c r="O96" s="263">
        <v>1</v>
      </c>
      <c r="P96" s="263"/>
      <c r="Q96" s="348">
        <v>1</v>
      </c>
      <c r="R96" s="348"/>
      <c r="S96" s="367" t="s">
        <v>130</v>
      </c>
      <c r="T96" s="367"/>
      <c r="U96" s="390" t="s">
        <v>133</v>
      </c>
      <c r="V96" s="380"/>
      <c r="W96" s="13"/>
      <c r="X96" s="13"/>
      <c r="Y96" s="13"/>
      <c r="Z96" s="13"/>
      <c r="AA96" s="13"/>
      <c r="AB96" s="13"/>
      <c r="AC96" s="13"/>
      <c r="AD96" s="13"/>
      <c r="AE96" s="13"/>
      <c r="AF96" s="13"/>
    </row>
    <row r="97" spans="1:32" ht="12" customHeight="1">
      <c r="A97" s="435" t="s">
        <v>46</v>
      </c>
      <c r="B97" s="436"/>
      <c r="C97" s="267">
        <v>6</v>
      </c>
      <c r="D97" s="261"/>
      <c r="E97" s="270">
        <v>4</v>
      </c>
      <c r="F97" s="270"/>
      <c r="G97" s="261">
        <v>2</v>
      </c>
      <c r="H97" s="261"/>
      <c r="I97" s="270">
        <v>2</v>
      </c>
      <c r="J97" s="270"/>
      <c r="K97" s="261">
        <v>6</v>
      </c>
      <c r="L97" s="261"/>
      <c r="M97" s="270">
        <v>4</v>
      </c>
      <c r="N97" s="270"/>
      <c r="O97" s="261">
        <v>2</v>
      </c>
      <c r="P97" s="261"/>
      <c r="Q97" s="270">
        <v>2</v>
      </c>
      <c r="R97" s="270"/>
      <c r="S97" s="369" t="s">
        <v>130</v>
      </c>
      <c r="T97" s="369"/>
      <c r="U97" s="391"/>
      <c r="V97" s="382"/>
      <c r="W97" s="13"/>
      <c r="X97" s="13"/>
      <c r="Y97" s="13"/>
      <c r="Z97" s="13"/>
      <c r="AA97" s="13"/>
      <c r="AB97" s="13"/>
      <c r="AC97" s="13"/>
      <c r="AD97" s="13"/>
      <c r="AE97" s="13"/>
      <c r="AF97" s="13"/>
    </row>
    <row r="98" spans="1:32" ht="12" customHeight="1">
      <c r="A98" s="435" t="s">
        <v>43</v>
      </c>
      <c r="B98" s="436"/>
      <c r="C98" s="267">
        <v>4</v>
      </c>
      <c r="D98" s="261"/>
      <c r="E98" s="271">
        <v>4</v>
      </c>
      <c r="F98" s="271"/>
      <c r="G98" s="261">
        <v>1</v>
      </c>
      <c r="H98" s="261"/>
      <c r="I98" s="270">
        <v>1</v>
      </c>
      <c r="J98" s="270"/>
      <c r="K98" s="261">
        <v>3</v>
      </c>
      <c r="L98" s="261"/>
      <c r="M98" s="271">
        <v>3</v>
      </c>
      <c r="N98" s="271"/>
      <c r="O98" s="261">
        <v>0</v>
      </c>
      <c r="P98" s="261"/>
      <c r="Q98" s="270">
        <v>0</v>
      </c>
      <c r="R98" s="270"/>
      <c r="S98" s="369" t="s">
        <v>130</v>
      </c>
      <c r="T98" s="369"/>
      <c r="U98" s="391"/>
      <c r="V98" s="382"/>
      <c r="W98" s="13"/>
      <c r="X98" s="13"/>
      <c r="Y98" s="13"/>
      <c r="Z98" s="13"/>
      <c r="AA98" s="13"/>
      <c r="AB98" s="13"/>
      <c r="AC98" s="13"/>
      <c r="AD98" s="13"/>
      <c r="AE98" s="13"/>
      <c r="AF98" s="13"/>
    </row>
    <row r="99" spans="1:32" ht="12" customHeight="1" thickBot="1">
      <c r="A99" s="433" t="s">
        <v>44</v>
      </c>
      <c r="B99" s="434"/>
      <c r="C99" s="268">
        <v>5</v>
      </c>
      <c r="D99" s="262"/>
      <c r="E99" s="346">
        <v>4</v>
      </c>
      <c r="F99" s="346"/>
      <c r="G99" s="262">
        <v>2</v>
      </c>
      <c r="H99" s="262"/>
      <c r="I99" s="347">
        <v>2</v>
      </c>
      <c r="J99" s="347"/>
      <c r="K99" s="262">
        <v>5</v>
      </c>
      <c r="L99" s="262"/>
      <c r="M99" s="346">
        <v>4</v>
      </c>
      <c r="N99" s="346"/>
      <c r="O99" s="262">
        <v>2</v>
      </c>
      <c r="P99" s="262"/>
      <c r="Q99" s="347">
        <v>2</v>
      </c>
      <c r="R99" s="347"/>
      <c r="S99" s="377" t="s">
        <v>130</v>
      </c>
      <c r="T99" s="377"/>
      <c r="U99" s="392"/>
      <c r="V99" s="384"/>
      <c r="W99" s="13"/>
      <c r="X99" s="13"/>
      <c r="Y99" s="13"/>
      <c r="Z99" s="13"/>
      <c r="AA99" s="13"/>
      <c r="AB99" s="13"/>
      <c r="AC99" s="13"/>
      <c r="AD99" s="13"/>
      <c r="AE99" s="13"/>
      <c r="AF99" s="13"/>
    </row>
    <row r="100" spans="1:32" ht="12" customHeight="1" thickBot="1">
      <c r="A100" s="11"/>
      <c r="B100" s="65"/>
      <c r="C100" s="12"/>
      <c r="D100" s="12"/>
      <c r="E100" s="9"/>
      <c r="F100" s="9"/>
      <c r="G100" s="5"/>
      <c r="H100" s="5"/>
      <c r="I100" s="5"/>
      <c r="J100" s="5"/>
      <c r="K100" s="5"/>
      <c r="L100" s="5"/>
      <c r="M100" s="5"/>
      <c r="N100" s="5"/>
      <c r="O100" s="5"/>
      <c r="P100" s="5"/>
      <c r="Q100" s="5"/>
      <c r="R100" s="5"/>
      <c r="S100" s="5"/>
      <c r="T100" s="5"/>
      <c r="U100" s="5"/>
      <c r="V100" s="13"/>
      <c r="W100" s="13"/>
      <c r="X100" s="13"/>
      <c r="Y100" s="13"/>
      <c r="Z100" s="13"/>
      <c r="AA100" s="13"/>
      <c r="AB100" s="13"/>
      <c r="AC100" s="13"/>
      <c r="AD100" s="13"/>
      <c r="AE100" s="13"/>
      <c r="AF100" s="13"/>
    </row>
    <row r="101" spans="1:32" ht="18" customHeight="1" thickBot="1">
      <c r="A101" s="453" t="s">
        <v>48</v>
      </c>
      <c r="B101" s="454"/>
      <c r="C101" s="454"/>
      <c r="D101" s="454"/>
      <c r="E101" s="454"/>
      <c r="F101" s="454"/>
      <c r="G101" s="454"/>
      <c r="H101" s="454"/>
      <c r="I101" s="454"/>
      <c r="J101" s="454"/>
      <c r="K101" s="454"/>
      <c r="L101" s="454"/>
      <c r="M101" s="454"/>
      <c r="N101" s="454"/>
      <c r="O101" s="454"/>
      <c r="P101" s="454"/>
      <c r="Q101" s="455"/>
      <c r="R101" s="128"/>
      <c r="S101" s="128"/>
      <c r="T101" s="128"/>
      <c r="U101" s="5"/>
      <c r="V101" s="13"/>
      <c r="W101" s="13"/>
      <c r="X101" s="13"/>
      <c r="Y101" s="13"/>
      <c r="Z101" s="13"/>
      <c r="AA101" s="13"/>
      <c r="AB101" s="13"/>
      <c r="AC101" s="13"/>
      <c r="AD101" s="13"/>
      <c r="AE101" s="13"/>
      <c r="AF101" s="13"/>
    </row>
    <row r="102" spans="1:32" ht="15.75" customHeight="1">
      <c r="A102" s="439" t="s">
        <v>0</v>
      </c>
      <c r="B102" s="440"/>
      <c r="C102" s="456" t="s">
        <v>73</v>
      </c>
      <c r="D102" s="457"/>
      <c r="E102" s="458"/>
      <c r="F102" s="468" t="s">
        <v>63</v>
      </c>
      <c r="G102" s="469"/>
      <c r="H102" s="469"/>
      <c r="I102" s="469"/>
      <c r="J102" s="469"/>
      <c r="K102" s="470"/>
      <c r="L102" s="471" t="s">
        <v>64</v>
      </c>
      <c r="M102" s="472"/>
      <c r="N102" s="472"/>
      <c r="O102" s="472"/>
      <c r="P102" s="472"/>
      <c r="Q102" s="473"/>
      <c r="R102" s="5"/>
      <c r="S102" s="5"/>
      <c r="T102" s="129"/>
      <c r="U102" s="5"/>
      <c r="V102" s="13"/>
      <c r="W102" s="13"/>
      <c r="X102" s="13"/>
      <c r="Y102" s="13"/>
      <c r="Z102" s="13"/>
      <c r="AA102" s="13"/>
      <c r="AB102" s="13"/>
      <c r="AC102" s="13"/>
      <c r="AD102" s="13"/>
      <c r="AE102" s="13"/>
      <c r="AF102" s="13"/>
    </row>
    <row r="103" spans="1:32" ht="16.5" customHeight="1">
      <c r="A103" s="441"/>
      <c r="B103" s="442"/>
      <c r="C103" s="459"/>
      <c r="D103" s="460"/>
      <c r="E103" s="461"/>
      <c r="F103" s="474" t="s">
        <v>74</v>
      </c>
      <c r="G103" s="475"/>
      <c r="H103" s="475" t="s">
        <v>75</v>
      </c>
      <c r="I103" s="475"/>
      <c r="J103" s="476" t="s">
        <v>94</v>
      </c>
      <c r="K103" s="477"/>
      <c r="L103" s="395" t="s">
        <v>76</v>
      </c>
      <c r="M103" s="396"/>
      <c r="N103" s="396" t="s">
        <v>77</v>
      </c>
      <c r="O103" s="396"/>
      <c r="P103" s="397" t="s">
        <v>69</v>
      </c>
      <c r="Q103" s="398"/>
      <c r="R103" s="5"/>
      <c r="S103" s="5"/>
      <c r="T103" s="5"/>
      <c r="U103" s="5"/>
      <c r="V103" s="13"/>
      <c r="W103" s="13"/>
      <c r="X103" s="13"/>
      <c r="Y103" s="13"/>
      <c r="Z103" s="13"/>
      <c r="AA103" s="13"/>
      <c r="AB103" s="13"/>
      <c r="AC103" s="13"/>
      <c r="AD103" s="13"/>
      <c r="AE103" s="13"/>
      <c r="AF103" s="13"/>
    </row>
    <row r="104" spans="1:32" ht="17.25" customHeight="1" thickBot="1">
      <c r="A104" s="443"/>
      <c r="B104" s="444"/>
      <c r="C104" s="462"/>
      <c r="D104" s="463"/>
      <c r="E104" s="464"/>
      <c r="F104" s="121" t="s">
        <v>78</v>
      </c>
      <c r="G104" s="134" t="s">
        <v>79</v>
      </c>
      <c r="H104" s="134" t="s">
        <v>78</v>
      </c>
      <c r="I104" s="134" t="s">
        <v>79</v>
      </c>
      <c r="J104" s="478"/>
      <c r="K104" s="479"/>
      <c r="L104" s="124" t="s">
        <v>78</v>
      </c>
      <c r="M104" s="133" t="s">
        <v>79</v>
      </c>
      <c r="N104" s="133" t="s">
        <v>78</v>
      </c>
      <c r="O104" s="133" t="s">
        <v>79</v>
      </c>
      <c r="P104" s="389"/>
      <c r="Q104" s="366"/>
      <c r="R104" s="5"/>
      <c r="S104" s="5"/>
      <c r="T104" s="5"/>
      <c r="U104" s="5"/>
      <c r="V104" s="13"/>
      <c r="W104" s="13"/>
      <c r="X104" s="13"/>
      <c r="Y104" s="13"/>
      <c r="Z104" s="13"/>
      <c r="AA104" s="13"/>
      <c r="AB104" s="13"/>
      <c r="AC104" s="13"/>
      <c r="AD104" s="13"/>
      <c r="AE104" s="13"/>
      <c r="AF104" s="13"/>
    </row>
    <row r="105" spans="1:32" ht="12" customHeight="1">
      <c r="A105" s="447" t="s">
        <v>80</v>
      </c>
      <c r="B105" s="448"/>
      <c r="C105" s="465" t="s">
        <v>81</v>
      </c>
      <c r="D105" s="466"/>
      <c r="E105" s="467"/>
      <c r="F105" s="117">
        <v>18</v>
      </c>
      <c r="G105" s="118">
        <v>18</v>
      </c>
      <c r="H105" s="42">
        <v>23</v>
      </c>
      <c r="I105" s="118">
        <v>23</v>
      </c>
      <c r="J105" s="272" t="s">
        <v>130</v>
      </c>
      <c r="K105" s="273"/>
      <c r="L105" s="125">
        <v>5</v>
      </c>
      <c r="M105" s="119">
        <v>5</v>
      </c>
      <c r="N105" s="132">
        <v>2</v>
      </c>
      <c r="O105" s="119">
        <v>2</v>
      </c>
      <c r="P105" s="272" t="s">
        <v>130</v>
      </c>
      <c r="Q105" s="273"/>
      <c r="R105" s="5"/>
      <c r="S105" s="5"/>
      <c r="T105" s="5"/>
      <c r="U105" s="5"/>
      <c r="V105" s="13"/>
      <c r="W105" s="13"/>
      <c r="X105" s="13"/>
      <c r="Y105" s="13"/>
      <c r="Z105" s="13"/>
      <c r="AA105" s="13"/>
      <c r="AB105" s="13"/>
      <c r="AC105" s="13"/>
      <c r="AD105" s="13"/>
      <c r="AE105" s="13"/>
      <c r="AF105" s="13"/>
    </row>
    <row r="106" spans="1:32" ht="12" customHeight="1">
      <c r="A106" s="447"/>
      <c r="B106" s="448"/>
      <c r="C106" s="278" t="s">
        <v>82</v>
      </c>
      <c r="D106" s="279"/>
      <c r="E106" s="280"/>
      <c r="F106" s="26">
        <v>2</v>
      </c>
      <c r="G106" s="27">
        <v>2</v>
      </c>
      <c r="H106" s="28">
        <v>2</v>
      </c>
      <c r="I106" s="27">
        <v>2</v>
      </c>
      <c r="J106" s="274"/>
      <c r="K106" s="275"/>
      <c r="L106" s="126">
        <v>0</v>
      </c>
      <c r="M106" s="33">
        <v>0</v>
      </c>
      <c r="N106" s="130">
        <v>0</v>
      </c>
      <c r="O106" s="34">
        <v>0</v>
      </c>
      <c r="P106" s="274"/>
      <c r="Q106" s="275"/>
      <c r="R106" s="5"/>
      <c r="S106" s="5"/>
      <c r="T106" s="5"/>
      <c r="U106" s="5"/>
      <c r="V106" s="13"/>
      <c r="W106" s="13"/>
      <c r="X106" s="13"/>
      <c r="Y106" s="13"/>
      <c r="Z106" s="13"/>
      <c r="AA106" s="13"/>
      <c r="AB106" s="13"/>
      <c r="AC106" s="13"/>
      <c r="AD106" s="13"/>
      <c r="AE106" s="13"/>
      <c r="AF106" s="13"/>
    </row>
    <row r="107" spans="1:32" ht="12" customHeight="1">
      <c r="A107" s="447"/>
      <c r="B107" s="448"/>
      <c r="C107" s="278" t="s">
        <v>83</v>
      </c>
      <c r="D107" s="279"/>
      <c r="E107" s="280"/>
      <c r="F107" s="26">
        <v>3</v>
      </c>
      <c r="G107" s="29">
        <v>3</v>
      </c>
      <c r="H107" s="28">
        <v>4</v>
      </c>
      <c r="I107" s="29">
        <v>4</v>
      </c>
      <c r="J107" s="274"/>
      <c r="K107" s="275"/>
      <c r="L107" s="126">
        <v>1</v>
      </c>
      <c r="M107" s="34">
        <v>1</v>
      </c>
      <c r="N107" s="130">
        <v>0</v>
      </c>
      <c r="O107" s="34">
        <v>0</v>
      </c>
      <c r="P107" s="274"/>
      <c r="Q107" s="275"/>
      <c r="R107" s="5"/>
      <c r="S107" s="5"/>
      <c r="T107" s="5"/>
      <c r="U107" s="5"/>
      <c r="V107" s="13"/>
      <c r="W107" s="13"/>
      <c r="X107" s="13"/>
      <c r="Y107" s="13"/>
      <c r="Z107" s="13"/>
      <c r="AA107" s="13"/>
      <c r="AB107" s="13"/>
      <c r="AC107" s="13"/>
      <c r="AD107" s="13"/>
      <c r="AE107" s="13"/>
      <c r="AF107" s="13"/>
    </row>
    <row r="108" spans="1:32" ht="12" customHeight="1">
      <c r="A108" s="451"/>
      <c r="B108" s="452"/>
      <c r="C108" s="281" t="s">
        <v>84</v>
      </c>
      <c r="D108" s="282"/>
      <c r="E108" s="283"/>
      <c r="F108" s="26">
        <v>2</v>
      </c>
      <c r="G108" s="29">
        <v>2</v>
      </c>
      <c r="H108" s="28">
        <v>2</v>
      </c>
      <c r="I108" s="29">
        <v>2</v>
      </c>
      <c r="J108" s="274"/>
      <c r="K108" s="275"/>
      <c r="L108" s="126">
        <v>0</v>
      </c>
      <c r="M108" s="34">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5" t="s">
        <v>85</v>
      </c>
      <c r="B109" s="446"/>
      <c r="C109" s="281" t="s">
        <v>81</v>
      </c>
      <c r="D109" s="282"/>
      <c r="E109" s="283"/>
      <c r="F109" s="26">
        <v>4</v>
      </c>
      <c r="G109" s="29">
        <v>4</v>
      </c>
      <c r="H109" s="28">
        <v>4</v>
      </c>
      <c r="I109" s="29">
        <v>4</v>
      </c>
      <c r="J109" s="274" t="s">
        <v>130</v>
      </c>
      <c r="K109" s="275"/>
      <c r="L109" s="126">
        <v>0</v>
      </c>
      <c r="M109" s="34">
        <v>0</v>
      </c>
      <c r="N109" s="130">
        <v>0</v>
      </c>
      <c r="O109" s="34">
        <v>0</v>
      </c>
      <c r="P109" s="274" t="s">
        <v>133</v>
      </c>
      <c r="Q109" s="275"/>
      <c r="R109" s="5"/>
      <c r="S109" s="5"/>
      <c r="T109" s="5"/>
      <c r="U109" s="5"/>
      <c r="V109" s="13"/>
      <c r="W109" s="13"/>
      <c r="X109" s="13"/>
      <c r="Y109" s="13"/>
      <c r="Z109" s="13"/>
      <c r="AA109" s="13"/>
      <c r="AB109" s="13"/>
      <c r="AC109" s="13"/>
      <c r="AD109" s="13"/>
      <c r="AE109" s="13"/>
      <c r="AF109" s="13"/>
    </row>
    <row r="110" spans="1:32" ht="12" customHeight="1">
      <c r="A110" s="447"/>
      <c r="B110" s="448"/>
      <c r="C110" s="278" t="s">
        <v>82</v>
      </c>
      <c r="D110" s="279"/>
      <c r="E110" s="280"/>
      <c r="F110" s="26">
        <v>0</v>
      </c>
      <c r="G110" s="27">
        <v>0</v>
      </c>
      <c r="H110" s="28">
        <v>0</v>
      </c>
      <c r="I110" s="27">
        <v>0</v>
      </c>
      <c r="J110" s="274"/>
      <c r="K110" s="275"/>
      <c r="L110" s="126">
        <v>0</v>
      </c>
      <c r="M110" s="33">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7"/>
      <c r="B111" s="448"/>
      <c r="C111" s="278" t="s">
        <v>83</v>
      </c>
      <c r="D111" s="279"/>
      <c r="E111" s="280"/>
      <c r="F111" s="26">
        <v>1</v>
      </c>
      <c r="G111" s="29">
        <v>1</v>
      </c>
      <c r="H111" s="28">
        <v>1</v>
      </c>
      <c r="I111" s="29">
        <v>1</v>
      </c>
      <c r="J111" s="274"/>
      <c r="K111" s="275"/>
      <c r="L111" s="126">
        <v>0</v>
      </c>
      <c r="M111" s="34">
        <v>0</v>
      </c>
      <c r="N111" s="130">
        <v>0</v>
      </c>
      <c r="O111" s="34">
        <v>0</v>
      </c>
      <c r="P111" s="274"/>
      <c r="Q111" s="275"/>
      <c r="R111" s="5"/>
      <c r="S111" s="5"/>
      <c r="T111" s="5"/>
      <c r="U111" s="5"/>
      <c r="V111" s="13"/>
      <c r="W111" s="13"/>
      <c r="X111" s="13"/>
      <c r="Y111" s="13"/>
      <c r="Z111" s="13"/>
      <c r="AA111" s="13"/>
      <c r="AB111" s="13"/>
      <c r="AC111" s="13"/>
      <c r="AD111" s="13"/>
      <c r="AE111" s="13"/>
      <c r="AF111" s="13"/>
    </row>
    <row r="112" spans="1:32" ht="12" customHeight="1">
      <c r="A112" s="451"/>
      <c r="B112" s="452"/>
      <c r="C112" s="281" t="s">
        <v>84</v>
      </c>
      <c r="D112" s="282"/>
      <c r="E112" s="283"/>
      <c r="F112" s="26">
        <v>0</v>
      </c>
      <c r="G112" s="29">
        <v>0</v>
      </c>
      <c r="H112" s="28">
        <v>0</v>
      </c>
      <c r="I112" s="29">
        <v>0</v>
      </c>
      <c r="J112" s="274"/>
      <c r="K112" s="275"/>
      <c r="L112" s="126">
        <v>0</v>
      </c>
      <c r="M112" s="34">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5" t="s">
        <v>86</v>
      </c>
      <c r="B113" s="446"/>
      <c r="C113" s="281" t="s">
        <v>81</v>
      </c>
      <c r="D113" s="282"/>
      <c r="E113" s="283"/>
      <c r="F113" s="26">
        <v>10</v>
      </c>
      <c r="G113" s="29">
        <v>10</v>
      </c>
      <c r="H113" s="28">
        <v>11</v>
      </c>
      <c r="I113" s="29">
        <v>11</v>
      </c>
      <c r="J113" s="274" t="s">
        <v>130</v>
      </c>
      <c r="K113" s="275"/>
      <c r="L113" s="126">
        <v>1</v>
      </c>
      <c r="M113" s="34">
        <v>1</v>
      </c>
      <c r="N113" s="130">
        <v>0</v>
      </c>
      <c r="O113" s="34">
        <v>0</v>
      </c>
      <c r="P113" s="274" t="s">
        <v>133</v>
      </c>
      <c r="Q113" s="275"/>
      <c r="R113" s="5"/>
      <c r="S113" s="5"/>
      <c r="T113" s="5"/>
      <c r="U113" s="5"/>
      <c r="V113" s="13"/>
      <c r="W113" s="13"/>
      <c r="X113" s="13"/>
      <c r="Y113" s="13"/>
      <c r="Z113" s="13"/>
      <c r="AA113" s="13"/>
      <c r="AB113" s="13"/>
      <c r="AC113" s="13"/>
      <c r="AD113" s="13"/>
      <c r="AE113" s="13"/>
      <c r="AF113" s="13"/>
    </row>
    <row r="114" spans="1:32" ht="12" customHeight="1">
      <c r="A114" s="447"/>
      <c r="B114" s="448"/>
      <c r="C114" s="278" t="s">
        <v>82</v>
      </c>
      <c r="D114" s="279"/>
      <c r="E114" s="280"/>
      <c r="F114" s="26">
        <v>1</v>
      </c>
      <c r="G114" s="27">
        <v>1</v>
      </c>
      <c r="H114" s="28">
        <v>1</v>
      </c>
      <c r="I114" s="27">
        <v>1</v>
      </c>
      <c r="J114" s="274"/>
      <c r="K114" s="275"/>
      <c r="L114" s="126">
        <v>0</v>
      </c>
      <c r="M114" s="33">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51"/>
      <c r="B115" s="452"/>
      <c r="C115" s="278" t="s">
        <v>83</v>
      </c>
      <c r="D115" s="279"/>
      <c r="E115" s="280"/>
      <c r="F115" s="26">
        <v>2</v>
      </c>
      <c r="G115" s="29">
        <v>2</v>
      </c>
      <c r="H115" s="28">
        <v>2</v>
      </c>
      <c r="I115" s="29">
        <v>2</v>
      </c>
      <c r="J115" s="274"/>
      <c r="K115" s="275"/>
      <c r="L115" s="126">
        <v>0</v>
      </c>
      <c r="M115" s="34">
        <v>0</v>
      </c>
      <c r="N115" s="130">
        <v>0</v>
      </c>
      <c r="O115" s="34">
        <v>0</v>
      </c>
      <c r="P115" s="274"/>
      <c r="Q115" s="275"/>
      <c r="R115" s="5"/>
      <c r="S115" s="5"/>
      <c r="T115" s="5"/>
      <c r="U115" s="5"/>
      <c r="V115" s="13"/>
      <c r="W115" s="13"/>
      <c r="X115" s="13"/>
      <c r="Y115" s="13"/>
      <c r="Z115" s="13"/>
      <c r="AA115" s="13"/>
      <c r="AB115" s="13"/>
      <c r="AC115" s="13"/>
      <c r="AD115" s="13"/>
      <c r="AE115" s="13"/>
      <c r="AF115" s="13"/>
    </row>
    <row r="116" spans="1:32" ht="12" customHeight="1">
      <c r="A116" s="445" t="s">
        <v>87</v>
      </c>
      <c r="B116" s="446"/>
      <c r="C116" s="281" t="s">
        <v>81</v>
      </c>
      <c r="D116" s="282"/>
      <c r="E116" s="283"/>
      <c r="F116" s="26">
        <v>9</v>
      </c>
      <c r="G116" s="29">
        <v>9</v>
      </c>
      <c r="H116" s="28">
        <v>9</v>
      </c>
      <c r="I116" s="29">
        <v>9</v>
      </c>
      <c r="J116" s="274" t="s">
        <v>130</v>
      </c>
      <c r="K116" s="275"/>
      <c r="L116" s="126">
        <v>0</v>
      </c>
      <c r="M116" s="34">
        <v>0</v>
      </c>
      <c r="N116" s="130">
        <v>0</v>
      </c>
      <c r="O116" s="34">
        <v>0</v>
      </c>
      <c r="P116" s="274" t="s">
        <v>133</v>
      </c>
      <c r="Q116" s="275"/>
      <c r="R116" s="5"/>
      <c r="S116" s="5"/>
      <c r="T116" s="5"/>
      <c r="U116" s="5"/>
      <c r="V116" s="13"/>
      <c r="W116" s="13"/>
      <c r="X116" s="13"/>
      <c r="Y116" s="13"/>
      <c r="Z116" s="13"/>
      <c r="AA116" s="13"/>
      <c r="AB116" s="13"/>
      <c r="AC116" s="13"/>
      <c r="AD116" s="13"/>
      <c r="AE116" s="13"/>
      <c r="AF116" s="13"/>
    </row>
    <row r="117" spans="1:32" ht="12" customHeight="1">
      <c r="A117" s="447"/>
      <c r="B117" s="448"/>
      <c r="C117" s="278" t="s">
        <v>82</v>
      </c>
      <c r="D117" s="279"/>
      <c r="E117" s="280"/>
      <c r="F117" s="26">
        <v>1</v>
      </c>
      <c r="G117" s="27">
        <v>1</v>
      </c>
      <c r="H117" s="28">
        <v>1</v>
      </c>
      <c r="I117" s="27">
        <v>1</v>
      </c>
      <c r="J117" s="274"/>
      <c r="K117" s="275"/>
      <c r="L117" s="126">
        <v>0</v>
      </c>
      <c r="M117" s="33">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7"/>
      <c r="B118" s="448"/>
      <c r="C118" s="278" t="s">
        <v>83</v>
      </c>
      <c r="D118" s="279"/>
      <c r="E118" s="280"/>
      <c r="F118" s="26">
        <v>1</v>
      </c>
      <c r="G118" s="29">
        <v>1</v>
      </c>
      <c r="H118" s="28">
        <v>1</v>
      </c>
      <c r="I118" s="29">
        <v>1</v>
      </c>
      <c r="J118" s="274"/>
      <c r="K118" s="275"/>
      <c r="L118" s="126">
        <v>0</v>
      </c>
      <c r="M118" s="34">
        <v>0</v>
      </c>
      <c r="N118" s="130">
        <v>0</v>
      </c>
      <c r="O118" s="34">
        <v>0</v>
      </c>
      <c r="P118" s="274"/>
      <c r="Q118" s="275"/>
      <c r="R118" s="5"/>
      <c r="S118" s="5"/>
      <c r="T118" s="5"/>
      <c r="U118" s="5"/>
      <c r="V118" s="13"/>
      <c r="W118" s="13"/>
      <c r="X118" s="13"/>
      <c r="Y118" s="13"/>
      <c r="Z118" s="13"/>
      <c r="AA118" s="13"/>
      <c r="AB118" s="13"/>
      <c r="AC118" s="13"/>
      <c r="AD118" s="13"/>
      <c r="AE118" s="13"/>
      <c r="AF118" s="13"/>
    </row>
    <row r="119" spans="1:32" ht="12" customHeight="1" thickBot="1">
      <c r="A119" s="449"/>
      <c r="B119" s="450"/>
      <c r="C119" s="287" t="s">
        <v>84</v>
      </c>
      <c r="D119" s="288"/>
      <c r="E119" s="289"/>
      <c r="F119" s="30">
        <v>2</v>
      </c>
      <c r="G119" s="31">
        <v>2</v>
      </c>
      <c r="H119" s="32">
        <v>2</v>
      </c>
      <c r="I119" s="31">
        <v>2</v>
      </c>
      <c r="J119" s="276"/>
      <c r="K119" s="277"/>
      <c r="L119" s="127">
        <v>0</v>
      </c>
      <c r="M119" s="35">
        <v>0</v>
      </c>
      <c r="N119" s="131">
        <v>0</v>
      </c>
      <c r="O119" s="35">
        <v>0</v>
      </c>
      <c r="P119" s="276"/>
      <c r="Q119" s="277"/>
      <c r="R119" s="5"/>
      <c r="S119" s="5"/>
      <c r="T119" s="5"/>
      <c r="U119" s="5"/>
      <c r="V119" s="13"/>
      <c r="W119" s="13"/>
      <c r="X119" s="13"/>
      <c r="Y119" s="13"/>
      <c r="Z119" s="13"/>
      <c r="AA119" s="13"/>
      <c r="AB119" s="13"/>
      <c r="AC119" s="13"/>
      <c r="AD119" s="13"/>
      <c r="AE119" s="13"/>
      <c r="AF119" s="13"/>
    </row>
    <row r="120" spans="1:32">
      <c r="A120" s="6"/>
      <c r="B120" s="5"/>
      <c r="C120" s="5"/>
      <c r="D120" s="5"/>
      <c r="E120" s="5"/>
      <c r="F120" s="5"/>
      <c r="G120" s="5"/>
      <c r="H120" s="5"/>
      <c r="I120" s="5"/>
      <c r="J120" s="5"/>
      <c r="K120" s="5"/>
      <c r="L120" s="5"/>
      <c r="M120" s="5"/>
      <c r="N120" s="5"/>
      <c r="O120" s="5"/>
      <c r="P120" s="5"/>
      <c r="Q120" s="5"/>
      <c r="R120" s="5"/>
      <c r="S120" s="5"/>
      <c r="T120" s="5"/>
      <c r="U120" s="5"/>
      <c r="V120" s="13"/>
      <c r="W120" s="13"/>
      <c r="X120" s="13"/>
      <c r="Y120" s="13"/>
      <c r="Z120" s="13"/>
      <c r="AA120" s="13"/>
      <c r="AB120" s="13"/>
      <c r="AC120" s="13"/>
      <c r="AD120" s="13"/>
      <c r="AE120" s="13"/>
      <c r="AF120" s="13"/>
    </row>
    <row r="121" spans="1:32" ht="18" hidden="1" customHeight="1" thickBot="1">
      <c r="A121" s="284" t="s">
        <v>98</v>
      </c>
      <c r="B121" s="285"/>
      <c r="C121" s="285"/>
      <c r="D121" s="285"/>
      <c r="E121" s="285"/>
      <c r="F121" s="285"/>
      <c r="G121" s="285"/>
      <c r="H121" s="285"/>
      <c r="I121" s="285"/>
      <c r="J121" s="285"/>
      <c r="K121" s="285"/>
      <c r="L121" s="285"/>
      <c r="M121" s="285"/>
      <c r="N121" s="285"/>
      <c r="O121" s="285"/>
      <c r="P121" s="286"/>
      <c r="Q121" s="51"/>
      <c r="R121" s="51"/>
      <c r="S121" s="51"/>
      <c r="T121" s="51"/>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sheetData>
  <mergeCells count="276">
    <mergeCell ref="A121:P121"/>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01:Q101"/>
    <mergeCell ref="A102:B104"/>
    <mergeCell ref="C102:E104"/>
    <mergeCell ref="F102:K102"/>
    <mergeCell ref="L102:Q102"/>
    <mergeCell ref="F103:G103"/>
    <mergeCell ref="H103:I103"/>
    <mergeCell ref="J103:K104"/>
    <mergeCell ref="L103:M103"/>
    <mergeCell ref="N103:O103"/>
    <mergeCell ref="P103:Q104"/>
    <mergeCell ref="A99:B99"/>
    <mergeCell ref="C99:D99"/>
    <mergeCell ref="E99:F99"/>
    <mergeCell ref="G99:H99"/>
    <mergeCell ref="I99:J99"/>
    <mergeCell ref="K99:L99"/>
    <mergeCell ref="A98:B98"/>
    <mergeCell ref="C98:D98"/>
    <mergeCell ref="E98:F98"/>
    <mergeCell ref="G98:H98"/>
    <mergeCell ref="I98:J98"/>
    <mergeCell ref="K98:L98"/>
    <mergeCell ref="A97:B97"/>
    <mergeCell ref="C97:D97"/>
    <mergeCell ref="E97:F97"/>
    <mergeCell ref="G97:H97"/>
    <mergeCell ref="I97:J97"/>
    <mergeCell ref="K97:L97"/>
    <mergeCell ref="K96:L96"/>
    <mergeCell ref="M96:N96"/>
    <mergeCell ref="O96:P96"/>
    <mergeCell ref="A96:B96"/>
    <mergeCell ref="C96:D96"/>
    <mergeCell ref="E96:F96"/>
    <mergeCell ref="G96:H96"/>
    <mergeCell ref="Q96:R96"/>
    <mergeCell ref="S96:T96"/>
    <mergeCell ref="U96:V99"/>
    <mergeCell ref="M97:N97"/>
    <mergeCell ref="O97:P97"/>
    <mergeCell ref="Q97:R97"/>
    <mergeCell ref="S97:T97"/>
    <mergeCell ref="I95:J95"/>
    <mergeCell ref="K95:L95"/>
    <mergeCell ref="M95:N95"/>
    <mergeCell ref="O95:P95"/>
    <mergeCell ref="Q95:R95"/>
    <mergeCell ref="I96:J96"/>
    <mergeCell ref="M98:N98"/>
    <mergeCell ref="O98:P98"/>
    <mergeCell ref="Q98:R98"/>
    <mergeCell ref="S98:T98"/>
    <mergeCell ref="M99:N99"/>
    <mergeCell ref="O99:P99"/>
    <mergeCell ref="Q99:R99"/>
    <mergeCell ref="S99:T99"/>
    <mergeCell ref="A93:B95"/>
    <mergeCell ref="C93:T93"/>
    <mergeCell ref="U93:V93"/>
    <mergeCell ref="C94:J94"/>
    <mergeCell ref="K94:R94"/>
    <mergeCell ref="S94:T95"/>
    <mergeCell ref="U94:V95"/>
    <mergeCell ref="C95:D95"/>
    <mergeCell ref="E95:F95"/>
    <mergeCell ref="G95:H95"/>
    <mergeCell ref="A92:V92"/>
    <mergeCell ref="K90:L90"/>
    <mergeCell ref="M90:N90"/>
    <mergeCell ref="O90:P90"/>
    <mergeCell ref="Q90:R90"/>
    <mergeCell ref="S90:T90"/>
    <mergeCell ref="A91:B91"/>
    <mergeCell ref="C91:D91"/>
    <mergeCell ref="E91:F91"/>
    <mergeCell ref="G91:H91"/>
    <mergeCell ref="I91:J91"/>
    <mergeCell ref="S89:T89"/>
    <mergeCell ref="A90:B90"/>
    <mergeCell ref="C90:D90"/>
    <mergeCell ref="E90:F90"/>
    <mergeCell ref="G90:H90"/>
    <mergeCell ref="I90:J90"/>
    <mergeCell ref="K91:L91"/>
    <mergeCell ref="M91:N91"/>
    <mergeCell ref="O91:P91"/>
    <mergeCell ref="Q91:R91"/>
    <mergeCell ref="S91:T91"/>
    <mergeCell ref="A89:B89"/>
    <mergeCell ref="C89:D89"/>
    <mergeCell ref="E89:F89"/>
    <mergeCell ref="G89:H89"/>
    <mergeCell ref="I89:J89"/>
    <mergeCell ref="K89:L89"/>
    <mergeCell ref="M89:N89"/>
    <mergeCell ref="O89:P89"/>
    <mergeCell ref="Q89:R89"/>
    <mergeCell ref="S87:T87"/>
    <mergeCell ref="A88:B88"/>
    <mergeCell ref="C88:D88"/>
    <mergeCell ref="E88:F88"/>
    <mergeCell ref="G88:H88"/>
    <mergeCell ref="I88:J88"/>
    <mergeCell ref="K88:L88"/>
    <mergeCell ref="M88:N88"/>
    <mergeCell ref="O88:P88"/>
    <mergeCell ref="Q88:R88"/>
    <mergeCell ref="S88:T88"/>
    <mergeCell ref="A87:B87"/>
    <mergeCell ref="C87:D87"/>
    <mergeCell ref="E87:F87"/>
    <mergeCell ref="G87:H87"/>
    <mergeCell ref="I87:J87"/>
    <mergeCell ref="K87:L87"/>
    <mergeCell ref="M87:N87"/>
    <mergeCell ref="O87:P87"/>
    <mergeCell ref="Q87:R87"/>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A72:B72"/>
    <mergeCell ref="A73:B73"/>
    <mergeCell ref="A74:B74"/>
    <mergeCell ref="A75:B75"/>
    <mergeCell ref="A76:B76"/>
    <mergeCell ref="A77:B77"/>
    <mergeCell ref="A66:B66"/>
    <mergeCell ref="A67:B67"/>
    <mergeCell ref="A68:B68"/>
    <mergeCell ref="A69:B69"/>
    <mergeCell ref="A70:B70"/>
    <mergeCell ref="A71:B71"/>
    <mergeCell ref="A61:AF61"/>
    <mergeCell ref="A62:B63"/>
    <mergeCell ref="C62:Q62"/>
    <mergeCell ref="R62:AF62"/>
    <mergeCell ref="A64:B64"/>
    <mergeCell ref="A65:B65"/>
    <mergeCell ref="A54:B54"/>
    <mergeCell ref="A57:B57"/>
    <mergeCell ref="A53:B53"/>
    <mergeCell ref="A55:B55"/>
    <mergeCell ref="A58:B58"/>
    <mergeCell ref="A59:B59"/>
    <mergeCell ref="A49:B50"/>
    <mergeCell ref="C49:Q49"/>
    <mergeCell ref="R49:AF49"/>
    <mergeCell ref="A51:B51"/>
    <mergeCell ref="A52:B52"/>
    <mergeCell ref="A56:B56"/>
    <mergeCell ref="A42:B42"/>
    <mergeCell ref="A43:B43"/>
    <mergeCell ref="A41:B41"/>
    <mergeCell ref="A44:B44"/>
    <mergeCell ref="A46:B46"/>
    <mergeCell ref="A48:AF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3 J105 P105 J109 P109 J113 J116 P116 AF64:AF77 Q64:Q77 AF51:AF59 Q51:Q59 AF27:AF46 Q27:Q46">
    <cfRule type="containsText" dxfId="17441" priority="451" stopIfTrue="1" operator="containsText" text="G">
      <formula>NOT(ISERROR(SEARCH("G",J27)))</formula>
    </cfRule>
    <cfRule type="containsText" dxfId="17440" priority="452" stopIfTrue="1" operator="containsText" text="A">
      <formula>NOT(ISERROR(SEARCH("A",J27)))</formula>
    </cfRule>
    <cfRule type="containsText" dxfId="17439" priority="453" stopIfTrue="1" operator="containsText" text="R">
      <formula>NOT(ISERROR(SEARCH("R",J27)))</formula>
    </cfRule>
  </conditionalFormatting>
  <conditionalFormatting sqref="J105 P105 J109 P109 J113 P113 J116 P116">
    <cfRule type="containsText" dxfId="17438" priority="450" stopIfTrue="1" operator="containsText" text="No Service">
      <formula>NOT(ISERROR(SEARCH("No Service",J105)))</formula>
    </cfRule>
  </conditionalFormatting>
  <conditionalFormatting sqref="U96 S83:S91 U83 S96:S99">
    <cfRule type="containsText" dxfId="17437" priority="445" stopIfTrue="1" operator="containsText" text="On Call">
      <formula>NOT(ISERROR(SEARCH("On Call",S83)))</formula>
    </cfRule>
    <cfRule type="containsText" dxfId="17436" priority="446" stopIfTrue="1" operator="containsText" text="No Service">
      <formula>NOT(ISERROR(SEARCH("No Service",S83)))</formula>
    </cfRule>
    <cfRule type="containsText" dxfId="17435" priority="447" stopIfTrue="1" operator="containsText" text="G">
      <formula>NOT(ISERROR(SEARCH("G",S83)))</formula>
    </cfRule>
    <cfRule type="containsText" dxfId="17434" priority="448" stopIfTrue="1" operator="containsText" text="A">
      <formula>NOT(ISERROR(SEARCH("A",S83)))</formula>
    </cfRule>
    <cfRule type="containsText" dxfId="17433" priority="449" stopIfTrue="1" operator="containsText" text="R">
      <formula>NOT(ISERROR(SEARCH("R",S83)))</formula>
    </cfRule>
  </conditionalFormatting>
  <conditionalFormatting sqref="H27">
    <cfRule type="cellIs" dxfId="17432" priority="444" operator="greaterThan">
      <formula>$G$27</formula>
    </cfRule>
  </conditionalFormatting>
  <conditionalFormatting sqref="H28">
    <cfRule type="cellIs" dxfId="17431" priority="443" operator="greaterThan">
      <formula>$G$28</formula>
    </cfRule>
  </conditionalFormatting>
  <conditionalFormatting sqref="H29">
    <cfRule type="cellIs" dxfId="17430" priority="442" operator="greaterThan">
      <formula>$G$29</formula>
    </cfRule>
  </conditionalFormatting>
  <conditionalFormatting sqref="H32">
    <cfRule type="cellIs" dxfId="17429" priority="441" operator="greaterThan">
      <formula>$G$32</formula>
    </cfRule>
  </conditionalFormatting>
  <conditionalFormatting sqref="H33">
    <cfRule type="cellIs" dxfId="17428" priority="440" operator="greaterThan">
      <formula>$G$33</formula>
    </cfRule>
  </conditionalFormatting>
  <conditionalFormatting sqref="H34">
    <cfRule type="cellIs" dxfId="17427" priority="439" operator="greaterThan">
      <formula>$G$34</formula>
    </cfRule>
  </conditionalFormatting>
  <conditionalFormatting sqref="H30">
    <cfRule type="cellIs" dxfId="17426" priority="438" operator="greaterThan">
      <formula>$G$30</formula>
    </cfRule>
  </conditionalFormatting>
  <conditionalFormatting sqref="H31">
    <cfRule type="cellIs" dxfId="17425" priority="437" operator="greaterThan">
      <formula>$G$31</formula>
    </cfRule>
  </conditionalFormatting>
  <conditionalFormatting sqref="H35">
    <cfRule type="cellIs" dxfId="17424" priority="436" operator="greaterThan">
      <formula>$G$35</formula>
    </cfRule>
  </conditionalFormatting>
  <conditionalFormatting sqref="H36">
    <cfRule type="cellIs" dxfId="17423" priority="435" operator="greaterThan">
      <formula>$G$36</formula>
    </cfRule>
  </conditionalFormatting>
  <conditionalFormatting sqref="H37">
    <cfRule type="cellIs" dxfId="17422" priority="434" operator="greaterThan">
      <formula>$G$37</formula>
    </cfRule>
  </conditionalFormatting>
  <conditionalFormatting sqref="H38">
    <cfRule type="cellIs" dxfId="17421" priority="433" operator="greaterThan">
      <formula>$G$38</formula>
    </cfRule>
  </conditionalFormatting>
  <conditionalFormatting sqref="H41">
    <cfRule type="cellIs" dxfId="17420" priority="432" operator="greaterThan">
      <formula>$G$41</formula>
    </cfRule>
  </conditionalFormatting>
  <conditionalFormatting sqref="H39">
    <cfRule type="cellIs" dxfId="17419" priority="431" operator="greaterThan">
      <formula>$G$39</formula>
    </cfRule>
  </conditionalFormatting>
  <conditionalFormatting sqref="H40">
    <cfRule type="cellIs" dxfId="17418" priority="430" operator="greaterThan">
      <formula>$G$40</formula>
    </cfRule>
  </conditionalFormatting>
  <conditionalFormatting sqref="H45">
    <cfRule type="cellIs" dxfId="17417" priority="429" operator="greaterThan">
      <formula>$G$45</formula>
    </cfRule>
  </conditionalFormatting>
  <conditionalFormatting sqref="H42">
    <cfRule type="cellIs" dxfId="17416" priority="428" operator="greaterThan">
      <formula>$G$42</formula>
    </cfRule>
  </conditionalFormatting>
  <conditionalFormatting sqref="H43">
    <cfRule type="cellIs" dxfId="17415" priority="427" operator="greaterThan">
      <formula>$G$43</formula>
    </cfRule>
  </conditionalFormatting>
  <conditionalFormatting sqref="H44">
    <cfRule type="cellIs" dxfId="17414" priority="426" operator="greaterThan">
      <formula>$G$44</formula>
    </cfRule>
  </conditionalFormatting>
  <conditionalFormatting sqref="H46">
    <cfRule type="cellIs" dxfId="17413" priority="425" operator="greaterThan">
      <formula>$G$46</formula>
    </cfRule>
  </conditionalFormatting>
  <conditionalFormatting sqref="H51">
    <cfRule type="cellIs" dxfId="17412" priority="424" operator="greaterThan">
      <formula>$G$51</formula>
    </cfRule>
  </conditionalFormatting>
  <conditionalFormatting sqref="H52">
    <cfRule type="cellIs" dxfId="17411" priority="423" operator="greaterThan">
      <formula>$G$52</formula>
    </cfRule>
  </conditionalFormatting>
  <conditionalFormatting sqref="H56">
    <cfRule type="cellIs" dxfId="17410" priority="422" operator="greaterThan">
      <formula>$G$56</formula>
    </cfRule>
  </conditionalFormatting>
  <conditionalFormatting sqref="H54">
    <cfRule type="cellIs" dxfId="17409" priority="421" operator="greaterThan">
      <formula>$G$54</formula>
    </cfRule>
  </conditionalFormatting>
  <conditionalFormatting sqref="H57">
    <cfRule type="cellIs" dxfId="17408" priority="420" operator="greaterThan">
      <formula>$G$57</formula>
    </cfRule>
  </conditionalFormatting>
  <conditionalFormatting sqref="H53">
    <cfRule type="cellIs" dxfId="17407" priority="419" operator="greaterThan">
      <formula>$G$53</formula>
    </cfRule>
  </conditionalFormatting>
  <conditionalFormatting sqref="H59">
    <cfRule type="cellIs" dxfId="17406" priority="418" operator="greaterThan">
      <formula>$G$59</formula>
    </cfRule>
  </conditionalFormatting>
  <conditionalFormatting sqref="H64">
    <cfRule type="cellIs" dxfId="17405" priority="417" operator="greaterThan">
      <formula>$G$64</formula>
    </cfRule>
  </conditionalFormatting>
  <conditionalFormatting sqref="H65">
    <cfRule type="cellIs" dxfId="17404" priority="416" operator="greaterThan">
      <formula>$G$65</formula>
    </cfRule>
  </conditionalFormatting>
  <conditionalFormatting sqref="H66">
    <cfRule type="cellIs" dxfId="17403" priority="415" operator="greaterThan">
      <formula>$G$66</formula>
    </cfRule>
  </conditionalFormatting>
  <conditionalFormatting sqref="H67">
    <cfRule type="cellIs" dxfId="17402" priority="414" operator="greaterThan">
      <formula>$G$67</formula>
    </cfRule>
  </conditionalFormatting>
  <conditionalFormatting sqref="H68">
    <cfRule type="cellIs" dxfId="17401" priority="413" operator="greaterThan">
      <formula>$G$68</formula>
    </cfRule>
  </conditionalFormatting>
  <conditionalFormatting sqref="H69">
    <cfRule type="cellIs" dxfId="17400" priority="412" operator="greaterThan">
      <formula>$G$69</formula>
    </cfRule>
  </conditionalFormatting>
  <conditionalFormatting sqref="H70">
    <cfRule type="cellIs" dxfId="17399" priority="411" operator="greaterThan">
      <formula>$G$70</formula>
    </cfRule>
  </conditionalFormatting>
  <conditionalFormatting sqref="H71">
    <cfRule type="cellIs" dxfId="17398" priority="410" operator="greaterThan">
      <formula>$G$71</formula>
    </cfRule>
  </conditionalFormatting>
  <conditionalFormatting sqref="H72">
    <cfRule type="cellIs" dxfId="17397" priority="409" operator="greaterThan">
      <formula>$G$72</formula>
    </cfRule>
  </conditionalFormatting>
  <conditionalFormatting sqref="H73">
    <cfRule type="cellIs" dxfId="17396" priority="408" operator="greaterThan">
      <formula>$G$73</formula>
    </cfRule>
  </conditionalFormatting>
  <conditionalFormatting sqref="H74">
    <cfRule type="cellIs" dxfId="17395" priority="407" operator="greaterThan">
      <formula>G74</formula>
    </cfRule>
  </conditionalFormatting>
  <conditionalFormatting sqref="J27">
    <cfRule type="cellIs" dxfId="17394" priority="406" operator="greaterThan">
      <formula>$I$27</formula>
    </cfRule>
  </conditionalFormatting>
  <conditionalFormatting sqref="J28">
    <cfRule type="cellIs" dxfId="17393" priority="405" operator="greaterThan">
      <formula>$I$28</formula>
    </cfRule>
  </conditionalFormatting>
  <conditionalFormatting sqref="J29">
    <cfRule type="cellIs" dxfId="17392" priority="404" operator="greaterThan">
      <formula>$I$29</formula>
    </cfRule>
  </conditionalFormatting>
  <conditionalFormatting sqref="J32">
    <cfRule type="cellIs" dxfId="17391" priority="403" operator="greaterThan">
      <formula>$I$32</formula>
    </cfRule>
  </conditionalFormatting>
  <conditionalFormatting sqref="J33">
    <cfRule type="cellIs" dxfId="17390" priority="402" operator="greaterThan">
      <formula>$I$33</formula>
    </cfRule>
  </conditionalFormatting>
  <conditionalFormatting sqref="J34">
    <cfRule type="cellIs" dxfId="17389" priority="401" operator="greaterThan">
      <formula>$I$34</formula>
    </cfRule>
  </conditionalFormatting>
  <conditionalFormatting sqref="J30">
    <cfRule type="cellIs" dxfId="17388" priority="400" operator="greaterThan">
      <formula>$I$30</formula>
    </cfRule>
  </conditionalFormatting>
  <conditionalFormatting sqref="J31">
    <cfRule type="cellIs" dxfId="17387" priority="399" operator="greaterThan">
      <formula>$I$31</formula>
    </cfRule>
  </conditionalFormatting>
  <conditionalFormatting sqref="W27">
    <cfRule type="cellIs" dxfId="17386" priority="398" operator="greaterThan">
      <formula>$V$27</formula>
    </cfRule>
  </conditionalFormatting>
  <conditionalFormatting sqref="W28">
    <cfRule type="cellIs" dxfId="17385" priority="397" operator="greaterThan">
      <formula>$V$28</formula>
    </cfRule>
  </conditionalFormatting>
  <conditionalFormatting sqref="W29">
    <cfRule type="cellIs" dxfId="17384" priority="396" operator="greaterThan">
      <formula>$V$29</formula>
    </cfRule>
  </conditionalFormatting>
  <conditionalFormatting sqref="W32">
    <cfRule type="cellIs" dxfId="17383" priority="395" operator="greaterThan">
      <formula>$V$32</formula>
    </cfRule>
  </conditionalFormatting>
  <conditionalFormatting sqref="W33">
    <cfRule type="cellIs" dxfId="17382" priority="394" operator="greaterThan">
      <formula>$V$33</formula>
    </cfRule>
  </conditionalFormatting>
  <conditionalFormatting sqref="W34">
    <cfRule type="cellIs" dxfId="17381" priority="393" operator="greaterThan">
      <formula>$V$34</formula>
    </cfRule>
  </conditionalFormatting>
  <conditionalFormatting sqref="W30">
    <cfRule type="cellIs" dxfId="17380" priority="392" operator="greaterThan">
      <formula>$V$30</formula>
    </cfRule>
  </conditionalFormatting>
  <conditionalFormatting sqref="W31">
    <cfRule type="cellIs" dxfId="17379" priority="391" operator="greaterThan">
      <formula>$V$31</formula>
    </cfRule>
  </conditionalFormatting>
  <conditionalFormatting sqref="Y27">
    <cfRule type="cellIs" dxfId="17378" priority="390" operator="greaterThan">
      <formula>$X$27</formula>
    </cfRule>
  </conditionalFormatting>
  <conditionalFormatting sqref="Y28">
    <cfRule type="cellIs" dxfId="17377" priority="389" operator="greaterThan">
      <formula>$X$28</formula>
    </cfRule>
  </conditionalFormatting>
  <conditionalFormatting sqref="Y29">
    <cfRule type="cellIs" dxfId="17376" priority="388" operator="greaterThan">
      <formula>$X$29</formula>
    </cfRule>
  </conditionalFormatting>
  <conditionalFormatting sqref="Y32">
    <cfRule type="cellIs" dxfId="17375" priority="387" operator="greaterThan">
      <formula>$X$32</formula>
    </cfRule>
  </conditionalFormatting>
  <conditionalFormatting sqref="Y33">
    <cfRule type="cellIs" dxfId="17374" priority="386" operator="greaterThan">
      <formula>$X$33</formula>
    </cfRule>
  </conditionalFormatting>
  <conditionalFormatting sqref="Y34">
    <cfRule type="cellIs" dxfId="17373" priority="385" operator="greaterThan">
      <formula>$X$34</formula>
    </cfRule>
  </conditionalFormatting>
  <conditionalFormatting sqref="Y30">
    <cfRule type="cellIs" dxfId="17372" priority="384" operator="greaterThan">
      <formula>$X$30</formula>
    </cfRule>
  </conditionalFormatting>
  <conditionalFormatting sqref="Y31">
    <cfRule type="cellIs" dxfId="17371" priority="383" operator="greaterThan">
      <formula>$X$31</formula>
    </cfRule>
  </conditionalFormatting>
  <conditionalFormatting sqref="J35">
    <cfRule type="cellIs" dxfId="17370" priority="382" operator="greaterThan">
      <formula>$I$35</formula>
    </cfRule>
  </conditionalFormatting>
  <conditionalFormatting sqref="J36">
    <cfRule type="cellIs" dxfId="17369" priority="381" operator="greaterThan">
      <formula>$I$36</formula>
    </cfRule>
  </conditionalFormatting>
  <conditionalFormatting sqref="J37">
    <cfRule type="cellIs" dxfId="17368" priority="380" operator="greaterThan">
      <formula>$I$37</formula>
    </cfRule>
  </conditionalFormatting>
  <conditionalFormatting sqref="J38">
    <cfRule type="cellIs" dxfId="17367" priority="379" operator="greaterThan">
      <formula>$I$38</formula>
    </cfRule>
  </conditionalFormatting>
  <conditionalFormatting sqref="J41">
    <cfRule type="cellIs" dxfId="17366" priority="378" operator="greaterThan">
      <formula>$I$41</formula>
    </cfRule>
  </conditionalFormatting>
  <conditionalFormatting sqref="J39">
    <cfRule type="cellIs" dxfId="17365" priority="377" operator="greaterThan">
      <formula>$I$39</formula>
    </cfRule>
  </conditionalFormatting>
  <conditionalFormatting sqref="J40">
    <cfRule type="cellIs" dxfId="17364" priority="376" operator="greaterThan">
      <formula>$I$40</formula>
    </cfRule>
  </conditionalFormatting>
  <conditionalFormatting sqref="J45">
    <cfRule type="cellIs" dxfId="17363" priority="375" operator="greaterThan">
      <formula>$I$45</formula>
    </cfRule>
  </conditionalFormatting>
  <conditionalFormatting sqref="J42">
    <cfRule type="cellIs" dxfId="17362" priority="374" operator="greaterThan">
      <formula>$I$42</formula>
    </cfRule>
  </conditionalFormatting>
  <conditionalFormatting sqref="J43">
    <cfRule type="cellIs" dxfId="17361" priority="373" operator="greaterThan">
      <formula>$I$43</formula>
    </cfRule>
  </conditionalFormatting>
  <conditionalFormatting sqref="J44">
    <cfRule type="cellIs" dxfId="17360" priority="372" operator="greaterThan">
      <formula>$I$44</formula>
    </cfRule>
  </conditionalFormatting>
  <conditionalFormatting sqref="J46">
    <cfRule type="cellIs" dxfId="17359" priority="371" operator="greaterThan">
      <formula>$I$46</formula>
    </cfRule>
  </conditionalFormatting>
  <conditionalFormatting sqref="W35">
    <cfRule type="cellIs" dxfId="17358" priority="370" operator="greaterThan">
      <formula>$V$35</formula>
    </cfRule>
  </conditionalFormatting>
  <conditionalFormatting sqref="W36">
    <cfRule type="cellIs" dxfId="17357" priority="369" operator="greaterThan">
      <formula>$V$36</formula>
    </cfRule>
  </conditionalFormatting>
  <conditionalFormatting sqref="W37">
    <cfRule type="cellIs" dxfId="17356" priority="368" operator="greaterThan">
      <formula>$V$37</formula>
    </cfRule>
  </conditionalFormatting>
  <conditionalFormatting sqref="W38">
    <cfRule type="cellIs" dxfId="17355" priority="367" operator="greaterThan">
      <formula>$V$38</formula>
    </cfRule>
  </conditionalFormatting>
  <conditionalFormatting sqref="W41">
    <cfRule type="cellIs" dxfId="17354" priority="366" operator="greaterThan">
      <formula>$V$41</formula>
    </cfRule>
  </conditionalFormatting>
  <conditionalFormatting sqref="W39">
    <cfRule type="cellIs" dxfId="17353" priority="365" operator="greaterThan">
      <formula>$V$39</formula>
    </cfRule>
  </conditionalFormatting>
  <conditionalFormatting sqref="W40">
    <cfRule type="cellIs" dxfId="17352" priority="364" operator="greaterThan">
      <formula>$V$40</formula>
    </cfRule>
  </conditionalFormatting>
  <conditionalFormatting sqref="W45">
    <cfRule type="cellIs" dxfId="17351" priority="363" operator="greaterThan">
      <formula>$V$45</formula>
    </cfRule>
  </conditionalFormatting>
  <conditionalFormatting sqref="W42">
    <cfRule type="cellIs" dxfId="17350" priority="362" operator="greaterThan">
      <formula>$V$42</formula>
    </cfRule>
  </conditionalFormatting>
  <conditionalFormatting sqref="W43">
    <cfRule type="cellIs" dxfId="17349" priority="361" operator="greaterThan">
      <formula>$V$43</formula>
    </cfRule>
  </conditionalFormatting>
  <conditionalFormatting sqref="W44">
    <cfRule type="cellIs" dxfId="17348" priority="360" operator="greaterThan">
      <formula>$V$44</formula>
    </cfRule>
  </conditionalFormatting>
  <conditionalFormatting sqref="W46">
    <cfRule type="cellIs" dxfId="17347" priority="359" operator="greaterThan">
      <formula>$V$46</formula>
    </cfRule>
  </conditionalFormatting>
  <conditionalFormatting sqref="Y35">
    <cfRule type="cellIs" dxfId="17346" priority="358" operator="greaterThan">
      <formula>$X$35</formula>
    </cfRule>
  </conditionalFormatting>
  <conditionalFormatting sqref="Y36">
    <cfRule type="cellIs" dxfId="17345" priority="357" operator="greaterThan">
      <formula>$X$36</formula>
    </cfRule>
  </conditionalFormatting>
  <conditionalFormatting sqref="Y37">
    <cfRule type="cellIs" dxfId="17344" priority="356" operator="greaterThan">
      <formula>$X$37</formula>
    </cfRule>
  </conditionalFormatting>
  <conditionalFormatting sqref="Y38">
    <cfRule type="cellIs" dxfId="17343" priority="355" operator="greaterThan">
      <formula>$X$38</formula>
    </cfRule>
  </conditionalFormatting>
  <conditionalFormatting sqref="Y41">
    <cfRule type="cellIs" dxfId="17342" priority="354" operator="greaterThan">
      <formula>$X$41</formula>
    </cfRule>
  </conditionalFormatting>
  <conditionalFormatting sqref="Y39">
    <cfRule type="cellIs" dxfId="17341" priority="353" operator="greaterThan">
      <formula>$X$39</formula>
    </cfRule>
  </conditionalFormatting>
  <conditionalFormatting sqref="Y40">
    <cfRule type="cellIs" dxfId="17340" priority="352" operator="greaterThan">
      <formula>$X$40</formula>
    </cfRule>
  </conditionalFormatting>
  <conditionalFormatting sqref="Y45">
    <cfRule type="cellIs" dxfId="17339" priority="351" operator="greaterThan">
      <formula>$X$45</formula>
    </cfRule>
  </conditionalFormatting>
  <conditionalFormatting sqref="Y42">
    <cfRule type="cellIs" dxfId="17338" priority="350" operator="greaterThan">
      <formula>$X$42</formula>
    </cfRule>
  </conditionalFormatting>
  <conditionalFormatting sqref="Y43">
    <cfRule type="cellIs" dxfId="17337" priority="349" operator="greaterThan">
      <formula>$X$43</formula>
    </cfRule>
  </conditionalFormatting>
  <conditionalFormatting sqref="Y44">
    <cfRule type="cellIs" dxfId="17336" priority="348" operator="greaterThan">
      <formula>$X$44</formula>
    </cfRule>
  </conditionalFormatting>
  <conditionalFormatting sqref="Y46">
    <cfRule type="cellIs" dxfId="17335" priority="347" operator="greaterThan">
      <formula>$X$46</formula>
    </cfRule>
  </conditionalFormatting>
  <conditionalFormatting sqref="J51">
    <cfRule type="cellIs" dxfId="17334" priority="346" operator="greaterThan">
      <formula>$I$51</formula>
    </cfRule>
  </conditionalFormatting>
  <conditionalFormatting sqref="J52">
    <cfRule type="cellIs" dxfId="17333" priority="345" operator="greaterThan">
      <formula>$I$52</formula>
    </cfRule>
  </conditionalFormatting>
  <conditionalFormatting sqref="J56">
    <cfRule type="cellIs" dxfId="17332" priority="344" operator="greaterThan">
      <formula>$I$56</formula>
    </cfRule>
  </conditionalFormatting>
  <conditionalFormatting sqref="J54">
    <cfRule type="cellIs" dxfId="17331" priority="343" operator="greaterThan">
      <formula>$I$54</formula>
    </cfRule>
  </conditionalFormatting>
  <conditionalFormatting sqref="J57">
    <cfRule type="cellIs" dxfId="17330" priority="342" operator="greaterThan">
      <formula>$I$57</formula>
    </cfRule>
  </conditionalFormatting>
  <conditionalFormatting sqref="J53">
    <cfRule type="cellIs" dxfId="17329" priority="341" operator="greaterThan">
      <formula>$I$53</formula>
    </cfRule>
  </conditionalFormatting>
  <conditionalFormatting sqref="J59">
    <cfRule type="cellIs" dxfId="17328" priority="340" operator="greaterThan">
      <formula>$I$59</formula>
    </cfRule>
  </conditionalFormatting>
  <conditionalFormatting sqref="W51">
    <cfRule type="cellIs" dxfId="17327" priority="339" operator="greaterThan">
      <formula>$V$51</formula>
    </cfRule>
  </conditionalFormatting>
  <conditionalFormatting sqref="W52">
    <cfRule type="cellIs" dxfId="17326" priority="338" operator="greaterThan">
      <formula>$V$52</formula>
    </cfRule>
  </conditionalFormatting>
  <conditionalFormatting sqref="W56">
    <cfRule type="cellIs" dxfId="17325" priority="337" operator="greaterThan">
      <formula>$V$56</formula>
    </cfRule>
  </conditionalFormatting>
  <conditionalFormatting sqref="W54">
    <cfRule type="cellIs" dxfId="17324" priority="336" operator="greaterThan">
      <formula>$V$54</formula>
    </cfRule>
  </conditionalFormatting>
  <conditionalFormatting sqref="W57">
    <cfRule type="cellIs" dxfId="17323" priority="335" operator="greaterThan">
      <formula>$V$57</formula>
    </cfRule>
  </conditionalFormatting>
  <conditionalFormatting sqref="W53">
    <cfRule type="cellIs" dxfId="17322" priority="334" operator="greaterThan">
      <formula>$V$53</formula>
    </cfRule>
  </conditionalFormatting>
  <conditionalFormatting sqref="W59">
    <cfRule type="cellIs" dxfId="17321" priority="333" operator="greaterThan">
      <formula>$V$59</formula>
    </cfRule>
  </conditionalFormatting>
  <conditionalFormatting sqref="Y51">
    <cfRule type="cellIs" dxfId="17320" priority="332" operator="greaterThan">
      <formula>$X$51</formula>
    </cfRule>
  </conditionalFormatting>
  <conditionalFormatting sqref="Y52">
    <cfRule type="cellIs" dxfId="17319" priority="331" operator="greaterThan">
      <formula>$X$52</formula>
    </cfRule>
  </conditionalFormatting>
  <conditionalFormatting sqref="Y56">
    <cfRule type="cellIs" dxfId="17318" priority="330" operator="greaterThan">
      <formula>$X$56</formula>
    </cfRule>
  </conditionalFormatting>
  <conditionalFormatting sqref="Y54">
    <cfRule type="cellIs" dxfId="17317" priority="329" operator="greaterThan">
      <formula>$X$54</formula>
    </cfRule>
  </conditionalFormatting>
  <conditionalFormatting sqref="Y57">
    <cfRule type="cellIs" dxfId="17316" priority="328" operator="greaterThan">
      <formula>$X$57</formula>
    </cfRule>
  </conditionalFormatting>
  <conditionalFormatting sqref="Y53">
    <cfRule type="cellIs" dxfId="17315" priority="327" operator="greaterThan">
      <formula>$X$53</formula>
    </cfRule>
  </conditionalFormatting>
  <conditionalFormatting sqref="Y59">
    <cfRule type="cellIs" dxfId="17314" priority="326" operator="greaterThan">
      <formula>$X$59</formula>
    </cfRule>
  </conditionalFormatting>
  <conditionalFormatting sqref="J64">
    <cfRule type="cellIs" dxfId="17313" priority="325" operator="greaterThan">
      <formula>$I$64</formula>
    </cfRule>
  </conditionalFormatting>
  <conditionalFormatting sqref="J65">
    <cfRule type="cellIs" dxfId="17312" priority="324" operator="greaterThan">
      <formula>$I$65</formula>
    </cfRule>
  </conditionalFormatting>
  <conditionalFormatting sqref="J66">
    <cfRule type="cellIs" dxfId="17311" priority="323" operator="greaterThan">
      <formula>$I$66</formula>
    </cfRule>
  </conditionalFormatting>
  <conditionalFormatting sqref="J67">
    <cfRule type="cellIs" dxfId="17310" priority="322" operator="greaterThan">
      <formula>$I$67</formula>
    </cfRule>
  </conditionalFormatting>
  <conditionalFormatting sqref="J68">
    <cfRule type="cellIs" dxfId="17309" priority="321" operator="greaterThan">
      <formula>$I$68</formula>
    </cfRule>
  </conditionalFormatting>
  <conditionalFormatting sqref="W64">
    <cfRule type="cellIs" dxfId="17308" priority="320" operator="greaterThan">
      <formula>$V$64</formula>
    </cfRule>
  </conditionalFormatting>
  <conditionalFormatting sqref="W65">
    <cfRule type="cellIs" dxfId="17307" priority="319" operator="greaterThan">
      <formula>$V$65</formula>
    </cfRule>
  </conditionalFormatting>
  <conditionalFormatting sqref="W66">
    <cfRule type="cellIs" dxfId="17306" priority="318" operator="greaterThan">
      <formula>$V$66</formula>
    </cfRule>
  </conditionalFormatting>
  <conditionalFormatting sqref="W67">
    <cfRule type="cellIs" dxfId="17305" priority="317" operator="greaterThan">
      <formula>$V$67</formula>
    </cfRule>
  </conditionalFormatting>
  <conditionalFormatting sqref="W68">
    <cfRule type="cellIs" dxfId="17304" priority="316" operator="greaterThan">
      <formula>$V$68</formula>
    </cfRule>
  </conditionalFormatting>
  <conditionalFormatting sqref="Y64">
    <cfRule type="cellIs" dxfId="17303" priority="315" operator="greaterThan">
      <formula>$X$64</formula>
    </cfRule>
  </conditionalFormatting>
  <conditionalFormatting sqref="Y65">
    <cfRule type="cellIs" dxfId="17302" priority="314" operator="greaterThan">
      <formula>$X$65</formula>
    </cfRule>
  </conditionalFormatting>
  <conditionalFormatting sqref="Y66">
    <cfRule type="cellIs" dxfId="17301" priority="313" operator="greaterThan">
      <formula>$X$66</formula>
    </cfRule>
  </conditionalFormatting>
  <conditionalFormatting sqref="Y67">
    <cfRule type="cellIs" dxfId="17300" priority="312" operator="greaterThan">
      <formula>$X$67</formula>
    </cfRule>
  </conditionalFormatting>
  <conditionalFormatting sqref="Y68">
    <cfRule type="cellIs" dxfId="17299" priority="311" operator="greaterThan">
      <formula>$X$68</formula>
    </cfRule>
  </conditionalFormatting>
  <conditionalFormatting sqref="J69">
    <cfRule type="cellIs" dxfId="17298" priority="310" operator="greaterThan">
      <formula>$I$69</formula>
    </cfRule>
  </conditionalFormatting>
  <conditionalFormatting sqref="W69">
    <cfRule type="cellIs" dxfId="17297" priority="309" operator="greaterThan">
      <formula>$V$69</formula>
    </cfRule>
  </conditionalFormatting>
  <conditionalFormatting sqref="Y69">
    <cfRule type="cellIs" dxfId="17296" priority="308" operator="greaterThan">
      <formula>$X$69</formula>
    </cfRule>
  </conditionalFormatting>
  <conditionalFormatting sqref="J70">
    <cfRule type="cellIs" dxfId="17295" priority="307" operator="greaterThan">
      <formula>$I$70</formula>
    </cfRule>
  </conditionalFormatting>
  <conditionalFormatting sqref="J71">
    <cfRule type="cellIs" dxfId="17294" priority="306" operator="greaterThan">
      <formula>$I$71</formula>
    </cfRule>
  </conditionalFormatting>
  <conditionalFormatting sqref="J72">
    <cfRule type="cellIs" dxfId="17293" priority="305" operator="greaterThan">
      <formula>$I$72</formula>
    </cfRule>
  </conditionalFormatting>
  <conditionalFormatting sqref="J73">
    <cfRule type="cellIs" dxfId="17292" priority="304" operator="greaterThan">
      <formula>$I$73</formula>
    </cfRule>
  </conditionalFormatting>
  <conditionalFormatting sqref="J74">
    <cfRule type="cellIs" dxfId="17291" priority="303" operator="greaterThan">
      <formula>$I$74</formula>
    </cfRule>
  </conditionalFormatting>
  <conditionalFormatting sqref="W70">
    <cfRule type="cellIs" dxfId="17290" priority="302" operator="greaterThan">
      <formula>$V$70</formula>
    </cfRule>
  </conditionalFormatting>
  <conditionalFormatting sqref="W71">
    <cfRule type="cellIs" dxfId="17289" priority="301" operator="greaterThan">
      <formula>$V$71</formula>
    </cfRule>
  </conditionalFormatting>
  <conditionalFormatting sqref="W72">
    <cfRule type="cellIs" dxfId="17288" priority="300" operator="greaterThan">
      <formula>$V$72</formula>
    </cfRule>
  </conditionalFormatting>
  <conditionalFormatting sqref="W73">
    <cfRule type="cellIs" dxfId="17287" priority="299" operator="greaterThan">
      <formula>$V$73</formula>
    </cfRule>
  </conditionalFormatting>
  <conditionalFormatting sqref="W74">
    <cfRule type="cellIs" dxfId="17286" priority="298" operator="greaterThan">
      <formula>$V$74</formula>
    </cfRule>
  </conditionalFormatting>
  <conditionalFormatting sqref="Y70">
    <cfRule type="cellIs" dxfId="17285" priority="297" operator="greaterThan">
      <formula>$X$70</formula>
    </cfRule>
  </conditionalFormatting>
  <conditionalFormatting sqref="Y71">
    <cfRule type="cellIs" dxfId="17284" priority="296" operator="greaterThan">
      <formula>$X$71</formula>
    </cfRule>
  </conditionalFormatting>
  <conditionalFormatting sqref="Y72">
    <cfRule type="cellIs" dxfId="17283" priority="295" operator="greaterThan">
      <formula>$X$72</formula>
    </cfRule>
  </conditionalFormatting>
  <conditionalFormatting sqref="Y73">
    <cfRule type="cellIs" dxfId="17282" priority="294" operator="greaterThan">
      <formula>$X$73</formula>
    </cfRule>
  </conditionalFormatting>
  <conditionalFormatting sqref="Y74">
    <cfRule type="cellIs" dxfId="17281" priority="293" operator="greaterThan">
      <formula>$X$74</formula>
    </cfRule>
  </conditionalFormatting>
  <conditionalFormatting sqref="H55">
    <cfRule type="cellIs" dxfId="17280" priority="292" operator="greaterThan">
      <formula>$G$55</formula>
    </cfRule>
  </conditionalFormatting>
  <conditionalFormatting sqref="J55">
    <cfRule type="cellIs" dxfId="17279" priority="291" operator="greaterThan">
      <formula>$I$55</formula>
    </cfRule>
  </conditionalFormatting>
  <conditionalFormatting sqref="W55">
    <cfRule type="cellIs" dxfId="17278" priority="290" operator="greaterThan">
      <formula>$V$55</formula>
    </cfRule>
  </conditionalFormatting>
  <conditionalFormatting sqref="Y55">
    <cfRule type="cellIs" dxfId="17277" priority="289" operator="greaterThan">
      <formula>$X$55</formula>
    </cfRule>
  </conditionalFormatting>
  <conditionalFormatting sqref="H58">
    <cfRule type="cellIs" dxfId="17276" priority="288" operator="greaterThan">
      <formula>$G$58</formula>
    </cfRule>
  </conditionalFormatting>
  <conditionalFormatting sqref="J58">
    <cfRule type="cellIs" dxfId="17275" priority="287" operator="greaterThan">
      <formula>$I$58</formula>
    </cfRule>
  </conditionalFormatting>
  <conditionalFormatting sqref="W58">
    <cfRule type="cellIs" dxfId="17274" priority="286" operator="greaterThan">
      <formula>$V$58</formula>
    </cfRule>
  </conditionalFormatting>
  <conditionalFormatting sqref="Y58">
    <cfRule type="cellIs" dxfId="17273" priority="285" operator="greaterThan">
      <formula>$X$58</formula>
    </cfRule>
  </conditionalFormatting>
  <conditionalFormatting sqref="O27">
    <cfRule type="expression" dxfId="17272" priority="283">
      <formula>H27&gt;=23</formula>
    </cfRule>
    <cfRule type="expression" dxfId="17271" priority="284">
      <formula>H27&lt;23</formula>
    </cfRule>
  </conditionalFormatting>
  <conditionalFormatting sqref="P27">
    <cfRule type="expression" dxfId="17270" priority="281">
      <formula>H27&gt;=G27-8</formula>
    </cfRule>
    <cfRule type="expression" dxfId="17269" priority="282">
      <formula>H27&lt;G27-8</formula>
    </cfRule>
  </conditionalFormatting>
  <conditionalFormatting sqref="O28">
    <cfRule type="expression" dxfId="17268" priority="279">
      <formula>H28&gt;=23</formula>
    </cfRule>
    <cfRule type="expression" dxfId="17267" priority="280">
      <formula>H28&lt;23</formula>
    </cfRule>
  </conditionalFormatting>
  <conditionalFormatting sqref="P28">
    <cfRule type="expression" dxfId="17266" priority="277">
      <formula>H28&gt;=G28-8</formula>
    </cfRule>
    <cfRule type="expression" dxfId="17265" priority="278">
      <formula>H28&lt;G28-8</formula>
    </cfRule>
  </conditionalFormatting>
  <conditionalFormatting sqref="O29">
    <cfRule type="expression" dxfId="17264" priority="275">
      <formula>H29&gt;=23</formula>
    </cfRule>
    <cfRule type="expression" dxfId="17263" priority="276">
      <formula>H29&lt;23</formula>
    </cfRule>
  </conditionalFormatting>
  <conditionalFormatting sqref="P29">
    <cfRule type="expression" dxfId="17262" priority="273">
      <formula>H29&gt;=G29-8</formula>
    </cfRule>
    <cfRule type="expression" dxfId="17261" priority="274">
      <formula>H29&lt;G29-8</formula>
    </cfRule>
  </conditionalFormatting>
  <conditionalFormatting sqref="O32">
    <cfRule type="expression" dxfId="17260" priority="271">
      <formula>H32&gt;=23</formula>
    </cfRule>
    <cfRule type="expression" dxfId="17259" priority="272">
      <formula>H32&lt;23</formula>
    </cfRule>
  </conditionalFormatting>
  <conditionalFormatting sqref="P32">
    <cfRule type="expression" dxfId="17258" priority="269">
      <formula>H32&gt;=G32-8</formula>
    </cfRule>
    <cfRule type="expression" dxfId="17257" priority="270">
      <formula>H32&lt;G32-8</formula>
    </cfRule>
  </conditionalFormatting>
  <conditionalFormatting sqref="O33">
    <cfRule type="expression" dxfId="17256" priority="267">
      <formula>H33&gt;=23</formula>
    </cfRule>
    <cfRule type="expression" dxfId="17255" priority="268">
      <formula>H33&lt;23</formula>
    </cfRule>
  </conditionalFormatting>
  <conditionalFormatting sqref="P33">
    <cfRule type="expression" dxfId="17254" priority="265">
      <formula>H33&gt;=G33-8</formula>
    </cfRule>
    <cfRule type="expression" dxfId="17253" priority="266">
      <formula>H33&lt;G33-8</formula>
    </cfRule>
  </conditionalFormatting>
  <conditionalFormatting sqref="O34">
    <cfRule type="expression" dxfId="17252" priority="263">
      <formula>H34&gt;=23</formula>
    </cfRule>
    <cfRule type="expression" dxfId="17251" priority="264">
      <formula>H34&lt;23</formula>
    </cfRule>
  </conditionalFormatting>
  <conditionalFormatting sqref="P34">
    <cfRule type="expression" dxfId="17250" priority="261">
      <formula>H34&gt;=G34-8</formula>
    </cfRule>
    <cfRule type="expression" dxfId="17249" priority="262">
      <formula>H34&lt;G34-8</formula>
    </cfRule>
  </conditionalFormatting>
  <conditionalFormatting sqref="O30">
    <cfRule type="expression" dxfId="17248" priority="259">
      <formula>H30&gt;=23</formula>
    </cfRule>
    <cfRule type="expression" dxfId="17247" priority="260">
      <formula>H30&lt;23</formula>
    </cfRule>
  </conditionalFormatting>
  <conditionalFormatting sqref="P30">
    <cfRule type="expression" dxfId="17246" priority="257">
      <formula>H30&gt;=G30-8</formula>
    </cfRule>
    <cfRule type="expression" dxfId="17245" priority="258">
      <formula>H30&lt;G30-8</formula>
    </cfRule>
  </conditionalFormatting>
  <conditionalFormatting sqref="O31">
    <cfRule type="expression" dxfId="17244" priority="255">
      <formula>H31&gt;=23</formula>
    </cfRule>
    <cfRule type="expression" dxfId="17243" priority="256">
      <formula>H31&lt;23</formula>
    </cfRule>
  </conditionalFormatting>
  <conditionalFormatting sqref="P31">
    <cfRule type="expression" dxfId="17242" priority="253">
      <formula>H31&gt;=G31-8</formula>
    </cfRule>
    <cfRule type="expression" dxfId="17241" priority="254">
      <formula>H31&lt;G31-8</formula>
    </cfRule>
  </conditionalFormatting>
  <conditionalFormatting sqref="O35">
    <cfRule type="expression" dxfId="17240" priority="251">
      <formula>H35&gt;=23</formula>
    </cfRule>
    <cfRule type="expression" dxfId="17239" priority="252">
      <formula>H35&lt;23</formula>
    </cfRule>
  </conditionalFormatting>
  <conditionalFormatting sqref="P35">
    <cfRule type="expression" dxfId="17238" priority="249">
      <formula>H35&gt;=G35-8</formula>
    </cfRule>
    <cfRule type="expression" dxfId="17237" priority="250">
      <formula>H35&lt;G35-8</formula>
    </cfRule>
  </conditionalFormatting>
  <conditionalFormatting sqref="O36">
    <cfRule type="expression" dxfId="17236" priority="247">
      <formula>H36&gt;=23</formula>
    </cfRule>
    <cfRule type="expression" dxfId="17235" priority="248">
      <formula>H36&lt;23</formula>
    </cfRule>
  </conditionalFormatting>
  <conditionalFormatting sqref="P36">
    <cfRule type="expression" dxfId="17234" priority="245">
      <formula>H36&gt;=G36-8</formula>
    </cfRule>
    <cfRule type="expression" dxfId="17233" priority="246">
      <formula>H36&lt;G36-8</formula>
    </cfRule>
  </conditionalFormatting>
  <conditionalFormatting sqref="O37">
    <cfRule type="expression" dxfId="17232" priority="243">
      <formula>H37&gt;=23</formula>
    </cfRule>
    <cfRule type="expression" dxfId="17231" priority="244">
      <formula>H37&lt;23</formula>
    </cfRule>
  </conditionalFormatting>
  <conditionalFormatting sqref="P37">
    <cfRule type="expression" dxfId="17230" priority="241">
      <formula>H37&gt;=G37-8</formula>
    </cfRule>
    <cfRule type="expression" dxfId="17229" priority="242">
      <formula>H37&lt;G37-8</formula>
    </cfRule>
  </conditionalFormatting>
  <conditionalFormatting sqref="O38">
    <cfRule type="expression" dxfId="17228" priority="239">
      <formula>H38&gt;=23</formula>
    </cfRule>
    <cfRule type="expression" dxfId="17227" priority="240">
      <formula>H38&lt;23</formula>
    </cfRule>
  </conditionalFormatting>
  <conditionalFormatting sqref="P38">
    <cfRule type="expression" dxfId="17226" priority="237">
      <formula>H38&gt;=G38-8</formula>
    </cfRule>
    <cfRule type="expression" dxfId="17225" priority="238">
      <formula>H38&lt;G38-8</formula>
    </cfRule>
  </conditionalFormatting>
  <conditionalFormatting sqref="O39">
    <cfRule type="expression" dxfId="17224" priority="235">
      <formula>H39&gt;=23</formula>
    </cfRule>
    <cfRule type="expression" dxfId="17223" priority="236">
      <formula>H39&lt;23</formula>
    </cfRule>
  </conditionalFormatting>
  <conditionalFormatting sqref="P39">
    <cfRule type="expression" dxfId="17222" priority="233">
      <formula>H39&gt;=G39-8</formula>
    </cfRule>
    <cfRule type="expression" dxfId="17221" priority="234">
      <formula>H39&lt;G39-8</formula>
    </cfRule>
  </conditionalFormatting>
  <conditionalFormatting sqref="O40">
    <cfRule type="expression" dxfId="17220" priority="231">
      <formula>H40&gt;=23</formula>
    </cfRule>
    <cfRule type="expression" dxfId="17219" priority="232">
      <formula>H40&lt;23</formula>
    </cfRule>
  </conditionalFormatting>
  <conditionalFormatting sqref="P40">
    <cfRule type="expression" dxfId="17218" priority="229">
      <formula>H40&gt;=G40-8</formula>
    </cfRule>
    <cfRule type="expression" dxfId="17217" priority="230">
      <formula>H40&lt;G40-8</formula>
    </cfRule>
  </conditionalFormatting>
  <conditionalFormatting sqref="O45">
    <cfRule type="expression" dxfId="17216" priority="227">
      <formula>H45&gt;=23</formula>
    </cfRule>
    <cfRule type="expression" dxfId="17215" priority="228">
      <formula>H45&lt;23</formula>
    </cfRule>
  </conditionalFormatting>
  <conditionalFormatting sqref="P45">
    <cfRule type="expression" dxfId="17214" priority="225">
      <formula>H45&gt;=G45-8</formula>
    </cfRule>
    <cfRule type="expression" dxfId="17213" priority="226">
      <formula>H45&lt;G45-8</formula>
    </cfRule>
  </conditionalFormatting>
  <conditionalFormatting sqref="O42">
    <cfRule type="expression" dxfId="17212" priority="223">
      <formula>H42&gt;=23</formula>
    </cfRule>
    <cfRule type="expression" dxfId="17211" priority="224">
      <formula>H42&lt;23</formula>
    </cfRule>
  </conditionalFormatting>
  <conditionalFormatting sqref="P42">
    <cfRule type="expression" dxfId="17210" priority="221">
      <formula>H42&gt;=G42-8</formula>
    </cfRule>
    <cfRule type="expression" dxfId="17209" priority="222">
      <formula>H42&lt;G42-8</formula>
    </cfRule>
  </conditionalFormatting>
  <conditionalFormatting sqref="O43">
    <cfRule type="expression" dxfId="17208" priority="219">
      <formula>H43&gt;=23</formula>
    </cfRule>
    <cfRule type="expression" dxfId="17207" priority="220">
      <formula>H43&lt;23</formula>
    </cfRule>
  </conditionalFormatting>
  <conditionalFormatting sqref="P43">
    <cfRule type="expression" dxfId="17206" priority="217">
      <formula>H43&gt;=G43-8</formula>
    </cfRule>
    <cfRule type="expression" dxfId="17205" priority="218">
      <formula>H43&lt;G43-8</formula>
    </cfRule>
  </conditionalFormatting>
  <conditionalFormatting sqref="O41">
    <cfRule type="expression" dxfId="17204" priority="215">
      <formula>H41&gt;=23</formula>
    </cfRule>
    <cfRule type="expression" dxfId="17203" priority="216">
      <formula>H41&lt;23</formula>
    </cfRule>
  </conditionalFormatting>
  <conditionalFormatting sqref="P41">
    <cfRule type="expression" dxfId="17202" priority="213">
      <formula>H41&gt;=G41-8</formula>
    </cfRule>
    <cfRule type="expression" dxfId="17201" priority="214">
      <formula>H41&lt;G41-8</formula>
    </cfRule>
  </conditionalFormatting>
  <conditionalFormatting sqref="O44">
    <cfRule type="expression" dxfId="17200" priority="211">
      <formula>H44&gt;=23</formula>
    </cfRule>
    <cfRule type="expression" dxfId="17199" priority="212">
      <formula>H44&lt;23</formula>
    </cfRule>
  </conditionalFormatting>
  <conditionalFormatting sqref="P44">
    <cfRule type="expression" dxfId="17198" priority="209">
      <formula>H44&gt;=G44-8</formula>
    </cfRule>
    <cfRule type="expression" dxfId="17197" priority="210">
      <formula>H44&lt;G44-8</formula>
    </cfRule>
  </conditionalFormatting>
  <conditionalFormatting sqref="O46">
    <cfRule type="expression" dxfId="17196" priority="207">
      <formula>H46&gt;=23</formula>
    </cfRule>
    <cfRule type="expression" dxfId="17195" priority="208">
      <formula>H46&lt;23</formula>
    </cfRule>
  </conditionalFormatting>
  <conditionalFormatting sqref="P46">
    <cfRule type="expression" dxfId="17194" priority="205">
      <formula>H46&gt;=G46-8</formula>
    </cfRule>
    <cfRule type="expression" dxfId="17193" priority="206">
      <formula>H46&lt;G46-8</formula>
    </cfRule>
  </conditionalFormatting>
  <conditionalFormatting sqref="O51">
    <cfRule type="expression" dxfId="17192" priority="202">
      <formula>C51=0</formula>
    </cfRule>
    <cfRule type="expression" dxfId="17191" priority="203">
      <formula>H51&gt;=23</formula>
    </cfRule>
    <cfRule type="expression" dxfId="17190" priority="204">
      <formula>H51&lt;23</formula>
    </cfRule>
  </conditionalFormatting>
  <conditionalFormatting sqref="P51">
    <cfRule type="expression" dxfId="17189" priority="200">
      <formula>H51&gt;=G51-8</formula>
    </cfRule>
    <cfRule type="expression" dxfId="17188" priority="201">
      <formula>H51&lt;G51-8</formula>
    </cfRule>
  </conditionalFormatting>
  <conditionalFormatting sqref="O52">
    <cfRule type="expression" dxfId="17187" priority="198">
      <formula>H52&gt;=23</formula>
    </cfRule>
    <cfRule type="expression" dxfId="17186" priority="199">
      <formula>H52&lt;23</formula>
    </cfRule>
  </conditionalFormatting>
  <conditionalFormatting sqref="P52">
    <cfRule type="expression" dxfId="17185" priority="196">
      <formula>H52&gt;=G52-8</formula>
    </cfRule>
    <cfRule type="expression" dxfId="17184" priority="197">
      <formula>H52&lt;G52-8</formula>
    </cfRule>
  </conditionalFormatting>
  <conditionalFormatting sqref="O56">
    <cfRule type="expression" dxfId="17183" priority="194">
      <formula>H56&gt;=23</formula>
    </cfRule>
    <cfRule type="expression" dxfId="17182" priority="195">
      <formula>H56&lt;23</formula>
    </cfRule>
  </conditionalFormatting>
  <conditionalFormatting sqref="P56">
    <cfRule type="expression" dxfId="17181" priority="192">
      <formula>H56&gt;=G56-8</formula>
    </cfRule>
    <cfRule type="expression" dxfId="17180" priority="193">
      <formula>H56&lt;G56-8</formula>
    </cfRule>
  </conditionalFormatting>
  <conditionalFormatting sqref="O54">
    <cfRule type="expression" dxfId="17179" priority="190">
      <formula>H54&gt;=23</formula>
    </cfRule>
    <cfRule type="expression" dxfId="17178" priority="191">
      <formula>H54&lt;23</formula>
    </cfRule>
  </conditionalFormatting>
  <conditionalFormatting sqref="P54">
    <cfRule type="expression" dxfId="17177" priority="188">
      <formula>H54&gt;=G54-8</formula>
    </cfRule>
    <cfRule type="expression" dxfId="17176" priority="189">
      <formula>H54&lt;G54-8</formula>
    </cfRule>
  </conditionalFormatting>
  <conditionalFormatting sqref="O57">
    <cfRule type="expression" dxfId="17175" priority="186">
      <formula>H57&gt;=23</formula>
    </cfRule>
    <cfRule type="expression" dxfId="17174" priority="187">
      <formula>H57&lt;23</formula>
    </cfRule>
  </conditionalFormatting>
  <conditionalFormatting sqref="P57">
    <cfRule type="expression" dxfId="17173" priority="184">
      <formula>H57&gt;=G57-8</formula>
    </cfRule>
    <cfRule type="expression" dxfId="17172" priority="185">
      <formula>H57&lt;G57-8</formula>
    </cfRule>
  </conditionalFormatting>
  <conditionalFormatting sqref="O53">
    <cfRule type="expression" dxfId="17171" priority="182">
      <formula>H53&gt;=23</formula>
    </cfRule>
    <cfRule type="expression" dxfId="17170" priority="183">
      <formula>H53&lt;23</formula>
    </cfRule>
  </conditionalFormatting>
  <conditionalFormatting sqref="P53">
    <cfRule type="expression" dxfId="17169" priority="180">
      <formula>H53&gt;=G53-8</formula>
    </cfRule>
    <cfRule type="expression" dxfId="17168" priority="181">
      <formula>H53&lt;G53-8</formula>
    </cfRule>
  </conditionalFormatting>
  <conditionalFormatting sqref="O55">
    <cfRule type="expression" dxfId="17167" priority="178">
      <formula>H55&gt;=23</formula>
    </cfRule>
    <cfRule type="expression" dxfId="17166" priority="179">
      <formula>H55&lt;23</formula>
    </cfRule>
  </conditionalFormatting>
  <conditionalFormatting sqref="P55">
    <cfRule type="expression" dxfId="17165" priority="176">
      <formula>H55&gt;=G55-8</formula>
    </cfRule>
    <cfRule type="expression" dxfId="17164" priority="177">
      <formula>H55&lt;G55-8</formula>
    </cfRule>
  </conditionalFormatting>
  <conditionalFormatting sqref="O59">
    <cfRule type="expression" dxfId="17163" priority="170">
      <formula>H59&gt;=23</formula>
    </cfRule>
    <cfRule type="expression" dxfId="17162" priority="171">
      <formula>H59&lt;23</formula>
    </cfRule>
  </conditionalFormatting>
  <conditionalFormatting sqref="P59">
    <cfRule type="expression" dxfId="17161" priority="168">
      <formula>H59&gt;=G59-8</formula>
    </cfRule>
    <cfRule type="expression" dxfId="17160" priority="169">
      <formula>H59&lt;G59-8</formula>
    </cfRule>
  </conditionalFormatting>
  <conditionalFormatting sqref="O64">
    <cfRule type="expression" dxfId="17159" priority="166">
      <formula>H64&gt;=23</formula>
    </cfRule>
    <cfRule type="expression" dxfId="17158" priority="167">
      <formula>H64&lt;23</formula>
    </cfRule>
  </conditionalFormatting>
  <conditionalFormatting sqref="P64">
    <cfRule type="expression" dxfId="17157" priority="164">
      <formula>H64&gt;=G64-8</formula>
    </cfRule>
    <cfRule type="expression" dxfId="17156" priority="165">
      <formula>H64&lt;G64-8</formula>
    </cfRule>
  </conditionalFormatting>
  <conditionalFormatting sqref="O65">
    <cfRule type="expression" dxfId="17155" priority="162">
      <formula>H65&gt;=23</formula>
    </cfRule>
    <cfRule type="expression" dxfId="17154" priority="163">
      <formula>H65&lt;23</formula>
    </cfRule>
  </conditionalFormatting>
  <conditionalFormatting sqref="P65">
    <cfRule type="expression" dxfId="17153" priority="160">
      <formula>H65&gt;=G65-8</formula>
    </cfRule>
    <cfRule type="expression" dxfId="17152" priority="161">
      <formula>H65&lt;G65-8</formula>
    </cfRule>
  </conditionalFormatting>
  <conditionalFormatting sqref="O66">
    <cfRule type="expression" dxfId="17151" priority="158">
      <formula>H66&gt;=23</formula>
    </cfRule>
    <cfRule type="expression" dxfId="17150" priority="159">
      <formula>H66&lt;23</formula>
    </cfRule>
  </conditionalFormatting>
  <conditionalFormatting sqref="P66">
    <cfRule type="expression" dxfId="17149" priority="156">
      <formula>H66&gt;=G66-8</formula>
    </cfRule>
    <cfRule type="expression" dxfId="17148" priority="157">
      <formula>H66&lt;G66-8</formula>
    </cfRule>
  </conditionalFormatting>
  <conditionalFormatting sqref="O67">
    <cfRule type="expression" dxfId="17147" priority="154">
      <formula>H67&gt;=23</formula>
    </cfRule>
    <cfRule type="expression" dxfId="17146" priority="155">
      <formula>H67&lt;23</formula>
    </cfRule>
  </conditionalFormatting>
  <conditionalFormatting sqref="P67">
    <cfRule type="expression" dxfId="17145" priority="152">
      <formula>H67&gt;=G67-8</formula>
    </cfRule>
    <cfRule type="expression" dxfId="17144" priority="153">
      <formula>H67&lt;G67-8</formula>
    </cfRule>
  </conditionalFormatting>
  <conditionalFormatting sqref="O69">
    <cfRule type="expression" dxfId="17143" priority="148">
      <formula>H69&gt;=23</formula>
    </cfRule>
    <cfRule type="expression" dxfId="17142" priority="149">
      <formula>H69&lt;23</formula>
    </cfRule>
  </conditionalFormatting>
  <conditionalFormatting sqref="P69">
    <cfRule type="expression" dxfId="17141" priority="146">
      <formula>H69&gt;=G69-8</formula>
    </cfRule>
    <cfRule type="expression" dxfId="17140" priority="147">
      <formula>H69&lt;G69-8</formula>
    </cfRule>
  </conditionalFormatting>
  <conditionalFormatting sqref="AD51">
    <cfRule type="expression" dxfId="17139" priority="143">
      <formula>R51=0</formula>
    </cfRule>
    <cfRule type="expression" dxfId="17138" priority="144">
      <formula>W51&gt;=23</formula>
    </cfRule>
    <cfRule type="expression" dxfId="17137" priority="145">
      <formula>W51&lt;23</formula>
    </cfRule>
  </conditionalFormatting>
  <conditionalFormatting sqref="AE51">
    <cfRule type="expression" dxfId="17136" priority="141">
      <formula>W51&gt;=V51-8</formula>
    </cfRule>
    <cfRule type="expression" dxfId="17135" priority="142">
      <formula>W51&lt;V51-8</formula>
    </cfRule>
  </conditionalFormatting>
  <conditionalFormatting sqref="AD27">
    <cfRule type="expression" dxfId="17134" priority="139">
      <formula>W27&gt;=23</formula>
    </cfRule>
    <cfRule type="expression" dxfId="17133" priority="140">
      <formula>W27&lt;23</formula>
    </cfRule>
  </conditionalFormatting>
  <conditionalFormatting sqref="AE27">
    <cfRule type="expression" dxfId="17132" priority="137">
      <formula>W27&gt;=V27-8</formula>
    </cfRule>
    <cfRule type="expression" dxfId="17131" priority="138">
      <formula>W27&lt;V27-8</formula>
    </cfRule>
  </conditionalFormatting>
  <conditionalFormatting sqref="AD28">
    <cfRule type="expression" dxfId="17130" priority="135">
      <formula>W28&gt;=23</formula>
    </cfRule>
    <cfRule type="expression" dxfId="17129" priority="136">
      <formula>W28&lt;23</formula>
    </cfRule>
  </conditionalFormatting>
  <conditionalFormatting sqref="AE28">
    <cfRule type="expression" dxfId="17128" priority="133">
      <formula>W28&gt;=V28-8</formula>
    </cfRule>
    <cfRule type="expression" dxfId="17127" priority="134">
      <formula>W28&lt;V28-8</formula>
    </cfRule>
  </conditionalFormatting>
  <conditionalFormatting sqref="AD32">
    <cfRule type="expression" dxfId="17126" priority="131">
      <formula>W32&gt;=23</formula>
    </cfRule>
    <cfRule type="expression" dxfId="17125" priority="132">
      <formula>W32&lt;23</formula>
    </cfRule>
  </conditionalFormatting>
  <conditionalFormatting sqref="AE32">
    <cfRule type="expression" dxfId="17124" priority="129">
      <formula>W32&gt;=V32-8</formula>
    </cfRule>
    <cfRule type="expression" dxfId="17123" priority="130">
      <formula>W32&lt;V32-8</formula>
    </cfRule>
  </conditionalFormatting>
  <conditionalFormatting sqref="AD33">
    <cfRule type="expression" dxfId="17122" priority="127">
      <formula>W33&gt;=23</formula>
    </cfRule>
    <cfRule type="expression" dxfId="17121" priority="128">
      <formula>W33&lt;23</formula>
    </cfRule>
  </conditionalFormatting>
  <conditionalFormatting sqref="AE33">
    <cfRule type="expression" dxfId="17120" priority="125">
      <formula>W33&gt;=V33-8</formula>
    </cfRule>
    <cfRule type="expression" dxfId="17119" priority="126">
      <formula>W33&lt;V33-8</formula>
    </cfRule>
  </conditionalFormatting>
  <conditionalFormatting sqref="AD34">
    <cfRule type="expression" dxfId="17118" priority="123">
      <formula>W34&gt;=23</formula>
    </cfRule>
    <cfRule type="expression" dxfId="17117" priority="124">
      <formula>W34&lt;23</formula>
    </cfRule>
  </conditionalFormatting>
  <conditionalFormatting sqref="AE34">
    <cfRule type="expression" dxfId="17116" priority="121">
      <formula>W34&gt;=V34-8</formula>
    </cfRule>
    <cfRule type="expression" dxfId="17115" priority="122">
      <formula>W34&lt;V34-8</formula>
    </cfRule>
  </conditionalFormatting>
  <conditionalFormatting sqref="AD30">
    <cfRule type="expression" dxfId="17114" priority="119">
      <formula>W30&gt;=23</formula>
    </cfRule>
    <cfRule type="expression" dxfId="17113" priority="120">
      <formula>W30&lt;23</formula>
    </cfRule>
  </conditionalFormatting>
  <conditionalFormatting sqref="AE30">
    <cfRule type="expression" dxfId="17112" priority="117">
      <formula>W30&gt;=V30-8</formula>
    </cfRule>
    <cfRule type="expression" dxfId="17111" priority="118">
      <formula>W30&lt;V30-8</formula>
    </cfRule>
  </conditionalFormatting>
  <conditionalFormatting sqref="AD31">
    <cfRule type="expression" dxfId="17110" priority="115">
      <formula>W31&gt;=23</formula>
    </cfRule>
    <cfRule type="expression" dxfId="17109" priority="116">
      <formula>W31&lt;23</formula>
    </cfRule>
  </conditionalFormatting>
  <conditionalFormatting sqref="AE31">
    <cfRule type="expression" dxfId="17108" priority="113">
      <formula>W31&gt;=V31-8</formula>
    </cfRule>
    <cfRule type="expression" dxfId="17107" priority="114">
      <formula>W31&lt;V31-8</formula>
    </cfRule>
  </conditionalFormatting>
  <conditionalFormatting sqref="AD35">
    <cfRule type="expression" dxfId="17106" priority="111">
      <formula>W35&gt;=23</formula>
    </cfRule>
    <cfRule type="expression" dxfId="17105" priority="112">
      <formula>W35&lt;23</formula>
    </cfRule>
  </conditionalFormatting>
  <conditionalFormatting sqref="AE35">
    <cfRule type="expression" dxfId="17104" priority="109">
      <formula>W35&gt;=V35-8</formula>
    </cfRule>
    <cfRule type="expression" dxfId="17103" priority="110">
      <formula>W35&lt;V35-8</formula>
    </cfRule>
  </conditionalFormatting>
  <conditionalFormatting sqref="AD36">
    <cfRule type="expression" dxfId="17102" priority="107">
      <formula>W36&gt;=23</formula>
    </cfRule>
    <cfRule type="expression" dxfId="17101" priority="108">
      <formula>W36&lt;23</formula>
    </cfRule>
  </conditionalFormatting>
  <conditionalFormatting sqref="AE36">
    <cfRule type="expression" dxfId="17100" priority="105">
      <formula>W36&gt;=V36-8</formula>
    </cfRule>
    <cfRule type="expression" dxfId="17099" priority="106">
      <formula>W36&lt;V36-8</formula>
    </cfRule>
  </conditionalFormatting>
  <conditionalFormatting sqref="AD37">
    <cfRule type="expression" dxfId="17098" priority="103">
      <formula>W37&gt;=23</formula>
    </cfRule>
    <cfRule type="expression" dxfId="17097" priority="104">
      <formula>W37&lt;23</formula>
    </cfRule>
  </conditionalFormatting>
  <conditionalFormatting sqref="AE37">
    <cfRule type="expression" dxfId="17096" priority="101">
      <formula>W37&gt;=V37-8</formula>
    </cfRule>
    <cfRule type="expression" dxfId="17095" priority="102">
      <formula>W37&lt;V37-8</formula>
    </cfRule>
  </conditionalFormatting>
  <conditionalFormatting sqref="AD39">
    <cfRule type="expression" dxfId="17094" priority="99">
      <formula>W39&gt;=23</formula>
    </cfRule>
    <cfRule type="expression" dxfId="17093" priority="100">
      <formula>W39&lt;23</formula>
    </cfRule>
  </conditionalFormatting>
  <conditionalFormatting sqref="AE39">
    <cfRule type="expression" dxfId="17092" priority="97">
      <formula>W39&gt;=V39-8</formula>
    </cfRule>
    <cfRule type="expression" dxfId="17091" priority="98">
      <formula>W39&lt;V39-8</formula>
    </cfRule>
  </conditionalFormatting>
  <conditionalFormatting sqref="AD40">
    <cfRule type="expression" dxfId="17090" priority="95">
      <formula>W40&gt;=23</formula>
    </cfRule>
    <cfRule type="expression" dxfId="17089" priority="96">
      <formula>W40&lt;23</formula>
    </cfRule>
  </conditionalFormatting>
  <conditionalFormatting sqref="AE40">
    <cfRule type="expression" dxfId="17088" priority="93">
      <formula>W40&gt;=V40-8</formula>
    </cfRule>
    <cfRule type="expression" dxfId="17087" priority="94">
      <formula>W40&lt;V40-8</formula>
    </cfRule>
  </conditionalFormatting>
  <conditionalFormatting sqref="AD45">
    <cfRule type="expression" dxfId="17086" priority="91">
      <formula>W45&gt;=23</formula>
    </cfRule>
    <cfRule type="expression" dxfId="17085" priority="92">
      <formula>W45&lt;23</formula>
    </cfRule>
  </conditionalFormatting>
  <conditionalFormatting sqref="AE45">
    <cfRule type="expression" dxfId="17084" priority="89">
      <formula>W45&gt;=V45-8</formula>
    </cfRule>
    <cfRule type="expression" dxfId="17083" priority="90">
      <formula>W45&lt;V45-8</formula>
    </cfRule>
  </conditionalFormatting>
  <conditionalFormatting sqref="AD42">
    <cfRule type="expression" dxfId="17082" priority="87">
      <formula>W42&gt;=23</formula>
    </cfRule>
    <cfRule type="expression" dxfId="17081" priority="88">
      <formula>W42&lt;23</formula>
    </cfRule>
  </conditionalFormatting>
  <conditionalFormatting sqref="AE42">
    <cfRule type="expression" dxfId="17080" priority="85">
      <formula>W42&gt;=V42-8</formula>
    </cfRule>
    <cfRule type="expression" dxfId="17079" priority="86">
      <formula>W42&lt;V42-8</formula>
    </cfRule>
  </conditionalFormatting>
  <conditionalFormatting sqref="AD43">
    <cfRule type="expression" dxfId="17078" priority="83">
      <formula>W43&gt;=23</formula>
    </cfRule>
    <cfRule type="expression" dxfId="17077" priority="84">
      <formula>W43&lt;23</formula>
    </cfRule>
  </conditionalFormatting>
  <conditionalFormatting sqref="AE43">
    <cfRule type="expression" dxfId="17076" priority="81">
      <formula>W43&gt;=V43-8</formula>
    </cfRule>
    <cfRule type="expression" dxfId="17075" priority="82">
      <formula>W43&lt;V43-8</formula>
    </cfRule>
  </conditionalFormatting>
  <conditionalFormatting sqref="AD41">
    <cfRule type="expression" dxfId="17074" priority="79">
      <formula>W41&gt;=23</formula>
    </cfRule>
    <cfRule type="expression" dxfId="17073" priority="80">
      <formula>W41&lt;23</formula>
    </cfRule>
  </conditionalFormatting>
  <conditionalFormatting sqref="AE41">
    <cfRule type="expression" dxfId="17072" priority="77">
      <formula>W41&gt;=V41-8</formula>
    </cfRule>
    <cfRule type="expression" dxfId="17071" priority="78">
      <formula>W41&lt;V41-8</formula>
    </cfRule>
  </conditionalFormatting>
  <conditionalFormatting sqref="AD44">
    <cfRule type="expression" dxfId="17070" priority="75">
      <formula>W44&gt;=23</formula>
    </cfRule>
    <cfRule type="expression" dxfId="17069" priority="76">
      <formula>W44&lt;23</formula>
    </cfRule>
  </conditionalFormatting>
  <conditionalFormatting sqref="AE44">
    <cfRule type="expression" dxfId="17068" priority="73">
      <formula>W44&gt;=V44-8</formula>
    </cfRule>
    <cfRule type="expression" dxfId="17067" priority="74">
      <formula>W44&lt;V44-8</formula>
    </cfRule>
  </conditionalFormatting>
  <conditionalFormatting sqref="AD46">
    <cfRule type="expression" dxfId="17066" priority="71">
      <formula>W46&gt;=23</formula>
    </cfRule>
    <cfRule type="expression" dxfId="17065" priority="72">
      <formula>W46&lt;23</formula>
    </cfRule>
  </conditionalFormatting>
  <conditionalFormatting sqref="AE46">
    <cfRule type="expression" dxfId="17064" priority="69">
      <formula>W46&gt;=V46-8</formula>
    </cfRule>
    <cfRule type="expression" dxfId="17063" priority="70">
      <formula>W46&lt;V46-8</formula>
    </cfRule>
  </conditionalFormatting>
  <conditionalFormatting sqref="AD29">
    <cfRule type="expression" dxfId="17062" priority="67">
      <formula>W29&gt;=23</formula>
    </cfRule>
    <cfRule type="expression" dxfId="17061" priority="68">
      <formula>W29&lt;23</formula>
    </cfRule>
  </conditionalFormatting>
  <conditionalFormatting sqref="AE29">
    <cfRule type="expression" dxfId="17060" priority="65">
      <formula>W29&gt;=V29-8</formula>
    </cfRule>
    <cfRule type="expression" dxfId="17059" priority="66">
      <formula>W29&lt;V29-8</formula>
    </cfRule>
  </conditionalFormatting>
  <conditionalFormatting sqref="AD52">
    <cfRule type="expression" dxfId="17058" priority="63">
      <formula>W52&gt;=23</formula>
    </cfRule>
    <cfRule type="expression" dxfId="17057" priority="64">
      <formula>W52&lt;23</formula>
    </cfRule>
  </conditionalFormatting>
  <conditionalFormatting sqref="AE52">
    <cfRule type="expression" dxfId="17056" priority="61">
      <formula>W52&gt;=V52-8</formula>
    </cfRule>
    <cfRule type="expression" dxfId="17055" priority="62">
      <formula>W52&lt;V52-8</formula>
    </cfRule>
  </conditionalFormatting>
  <conditionalFormatting sqref="AD56">
    <cfRule type="expression" dxfId="17054" priority="59">
      <formula>W56&gt;=23</formula>
    </cfRule>
    <cfRule type="expression" dxfId="17053" priority="60">
      <formula>W56&lt;23</formula>
    </cfRule>
  </conditionalFormatting>
  <conditionalFormatting sqref="AE56">
    <cfRule type="expression" dxfId="17052" priority="57">
      <formula>W56&gt;=V56-8</formula>
    </cfRule>
    <cfRule type="expression" dxfId="17051" priority="58">
      <formula>W56&lt;V56-8</formula>
    </cfRule>
  </conditionalFormatting>
  <conditionalFormatting sqref="AD54">
    <cfRule type="expression" dxfId="17050" priority="55">
      <formula>W54&gt;=23</formula>
    </cfRule>
    <cfRule type="expression" dxfId="17049" priority="56">
      <formula>W54&lt;23</formula>
    </cfRule>
  </conditionalFormatting>
  <conditionalFormatting sqref="AE54">
    <cfRule type="expression" dxfId="17048" priority="53">
      <formula>W54&gt;=V54-8</formula>
    </cfRule>
    <cfRule type="expression" dxfId="17047" priority="54">
      <formula>W54&lt;V54-8</formula>
    </cfRule>
  </conditionalFormatting>
  <conditionalFormatting sqref="AD57">
    <cfRule type="expression" dxfId="17046" priority="51">
      <formula>W57&gt;=23</formula>
    </cfRule>
    <cfRule type="expression" dxfId="17045" priority="52">
      <formula>W57&lt;23</formula>
    </cfRule>
  </conditionalFormatting>
  <conditionalFormatting sqref="AE57">
    <cfRule type="expression" dxfId="17044" priority="49">
      <formula>W57&gt;=V57-8</formula>
    </cfRule>
    <cfRule type="expression" dxfId="17043" priority="50">
      <formula>W57&lt;V57-8</formula>
    </cfRule>
  </conditionalFormatting>
  <conditionalFormatting sqref="AD53">
    <cfRule type="expression" dxfId="17042" priority="47">
      <formula>W53&gt;=23</formula>
    </cfRule>
    <cfRule type="expression" dxfId="17041" priority="48">
      <formula>W53&lt;23</formula>
    </cfRule>
  </conditionalFormatting>
  <conditionalFormatting sqref="AE53">
    <cfRule type="expression" dxfId="17040" priority="45">
      <formula>W53&gt;=V53-8</formula>
    </cfRule>
    <cfRule type="expression" dxfId="17039" priority="46">
      <formula>W53&lt;V53-8</formula>
    </cfRule>
  </conditionalFormatting>
  <conditionalFormatting sqref="AD55">
    <cfRule type="expression" dxfId="17038" priority="43">
      <formula>W55&gt;=23</formula>
    </cfRule>
    <cfRule type="expression" dxfId="17037" priority="44">
      <formula>W55&lt;23</formula>
    </cfRule>
  </conditionalFormatting>
  <conditionalFormatting sqref="AE55">
    <cfRule type="expression" dxfId="17036" priority="41">
      <formula>W55&gt;=V55-8</formula>
    </cfRule>
    <cfRule type="expression" dxfId="17035" priority="42">
      <formula>W55&lt;V55-8</formula>
    </cfRule>
  </conditionalFormatting>
  <conditionalFormatting sqref="AD59">
    <cfRule type="expression" dxfId="17034" priority="35">
      <formula>W59&gt;=23</formula>
    </cfRule>
    <cfRule type="expression" dxfId="17033" priority="36">
      <formula>W59&lt;23</formula>
    </cfRule>
  </conditionalFormatting>
  <conditionalFormatting sqref="AE59">
    <cfRule type="expression" dxfId="17032" priority="33">
      <formula>W59&gt;=V59-8</formula>
    </cfRule>
    <cfRule type="expression" dxfId="17031" priority="34">
      <formula>W59&lt;V59-8</formula>
    </cfRule>
  </conditionalFormatting>
  <conditionalFormatting sqref="AD64">
    <cfRule type="expression" dxfId="17030" priority="31">
      <formula>W64&gt;=23</formula>
    </cfRule>
    <cfRule type="expression" dxfId="17029" priority="32">
      <formula>W64&lt;23</formula>
    </cfRule>
  </conditionalFormatting>
  <conditionalFormatting sqref="AE64">
    <cfRule type="expression" dxfId="17028" priority="29">
      <formula>W64&gt;=V64-8</formula>
    </cfRule>
    <cfRule type="expression" dxfId="17027" priority="30">
      <formula>W64&lt;V64-8</formula>
    </cfRule>
  </conditionalFormatting>
  <conditionalFormatting sqref="AD65">
    <cfRule type="expression" dxfId="17026" priority="27">
      <formula>W65&gt;=23</formula>
    </cfRule>
    <cfRule type="expression" dxfId="17025" priority="28">
      <formula>W65&lt;23</formula>
    </cfRule>
  </conditionalFormatting>
  <conditionalFormatting sqref="AE65">
    <cfRule type="expression" dxfId="17024" priority="25">
      <formula>W65&gt;=V65-8</formula>
    </cfRule>
    <cfRule type="expression" dxfId="17023" priority="26">
      <formula>W65&lt;V65-8</formula>
    </cfRule>
  </conditionalFormatting>
  <conditionalFormatting sqref="AD67">
    <cfRule type="expression" dxfId="17022" priority="23">
      <formula>W67&gt;=23</formula>
    </cfRule>
    <cfRule type="expression" dxfId="17021" priority="24">
      <formula>W67&lt;23</formula>
    </cfRule>
  </conditionalFormatting>
  <conditionalFormatting sqref="AE67">
    <cfRule type="expression" dxfId="17020" priority="21">
      <formula>W67&gt;=V67-8</formula>
    </cfRule>
    <cfRule type="expression" dxfId="17019" priority="22">
      <formula>W67&lt;V67-8</formula>
    </cfRule>
  </conditionalFormatting>
  <conditionalFormatting sqref="AD69">
    <cfRule type="expression" dxfId="17018" priority="15">
      <formula>W69&gt;=23</formula>
    </cfRule>
    <cfRule type="expression" dxfId="17017" priority="16">
      <formula>W69&lt;23</formula>
    </cfRule>
  </conditionalFormatting>
  <conditionalFormatting sqref="AE69">
    <cfRule type="expression" dxfId="17016" priority="13">
      <formula>W69&gt;=V69-8</formula>
    </cfRule>
    <cfRule type="expression" dxfId="17015" priority="14">
      <formula>W69&lt;V69-8</formula>
    </cfRule>
  </conditionalFormatting>
  <conditionalFormatting sqref="H75">
    <cfRule type="cellIs" dxfId="17014" priority="12" operator="greaterThan">
      <formula>G75</formula>
    </cfRule>
  </conditionalFormatting>
  <conditionalFormatting sqref="H76">
    <cfRule type="cellIs" dxfId="17013" priority="11" operator="greaterThan">
      <formula>G76</formula>
    </cfRule>
  </conditionalFormatting>
  <conditionalFormatting sqref="H77">
    <cfRule type="cellIs" dxfId="17012" priority="10" operator="greaterThan">
      <formula>G77</formula>
    </cfRule>
  </conditionalFormatting>
  <conditionalFormatting sqref="J75">
    <cfRule type="cellIs" dxfId="17011" priority="9" operator="greaterThan">
      <formula>I75</formula>
    </cfRule>
  </conditionalFormatting>
  <conditionalFormatting sqref="J76">
    <cfRule type="cellIs" dxfId="17010" priority="8" operator="greaterThan">
      <formula>I76</formula>
    </cfRule>
  </conditionalFormatting>
  <conditionalFormatting sqref="J77">
    <cfRule type="cellIs" dxfId="17009" priority="7" operator="greaterThan">
      <formula>I77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sheetPr codeName="Sheet30"/>
  <dimension ref="A1:AF129"/>
  <sheetViews>
    <sheetView topLeftCell="E15"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8"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43" t="s">
        <v>65</v>
      </c>
      <c r="L26" s="44" t="s">
        <v>66</v>
      </c>
      <c r="M26" s="44" t="s">
        <v>67</v>
      </c>
      <c r="N26" s="47" t="s">
        <v>68</v>
      </c>
      <c r="O26" s="43" t="s">
        <v>113</v>
      </c>
      <c r="P26" s="44" t="s">
        <v>115</v>
      </c>
      <c r="Q26" s="102" t="s">
        <v>93</v>
      </c>
      <c r="R26" s="161"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v>
      </c>
      <c r="E27" s="77">
        <v>2</v>
      </c>
      <c r="F27" s="138">
        <v>2</v>
      </c>
      <c r="G27" s="147">
        <v>34.5</v>
      </c>
      <c r="H27" s="57">
        <v>34.5</v>
      </c>
      <c r="I27" s="58">
        <v>23</v>
      </c>
      <c r="J27" s="148">
        <v>23</v>
      </c>
      <c r="K27" s="245">
        <v>5</v>
      </c>
      <c r="L27" s="239">
        <v>5</v>
      </c>
      <c r="M27" s="240">
        <v>3</v>
      </c>
      <c r="N27" s="246">
        <v>3</v>
      </c>
      <c r="O27" s="226" t="str">
        <f>IF(H27="","",IF(H27&gt;=23,"J",IF(H27&lt;23,"L")))</f>
        <v>J</v>
      </c>
      <c r="P27" s="227" t="str">
        <f>IF(H27="","",IF(H27&gt;=G27-8,"J",IF(H27&lt;G27-8,"L")))</f>
        <v>J</v>
      </c>
      <c r="Q27" s="228" t="s">
        <v>130</v>
      </c>
      <c r="R27" s="230">
        <v>3</v>
      </c>
      <c r="S27" s="231">
        <v>3</v>
      </c>
      <c r="T27" s="232">
        <v>2</v>
      </c>
      <c r="U27" s="233">
        <v>2</v>
      </c>
      <c r="V27" s="234">
        <v>34.5</v>
      </c>
      <c r="W27" s="235">
        <v>34.5</v>
      </c>
      <c r="X27" s="243">
        <v>23</v>
      </c>
      <c r="Y27" s="244">
        <v>23</v>
      </c>
      <c r="Z27" s="238">
        <v>5</v>
      </c>
      <c r="AA27" s="239">
        <v>5</v>
      </c>
      <c r="AB27" s="240">
        <v>3</v>
      </c>
      <c r="AC27" s="241">
        <v>3</v>
      </c>
      <c r="AD27" s="226" t="str">
        <f>IF(W27="","",IF(W27&gt;=23,"J",IF(W27&lt;23,"L")))</f>
        <v>J</v>
      </c>
      <c r="AE27" s="227" t="str">
        <f>IF(W27="","",IF(W27&gt;=V27-8,"J",IF(W27&lt;V27-8,"L")))</f>
        <v>J</v>
      </c>
      <c r="AF27" s="228" t="s">
        <v>130</v>
      </c>
    </row>
    <row r="28" spans="1:32" ht="12" customHeight="1">
      <c r="A28" s="405" t="s">
        <v>2</v>
      </c>
      <c r="B28" s="406"/>
      <c r="C28" s="15">
        <v>3</v>
      </c>
      <c r="D28" s="78">
        <v>3</v>
      </c>
      <c r="E28" s="17">
        <v>2</v>
      </c>
      <c r="F28" s="139">
        <v>2</v>
      </c>
      <c r="G28" s="89">
        <v>34.5</v>
      </c>
      <c r="H28" s="60">
        <v>34.5</v>
      </c>
      <c r="I28" s="61">
        <v>23</v>
      </c>
      <c r="J28" s="149">
        <v>23</v>
      </c>
      <c r="K28" s="185">
        <v>5</v>
      </c>
      <c r="L28" s="37">
        <v>5</v>
      </c>
      <c r="M28" s="36">
        <v>3</v>
      </c>
      <c r="N28" s="186">
        <v>3</v>
      </c>
      <c r="O28" s="158" t="str">
        <f>IF(H28="","",IF(H28&gt;=23,"J",IF(H28&lt;23,"L")))</f>
        <v>J</v>
      </c>
      <c r="P28" s="73" t="str">
        <f t="shared" ref="P28:P48"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3" si="1">IF(W28="","",IF(W28&gt;=23,"J",IF(W28&lt;23,"L")))</f>
        <v>J</v>
      </c>
      <c r="AE28" s="73" t="str">
        <f t="shared" ref="AE28:AE48" si="2">IF(W28="","",IF(W28&gt;=V28-8,"J",IF(W28&lt;V28-8,"L")))</f>
        <v>J</v>
      </c>
      <c r="AF28" s="16" t="s">
        <v>130</v>
      </c>
    </row>
    <row r="29" spans="1:32" ht="12" customHeight="1">
      <c r="A29" s="405" t="s">
        <v>3</v>
      </c>
      <c r="B29" s="406"/>
      <c r="C29" s="15">
        <v>3</v>
      </c>
      <c r="D29" s="78">
        <v>2</v>
      </c>
      <c r="E29" s="17">
        <v>2</v>
      </c>
      <c r="F29" s="139">
        <v>2</v>
      </c>
      <c r="G29" s="89">
        <v>34.5</v>
      </c>
      <c r="H29" s="60">
        <v>23</v>
      </c>
      <c r="I29" s="61">
        <v>23</v>
      </c>
      <c r="J29" s="149">
        <v>23</v>
      </c>
      <c r="K29" s="185">
        <v>5</v>
      </c>
      <c r="L29" s="37">
        <v>7.5</v>
      </c>
      <c r="M29" s="36">
        <v>3</v>
      </c>
      <c r="N29" s="186">
        <v>3.75</v>
      </c>
      <c r="O29" s="158" t="str">
        <f t="shared" ref="O29:O48" si="3">IF(H29="","",IF(H29&gt;=23,"J",IF(H29&lt;23,"L")))</f>
        <v>J</v>
      </c>
      <c r="P29" s="73" t="str">
        <f t="shared" si="0"/>
        <v>L</v>
      </c>
      <c r="Q29" s="16" t="s">
        <v>129</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254" t="s">
        <v>123</v>
      </c>
      <c r="B30" s="242"/>
      <c r="C30" s="15">
        <v>7</v>
      </c>
      <c r="D30" s="78">
        <v>6.65</v>
      </c>
      <c r="E30" s="17">
        <v>5</v>
      </c>
      <c r="F30" s="139">
        <v>6</v>
      </c>
      <c r="G30" s="89">
        <v>80.5</v>
      </c>
      <c r="H30" s="60">
        <v>76.5</v>
      </c>
      <c r="I30" s="61">
        <v>57.5</v>
      </c>
      <c r="J30" s="149">
        <v>69</v>
      </c>
      <c r="K30" s="185">
        <v>5.1428571428571432</v>
      </c>
      <c r="L30" s="37">
        <v>5.4135338345864659</v>
      </c>
      <c r="M30" s="36">
        <v>3</v>
      </c>
      <c r="N30" s="186">
        <v>2.8458498023715415</v>
      </c>
      <c r="O30" s="158" t="str">
        <f>IF(H30="","",IF(H30&gt;=23,"J",IF(H30&lt;23,"L")))</f>
        <v>J</v>
      </c>
      <c r="P30" s="73" t="str">
        <f>IF(H30="","",IF(H30&gt;=G30-8,"J",IF(H30&lt;G30-8,"L")))</f>
        <v>J</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6</v>
      </c>
      <c r="E31" s="17">
        <v>2</v>
      </c>
      <c r="F31" s="139">
        <v>1</v>
      </c>
      <c r="G31" s="89">
        <v>69</v>
      </c>
      <c r="H31" s="60">
        <v>69</v>
      </c>
      <c r="I31" s="61">
        <v>23</v>
      </c>
      <c r="J31" s="149">
        <v>11.5</v>
      </c>
      <c r="K31" s="185">
        <v>4</v>
      </c>
      <c r="L31" s="37">
        <v>4</v>
      </c>
      <c r="M31" s="36">
        <v>3</v>
      </c>
      <c r="N31" s="186">
        <v>3.4285714285714284</v>
      </c>
      <c r="O31" s="158" t="str">
        <f>IF(H31="","",IF(H31&gt;=23,"J",IF(H31&lt;23,"L")))</f>
        <v>J</v>
      </c>
      <c r="P31" s="73" t="str">
        <f>IF(H31="","",IF(H31&gt;=G31-8,"J",IF(H31&lt;G31-8,"L")))</f>
        <v>J</v>
      </c>
      <c r="Q31" s="16" t="s">
        <v>130</v>
      </c>
      <c r="R31" s="15">
        <v>5</v>
      </c>
      <c r="S31" s="78">
        <v>4</v>
      </c>
      <c r="T31" s="17">
        <v>1</v>
      </c>
      <c r="U31" s="139">
        <v>1</v>
      </c>
      <c r="V31" s="89">
        <v>57.5</v>
      </c>
      <c r="W31" s="60">
        <v>46</v>
      </c>
      <c r="X31" s="18">
        <v>11.5</v>
      </c>
      <c r="Y31" s="163">
        <v>11.5</v>
      </c>
      <c r="Z31" s="143">
        <v>4.8</v>
      </c>
      <c r="AA31" s="37">
        <v>6</v>
      </c>
      <c r="AB31" s="36">
        <v>4</v>
      </c>
      <c r="AC31" s="152">
        <v>4.8</v>
      </c>
      <c r="AD31" s="158" t="str">
        <f>IF(W31="","",IF(W31&gt;=23,"J",IF(W31&lt;23,"L")))</f>
        <v>J</v>
      </c>
      <c r="AE31" s="73" t="str">
        <f>IF(W31="","",IF(W31&gt;=V31-8,"J",IF(W31&lt;V31-8,"L")))</f>
        <v>L</v>
      </c>
      <c r="AF31" s="16" t="s">
        <v>129</v>
      </c>
    </row>
    <row r="32" spans="1:32" ht="12" customHeight="1">
      <c r="A32" s="405" t="s">
        <v>4</v>
      </c>
      <c r="B32" s="406"/>
      <c r="C32" s="15">
        <v>3</v>
      </c>
      <c r="D32" s="78">
        <v>3</v>
      </c>
      <c r="E32" s="17">
        <v>2</v>
      </c>
      <c r="F32" s="139">
        <v>2</v>
      </c>
      <c r="G32" s="89">
        <v>34.5</v>
      </c>
      <c r="H32" s="60">
        <v>34.5</v>
      </c>
      <c r="I32" s="61">
        <v>23</v>
      </c>
      <c r="J32" s="149">
        <v>23</v>
      </c>
      <c r="K32" s="185">
        <v>6</v>
      </c>
      <c r="L32" s="37">
        <v>6</v>
      </c>
      <c r="M32" s="36">
        <v>3.6</v>
      </c>
      <c r="N32" s="186">
        <v>3.6</v>
      </c>
      <c r="O32" s="158" t="str">
        <f>IF(H32="","",IF(H32&gt;=23,"J",IF(H32&lt;23,"L")))</f>
        <v>J</v>
      </c>
      <c r="P32" s="73" t="str">
        <f t="shared" si="0"/>
        <v>J</v>
      </c>
      <c r="Q32" s="16" t="s">
        <v>130</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2.65</v>
      </c>
      <c r="E33" s="17">
        <v>4</v>
      </c>
      <c r="F33" s="139">
        <v>6</v>
      </c>
      <c r="G33" s="89">
        <v>46</v>
      </c>
      <c r="H33" s="60">
        <v>30.5</v>
      </c>
      <c r="I33" s="61">
        <v>46</v>
      </c>
      <c r="J33" s="149">
        <v>69</v>
      </c>
      <c r="K33" s="185">
        <v>4</v>
      </c>
      <c r="L33" s="37">
        <v>6.0377358490566042</v>
      </c>
      <c r="M33" s="36">
        <v>2</v>
      </c>
      <c r="N33" s="186">
        <v>1.8497109826589595</v>
      </c>
      <c r="O33" s="158" t="str">
        <f t="shared" si="3"/>
        <v>J</v>
      </c>
      <c r="P33" s="73" t="str">
        <f t="shared" si="0"/>
        <v>L</v>
      </c>
      <c r="Q33" s="16" t="s">
        <v>129</v>
      </c>
      <c r="R33" s="15">
        <v>4</v>
      </c>
      <c r="S33" s="78">
        <v>4</v>
      </c>
      <c r="T33" s="17">
        <v>4</v>
      </c>
      <c r="U33" s="139">
        <v>3</v>
      </c>
      <c r="V33" s="89">
        <v>46</v>
      </c>
      <c r="W33" s="60">
        <v>46</v>
      </c>
      <c r="X33" s="18">
        <v>46</v>
      </c>
      <c r="Y33" s="163">
        <v>34.5</v>
      </c>
      <c r="Z33" s="143">
        <v>4</v>
      </c>
      <c r="AA33" s="37">
        <v>4</v>
      </c>
      <c r="AB33" s="36">
        <v>2</v>
      </c>
      <c r="AC33" s="152">
        <v>2.2857142857142856</v>
      </c>
      <c r="AD33" s="158" t="str">
        <f t="shared" si="1"/>
        <v>J</v>
      </c>
      <c r="AE33" s="73" t="str">
        <f t="shared" si="2"/>
        <v>J</v>
      </c>
      <c r="AF33" s="16" t="s">
        <v>129</v>
      </c>
    </row>
    <row r="34" spans="1:32" ht="12" customHeight="1">
      <c r="A34" s="405" t="s">
        <v>7</v>
      </c>
      <c r="B34" s="406"/>
      <c r="C34" s="15">
        <v>3</v>
      </c>
      <c r="D34" s="78">
        <v>3</v>
      </c>
      <c r="E34" s="17">
        <v>2</v>
      </c>
      <c r="F34" s="139">
        <v>2</v>
      </c>
      <c r="G34" s="89">
        <v>34.5</v>
      </c>
      <c r="H34" s="60">
        <v>34.5</v>
      </c>
      <c r="I34" s="61">
        <v>23</v>
      </c>
      <c r="J34" s="149">
        <v>23</v>
      </c>
      <c r="K34" s="185">
        <v>6</v>
      </c>
      <c r="L34" s="37">
        <v>6</v>
      </c>
      <c r="M34" s="36">
        <v>3.6</v>
      </c>
      <c r="N34" s="186">
        <v>3.6</v>
      </c>
      <c r="O34" s="158" t="str">
        <f t="shared" si="3"/>
        <v>J</v>
      </c>
      <c r="P34" s="73" t="str">
        <f t="shared" si="0"/>
        <v>J</v>
      </c>
      <c r="Q34" s="16" t="s">
        <v>130</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6</v>
      </c>
      <c r="D35" s="78">
        <v>6</v>
      </c>
      <c r="E35" s="17">
        <v>2</v>
      </c>
      <c r="F35" s="139">
        <v>1</v>
      </c>
      <c r="G35" s="147">
        <v>69</v>
      </c>
      <c r="H35" s="57">
        <v>69</v>
      </c>
      <c r="I35" s="58">
        <v>30.5</v>
      </c>
      <c r="J35" s="148">
        <v>11.5</v>
      </c>
      <c r="K35" s="247" t="s">
        <v>124</v>
      </c>
      <c r="L35" s="52" t="s">
        <v>124</v>
      </c>
      <c r="M35" s="52" t="s">
        <v>124</v>
      </c>
      <c r="N35" s="248" t="s">
        <v>124</v>
      </c>
      <c r="O35" s="158" t="str">
        <f t="shared" si="3"/>
        <v>J</v>
      </c>
      <c r="P35" s="73" t="str">
        <f t="shared" si="0"/>
        <v>J</v>
      </c>
      <c r="Q35" s="72" t="s">
        <v>130</v>
      </c>
      <c r="R35" s="15">
        <v>3</v>
      </c>
      <c r="S35" s="78">
        <v>2</v>
      </c>
      <c r="T35" s="17">
        <v>2</v>
      </c>
      <c r="U35" s="139">
        <v>2</v>
      </c>
      <c r="V35" s="147">
        <v>34.5</v>
      </c>
      <c r="W35" s="57">
        <v>23</v>
      </c>
      <c r="X35" s="64">
        <v>23</v>
      </c>
      <c r="Y35" s="164">
        <v>23</v>
      </c>
      <c r="Z35" s="144" t="s">
        <v>124</v>
      </c>
      <c r="AA35" s="52" t="s">
        <v>124</v>
      </c>
      <c r="AB35" s="52" t="s">
        <v>124</v>
      </c>
      <c r="AC35" s="153" t="s">
        <v>124</v>
      </c>
      <c r="AD35" s="158" t="str">
        <f t="shared" si="1"/>
        <v>J</v>
      </c>
      <c r="AE35" s="73" t="str">
        <f t="shared" si="2"/>
        <v>L</v>
      </c>
      <c r="AF35" s="72" t="s">
        <v>129</v>
      </c>
    </row>
    <row r="36" spans="1:32" ht="12" customHeight="1">
      <c r="A36" s="405" t="s">
        <v>8</v>
      </c>
      <c r="B36" s="406"/>
      <c r="C36" s="15">
        <v>10</v>
      </c>
      <c r="D36" s="78">
        <v>9</v>
      </c>
      <c r="E36" s="17">
        <v>4</v>
      </c>
      <c r="F36" s="139">
        <v>5</v>
      </c>
      <c r="G36" s="89">
        <v>115</v>
      </c>
      <c r="H36" s="60">
        <v>103.5</v>
      </c>
      <c r="I36" s="61">
        <v>46</v>
      </c>
      <c r="J36" s="149">
        <v>57.5</v>
      </c>
      <c r="K36" s="249" t="s">
        <v>124</v>
      </c>
      <c r="L36" s="53" t="s">
        <v>124</v>
      </c>
      <c r="M36" s="53" t="s">
        <v>124</v>
      </c>
      <c r="N36" s="250" t="s">
        <v>124</v>
      </c>
      <c r="O36" s="158" t="str">
        <f t="shared" si="3"/>
        <v>J</v>
      </c>
      <c r="P36" s="73" t="str">
        <f t="shared" si="0"/>
        <v>L</v>
      </c>
      <c r="Q36" s="16" t="s">
        <v>129</v>
      </c>
      <c r="R36" s="15">
        <v>10</v>
      </c>
      <c r="S36" s="78">
        <v>10</v>
      </c>
      <c r="T36" s="17">
        <v>2</v>
      </c>
      <c r="U36" s="139">
        <v>3</v>
      </c>
      <c r="V36" s="89">
        <v>115</v>
      </c>
      <c r="W36" s="60">
        <v>115</v>
      </c>
      <c r="X36" s="18">
        <v>23</v>
      </c>
      <c r="Y36" s="165">
        <v>34.5</v>
      </c>
      <c r="Z36" s="145" t="s">
        <v>124</v>
      </c>
      <c r="AA36" s="53" t="s">
        <v>124</v>
      </c>
      <c r="AB36" s="53" t="s">
        <v>124</v>
      </c>
      <c r="AC36" s="154" t="s">
        <v>124</v>
      </c>
      <c r="AD36" s="158" t="str">
        <f t="shared" si="1"/>
        <v>J</v>
      </c>
      <c r="AE36" s="73" t="str">
        <f t="shared" si="2"/>
        <v>J</v>
      </c>
      <c r="AF36" s="16" t="s">
        <v>129</v>
      </c>
    </row>
    <row r="37" spans="1:32" ht="12" customHeight="1">
      <c r="A37" s="405" t="s">
        <v>70</v>
      </c>
      <c r="B37" s="406"/>
      <c r="C37" s="15">
        <v>3</v>
      </c>
      <c r="D37" s="78">
        <v>3</v>
      </c>
      <c r="E37" s="17">
        <v>1</v>
      </c>
      <c r="F37" s="139">
        <v>1</v>
      </c>
      <c r="G37" s="89">
        <v>34.5</v>
      </c>
      <c r="H37" s="60">
        <v>34.5</v>
      </c>
      <c r="I37" s="61">
        <v>11.5</v>
      </c>
      <c r="J37" s="149">
        <v>11.5</v>
      </c>
      <c r="K37" s="249" t="s">
        <v>124</v>
      </c>
      <c r="L37" s="53" t="s">
        <v>124</v>
      </c>
      <c r="M37" s="53" t="s">
        <v>124</v>
      </c>
      <c r="N37" s="250"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249" t="s">
        <v>124</v>
      </c>
      <c r="L38" s="53" t="s">
        <v>124</v>
      </c>
      <c r="M38" s="53" t="s">
        <v>124</v>
      </c>
      <c r="N38" s="250"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hidden="1" customHeight="1">
      <c r="A39" s="405" t="s">
        <v>11</v>
      </c>
      <c r="B39" s="406"/>
      <c r="C39" s="15">
        <v>0</v>
      </c>
      <c r="D39" s="78">
        <v>0</v>
      </c>
      <c r="E39" s="17">
        <v>0</v>
      </c>
      <c r="F39" s="139">
        <v>0</v>
      </c>
      <c r="G39" s="89">
        <v>0</v>
      </c>
      <c r="H39" s="60">
        <v>0</v>
      </c>
      <c r="I39" s="61">
        <v>0</v>
      </c>
      <c r="J39" s="149">
        <v>0</v>
      </c>
      <c r="K39" s="185" t="e">
        <v>#DIV/0!</v>
      </c>
      <c r="L39" s="37" t="e">
        <v>#DIV/0!</v>
      </c>
      <c r="M39" s="36" t="e">
        <v>#DIV/0!</v>
      </c>
      <c r="N39" s="186" t="e">
        <v>#DIV/0!</v>
      </c>
      <c r="O39" s="158" t="str">
        <f t="shared" si="3"/>
        <v>L</v>
      </c>
      <c r="P39" s="73" t="str">
        <f t="shared" si="0"/>
        <v>J</v>
      </c>
      <c r="Q39" s="16">
        <v>0</v>
      </c>
      <c r="R39" s="15">
        <v>0</v>
      </c>
      <c r="S39" s="78">
        <v>0</v>
      </c>
      <c r="T39" s="17">
        <v>0</v>
      </c>
      <c r="U39" s="139">
        <v>0</v>
      </c>
      <c r="V39" s="89">
        <v>0</v>
      </c>
      <c r="W39" s="60">
        <v>0</v>
      </c>
      <c r="X39" s="18">
        <v>0</v>
      </c>
      <c r="Y39" s="163">
        <v>0</v>
      </c>
      <c r="Z39" s="143" t="e">
        <v>#DIV/0!</v>
      </c>
      <c r="AA39" s="37" t="e">
        <v>#DIV/0!</v>
      </c>
      <c r="AB39" s="36" t="e">
        <v>#DIV/0!</v>
      </c>
      <c r="AC39" s="152" t="e">
        <v>#DIV/0!</v>
      </c>
      <c r="AD39" s="158" t="str">
        <f t="shared" si="1"/>
        <v>L</v>
      </c>
      <c r="AE39" s="73" t="str">
        <f t="shared" si="2"/>
        <v>J</v>
      </c>
      <c r="AF39" s="16">
        <v>0</v>
      </c>
    </row>
    <row r="40" spans="1:32" ht="12" customHeight="1">
      <c r="A40" s="405" t="s">
        <v>10</v>
      </c>
      <c r="B40" s="406"/>
      <c r="C40" s="15">
        <v>8</v>
      </c>
      <c r="D40" s="78">
        <v>6.65</v>
      </c>
      <c r="E40" s="17">
        <v>9</v>
      </c>
      <c r="F40" s="139">
        <v>7</v>
      </c>
      <c r="G40" s="89">
        <v>92</v>
      </c>
      <c r="H40" s="60">
        <v>76.5</v>
      </c>
      <c r="I40" s="61">
        <v>103.5</v>
      </c>
      <c r="J40" s="149">
        <v>80.5</v>
      </c>
      <c r="K40" s="185">
        <v>8</v>
      </c>
      <c r="L40" s="37">
        <v>9.6240601503759393</v>
      </c>
      <c r="M40" s="36">
        <v>3.7647058823529411</v>
      </c>
      <c r="N40" s="186">
        <v>4.6886446886446889</v>
      </c>
      <c r="O40" s="158" t="str">
        <f t="shared" si="3"/>
        <v>J</v>
      </c>
      <c r="P40" s="73" t="str">
        <f t="shared" si="0"/>
        <v>L</v>
      </c>
      <c r="Q40" s="16" t="s">
        <v>129</v>
      </c>
      <c r="R40" s="15">
        <v>8</v>
      </c>
      <c r="S40" s="78">
        <v>8</v>
      </c>
      <c r="T40" s="17">
        <v>6</v>
      </c>
      <c r="U40" s="139">
        <v>5</v>
      </c>
      <c r="V40" s="89">
        <v>92</v>
      </c>
      <c r="W40" s="60">
        <v>92</v>
      </c>
      <c r="X40" s="18">
        <v>69</v>
      </c>
      <c r="Y40" s="163">
        <v>57.5</v>
      </c>
      <c r="Z40" s="143">
        <v>8</v>
      </c>
      <c r="AA40" s="37">
        <v>8</v>
      </c>
      <c r="AB40" s="36">
        <v>4.5714285714285712</v>
      </c>
      <c r="AC40" s="152">
        <v>4.9230769230769234</v>
      </c>
      <c r="AD40" s="158" t="str">
        <f t="shared" si="1"/>
        <v>J</v>
      </c>
      <c r="AE40" s="73" t="str">
        <f t="shared" si="2"/>
        <v>J</v>
      </c>
      <c r="AF40" s="16" t="s">
        <v>129</v>
      </c>
    </row>
    <row r="41" spans="1:32" ht="12" customHeight="1">
      <c r="A41" s="405" t="s">
        <v>15</v>
      </c>
      <c r="B41" s="406"/>
      <c r="C41" s="15">
        <v>6</v>
      </c>
      <c r="D41" s="78">
        <v>5</v>
      </c>
      <c r="E41" s="17">
        <v>3</v>
      </c>
      <c r="F41" s="139">
        <v>4</v>
      </c>
      <c r="G41" s="89">
        <v>69</v>
      </c>
      <c r="H41" s="60">
        <v>57.5</v>
      </c>
      <c r="I41" s="61">
        <v>34.5</v>
      </c>
      <c r="J41" s="149">
        <v>46</v>
      </c>
      <c r="K41" s="185">
        <v>4.5</v>
      </c>
      <c r="L41" s="80">
        <v>5.4</v>
      </c>
      <c r="M41" s="36">
        <v>3</v>
      </c>
      <c r="N41" s="251">
        <v>3</v>
      </c>
      <c r="O41" s="158" t="str">
        <f>IF(H41="","",IF(H41&gt;=23,"J",IF(H41&lt;23,"L")))</f>
        <v>J</v>
      </c>
      <c r="P41" s="73" t="str">
        <f>IF(H41="","",IF(H41&gt;=G41-8,"J",IF(H41&lt;G41-8,"L")))</f>
        <v>L</v>
      </c>
      <c r="Q41" s="16" t="s">
        <v>130</v>
      </c>
      <c r="R41" s="15">
        <v>5</v>
      </c>
      <c r="S41" s="78">
        <v>5</v>
      </c>
      <c r="T41" s="17">
        <v>1</v>
      </c>
      <c r="U41" s="139">
        <v>1</v>
      </c>
      <c r="V41" s="89">
        <v>57.5</v>
      </c>
      <c r="W41" s="60">
        <v>57.5</v>
      </c>
      <c r="X41" s="18">
        <v>11.5</v>
      </c>
      <c r="Y41" s="163">
        <v>11.5</v>
      </c>
      <c r="Z41" s="143">
        <v>5.4</v>
      </c>
      <c r="AA41" s="80">
        <v>5.4</v>
      </c>
      <c r="AB41" s="36">
        <v>4.5</v>
      </c>
      <c r="AC41" s="155">
        <v>4.5</v>
      </c>
      <c r="AD41" s="158" t="str">
        <f>IF(W41="","",IF(W41&gt;=23,"J",IF(W41&lt;23,"L")))</f>
        <v>J</v>
      </c>
      <c r="AE41" s="73" t="str">
        <f>IF(W41="","",IF(W41&gt;=V41-8,"J",IF(W41&lt;V41-8,"L")))</f>
        <v>J</v>
      </c>
      <c r="AF41" s="16" t="s">
        <v>130</v>
      </c>
    </row>
    <row r="42" spans="1:32" ht="12" hidden="1" customHeight="1">
      <c r="A42" s="405" t="s">
        <v>13</v>
      </c>
      <c r="B42" s="406"/>
      <c r="C42" s="15">
        <v>0</v>
      </c>
      <c r="D42" s="78">
        <v>0</v>
      </c>
      <c r="E42" s="17">
        <v>0</v>
      </c>
      <c r="F42" s="139">
        <v>0</v>
      </c>
      <c r="G42" s="89">
        <v>0</v>
      </c>
      <c r="H42" s="60">
        <v>0</v>
      </c>
      <c r="I42" s="61">
        <v>0</v>
      </c>
      <c r="J42" s="149">
        <v>0</v>
      </c>
      <c r="K42" s="185" t="e">
        <v>#DIV/0!</v>
      </c>
      <c r="L42" s="37" t="e">
        <v>#DIV/0!</v>
      </c>
      <c r="M42" s="36" t="e">
        <v>#DIV/0!</v>
      </c>
      <c r="N42" s="186" t="e">
        <v>#DIV/0!</v>
      </c>
      <c r="O42" s="158" t="str">
        <f t="shared" si="3"/>
        <v>L</v>
      </c>
      <c r="P42" s="73" t="str">
        <f t="shared" si="0"/>
        <v>J</v>
      </c>
      <c r="Q42" s="16">
        <v>0</v>
      </c>
      <c r="R42" s="15">
        <v>0</v>
      </c>
      <c r="S42" s="78">
        <v>0</v>
      </c>
      <c r="T42" s="17">
        <v>0</v>
      </c>
      <c r="U42" s="139">
        <v>0</v>
      </c>
      <c r="V42" s="89">
        <v>0</v>
      </c>
      <c r="W42" s="60">
        <v>0</v>
      </c>
      <c r="X42" s="18">
        <v>0</v>
      </c>
      <c r="Y42" s="163">
        <v>0</v>
      </c>
      <c r="Z42" s="143" t="e">
        <v>#DIV/0!</v>
      </c>
      <c r="AA42" s="37" t="e">
        <v>#DIV/0!</v>
      </c>
      <c r="AB42" s="36" t="e">
        <v>#DIV/0!</v>
      </c>
      <c r="AC42" s="152" t="e">
        <v>#DIV/0!</v>
      </c>
      <c r="AD42" s="158" t="str">
        <f t="shared" si="1"/>
        <v>L</v>
      </c>
      <c r="AE42" s="73" t="str">
        <f t="shared" si="2"/>
        <v>J</v>
      </c>
      <c r="AF42" s="16">
        <v>0</v>
      </c>
    </row>
    <row r="43" spans="1:32" ht="12" customHeight="1">
      <c r="A43" s="405" t="s">
        <v>126</v>
      </c>
      <c r="B43" s="406"/>
      <c r="C43" s="15">
        <v>6.65</v>
      </c>
      <c r="D43" s="78">
        <v>7.65</v>
      </c>
      <c r="E43" s="17">
        <v>4</v>
      </c>
      <c r="F43" s="139">
        <v>3</v>
      </c>
      <c r="G43" s="89">
        <v>76.5</v>
      </c>
      <c r="H43" s="60">
        <v>88</v>
      </c>
      <c r="I43" s="61">
        <v>46</v>
      </c>
      <c r="J43" s="149">
        <v>34.5</v>
      </c>
      <c r="K43" s="185">
        <v>5.5639097744360901</v>
      </c>
      <c r="L43" s="37">
        <v>4.8366013071895422</v>
      </c>
      <c r="M43" s="36">
        <v>3.4741784037558685</v>
      </c>
      <c r="N43" s="186">
        <v>3.4741784037558685</v>
      </c>
      <c r="O43" s="158" t="str">
        <f t="shared" si="3"/>
        <v>J</v>
      </c>
      <c r="P43" s="73" t="str">
        <f t="shared" si="0"/>
        <v>J</v>
      </c>
      <c r="Q43" s="16" t="s">
        <v>130</v>
      </c>
      <c r="R43" s="15">
        <v>6</v>
      </c>
      <c r="S43" s="78">
        <v>6</v>
      </c>
      <c r="T43" s="17">
        <v>2</v>
      </c>
      <c r="U43" s="139">
        <v>2</v>
      </c>
      <c r="V43" s="89">
        <v>69</v>
      </c>
      <c r="W43" s="60">
        <v>69</v>
      </c>
      <c r="X43" s="18">
        <v>23</v>
      </c>
      <c r="Y43" s="163">
        <v>23</v>
      </c>
      <c r="Z43" s="143">
        <v>6.166666666666667</v>
      </c>
      <c r="AA43" s="37">
        <v>6.166666666666667</v>
      </c>
      <c r="AB43" s="36">
        <v>4.625</v>
      </c>
      <c r="AC43" s="152">
        <v>4.625</v>
      </c>
      <c r="AD43" s="158" t="str">
        <f t="shared" si="1"/>
        <v>J</v>
      </c>
      <c r="AE43" s="73" t="str">
        <f t="shared" si="2"/>
        <v>J</v>
      </c>
      <c r="AF43" s="16" t="s">
        <v>130</v>
      </c>
    </row>
    <row r="44" spans="1:32" ht="12" customHeight="1">
      <c r="A44" s="405" t="s">
        <v>12</v>
      </c>
      <c r="B44" s="406"/>
      <c r="C44" s="15">
        <v>3</v>
      </c>
      <c r="D44" s="78">
        <v>3</v>
      </c>
      <c r="E44" s="17">
        <v>2</v>
      </c>
      <c r="F44" s="139">
        <v>2</v>
      </c>
      <c r="G44" s="89">
        <v>34.5</v>
      </c>
      <c r="H44" s="60">
        <v>34.5</v>
      </c>
      <c r="I44" s="61">
        <v>23</v>
      </c>
      <c r="J44" s="149">
        <v>23</v>
      </c>
      <c r="K44" s="185">
        <v>6.666666666666667</v>
      </c>
      <c r="L44" s="80">
        <v>6.666666666666667</v>
      </c>
      <c r="M44" s="36">
        <v>4</v>
      </c>
      <c r="N44" s="251">
        <v>4</v>
      </c>
      <c r="O44" s="158" t="str">
        <f>IF(H44="","",IF(H44&gt;=23,"J",IF(H44&lt;23,"L")))</f>
        <v>J</v>
      </c>
      <c r="P44" s="73" t="str">
        <f>IF(H44="","",IF(H44&gt;=G44-8,"J",IF(H44&lt;G44-8,"L")))</f>
        <v>J</v>
      </c>
      <c r="Q44" s="16" t="s">
        <v>130</v>
      </c>
      <c r="R44" s="15">
        <v>3</v>
      </c>
      <c r="S44" s="78">
        <v>2</v>
      </c>
      <c r="T44" s="17">
        <v>1</v>
      </c>
      <c r="U44" s="139">
        <v>1</v>
      </c>
      <c r="V44" s="89">
        <v>34.5</v>
      </c>
      <c r="W44" s="60">
        <v>23</v>
      </c>
      <c r="X44" s="18">
        <v>11.5</v>
      </c>
      <c r="Y44" s="163">
        <v>11.5</v>
      </c>
      <c r="Z44" s="143">
        <v>6.666666666666667</v>
      </c>
      <c r="AA44" s="80">
        <v>10</v>
      </c>
      <c r="AB44" s="36">
        <v>5</v>
      </c>
      <c r="AC44" s="155">
        <v>6.666666666666667</v>
      </c>
      <c r="AD44" s="158" t="str">
        <f>IF(W44="","",IF(W44&gt;=23,"J",IF(W44&lt;23,"L")))</f>
        <v>J</v>
      </c>
      <c r="AE44" s="73" t="str">
        <f>IF(W44="","",IF(W44&gt;=V44-8,"J",IF(W44&lt;V44-8,"L")))</f>
        <v>L</v>
      </c>
      <c r="AF44" s="16" t="s">
        <v>129</v>
      </c>
    </row>
    <row r="45" spans="1:32" ht="12" customHeight="1">
      <c r="A45" s="409" t="s">
        <v>122</v>
      </c>
      <c r="B45" s="410"/>
      <c r="C45" s="15">
        <v>2</v>
      </c>
      <c r="D45" s="78">
        <v>2</v>
      </c>
      <c r="E45" s="17">
        <v>2</v>
      </c>
      <c r="F45" s="139">
        <v>2</v>
      </c>
      <c r="G45" s="89">
        <v>23</v>
      </c>
      <c r="H45" s="60">
        <v>23</v>
      </c>
      <c r="I45" s="61">
        <v>23</v>
      </c>
      <c r="J45" s="149">
        <v>23</v>
      </c>
      <c r="K45" s="185">
        <v>5.5</v>
      </c>
      <c r="L45" s="37">
        <v>5.5</v>
      </c>
      <c r="M45" s="36">
        <v>2.75</v>
      </c>
      <c r="N45" s="186">
        <v>2.75</v>
      </c>
      <c r="O45" s="158" t="str">
        <f>IF(H45="","",IF(H45&gt;=23,"J",IF(H45&lt;23,"L")))</f>
        <v>J</v>
      </c>
      <c r="P45" s="73" t="str">
        <f>IF(H45="","",IF(H45&gt;=G45-8,"J",IF(H45&lt;G45-8,"L")))</f>
        <v>J</v>
      </c>
      <c r="Q45" s="16" t="s">
        <v>130</v>
      </c>
      <c r="R45" s="15">
        <v>2</v>
      </c>
      <c r="S45" s="78">
        <v>2</v>
      </c>
      <c r="T45" s="17">
        <v>1</v>
      </c>
      <c r="U45" s="139">
        <v>0</v>
      </c>
      <c r="V45" s="89">
        <v>23</v>
      </c>
      <c r="W45" s="60">
        <v>23</v>
      </c>
      <c r="X45" s="18">
        <v>11.5</v>
      </c>
      <c r="Y45" s="163">
        <v>0</v>
      </c>
      <c r="Z45" s="143">
        <v>5.5</v>
      </c>
      <c r="AA45" s="37">
        <v>5.5</v>
      </c>
      <c r="AB45" s="36">
        <v>3.6666666666666665</v>
      </c>
      <c r="AC45" s="152">
        <v>5.5</v>
      </c>
      <c r="AD45" s="158" t="str">
        <f>IF(W45="","",IF(W45&gt;=23,"J",IF(W45&lt;23,"L")))</f>
        <v>J</v>
      </c>
      <c r="AE45" s="73" t="str">
        <f>IF(W45="","",IF(W45&gt;=V45-8,"J",IF(W45&lt;V45-8,"L")))</f>
        <v>J</v>
      </c>
      <c r="AF45" s="16" t="s">
        <v>129</v>
      </c>
    </row>
    <row r="46" spans="1:32" ht="12" customHeight="1">
      <c r="A46" s="482" t="s">
        <v>16</v>
      </c>
      <c r="B46" s="483"/>
      <c r="C46" s="15">
        <v>7</v>
      </c>
      <c r="D46" s="78">
        <v>7</v>
      </c>
      <c r="E46" s="17">
        <v>3.65</v>
      </c>
      <c r="F46" s="139">
        <v>3.65</v>
      </c>
      <c r="G46" s="89">
        <v>80.5</v>
      </c>
      <c r="H46" s="60">
        <v>80.5</v>
      </c>
      <c r="I46" s="61">
        <v>42</v>
      </c>
      <c r="J46" s="149">
        <v>42</v>
      </c>
      <c r="K46" s="185">
        <v>4.7142857142857144</v>
      </c>
      <c r="L46" s="80">
        <v>4.7142857142857144</v>
      </c>
      <c r="M46" s="36">
        <v>3.0985915492957745</v>
      </c>
      <c r="N46" s="251">
        <v>3.0985915492957745</v>
      </c>
      <c r="O46" s="158" t="str">
        <f t="shared" si="3"/>
        <v>J</v>
      </c>
      <c r="P46" s="73" t="str">
        <f t="shared" si="0"/>
        <v>J</v>
      </c>
      <c r="Q46" s="16" t="s">
        <v>130</v>
      </c>
      <c r="R46" s="15">
        <v>7</v>
      </c>
      <c r="S46" s="78">
        <v>7</v>
      </c>
      <c r="T46" s="17">
        <v>3</v>
      </c>
      <c r="U46" s="139">
        <v>3</v>
      </c>
      <c r="V46" s="89">
        <v>80.5</v>
      </c>
      <c r="W46" s="60">
        <v>80.5</v>
      </c>
      <c r="X46" s="18">
        <v>34.5</v>
      </c>
      <c r="Y46" s="163">
        <v>34.5</v>
      </c>
      <c r="Z46" s="143">
        <v>4.7142857142857144</v>
      </c>
      <c r="AA46" s="80">
        <v>4.7142857142857144</v>
      </c>
      <c r="AB46" s="36">
        <v>3.3</v>
      </c>
      <c r="AC46" s="155">
        <v>3.3</v>
      </c>
      <c r="AD46" s="158" t="str">
        <f>IF(W46="","",IF(W46&gt;=23,"J",IF(W46&lt;23,"L")))</f>
        <v>J</v>
      </c>
      <c r="AE46" s="73" t="str">
        <f t="shared" si="2"/>
        <v>J</v>
      </c>
      <c r="AF46" s="16" t="s">
        <v>130</v>
      </c>
    </row>
    <row r="47" spans="1:32" ht="12" customHeight="1">
      <c r="A47" s="405" t="s">
        <v>127</v>
      </c>
      <c r="B47" s="406"/>
      <c r="C47" s="15">
        <v>4</v>
      </c>
      <c r="D47" s="78">
        <v>4</v>
      </c>
      <c r="E47" s="17">
        <v>4</v>
      </c>
      <c r="F47" s="139">
        <v>4</v>
      </c>
      <c r="G47" s="89">
        <v>46</v>
      </c>
      <c r="H47" s="60">
        <v>46</v>
      </c>
      <c r="I47" s="61">
        <v>46</v>
      </c>
      <c r="J47" s="149">
        <v>46</v>
      </c>
      <c r="K47" s="185">
        <v>7</v>
      </c>
      <c r="L47" s="80">
        <v>7</v>
      </c>
      <c r="M47" s="36">
        <v>3.5</v>
      </c>
      <c r="N47" s="251">
        <v>3.5</v>
      </c>
      <c r="O47" s="158" t="str">
        <f t="shared" si="3"/>
        <v>J</v>
      </c>
      <c r="P47" s="73" t="str">
        <f t="shared" si="0"/>
        <v>J</v>
      </c>
      <c r="Q47" s="16" t="s">
        <v>130</v>
      </c>
      <c r="R47" s="15">
        <v>4</v>
      </c>
      <c r="S47" s="78">
        <v>3</v>
      </c>
      <c r="T47" s="17">
        <v>4</v>
      </c>
      <c r="U47" s="139">
        <v>4</v>
      </c>
      <c r="V47" s="89">
        <v>46</v>
      </c>
      <c r="W47" s="60">
        <v>34.5</v>
      </c>
      <c r="X47" s="18">
        <v>46</v>
      </c>
      <c r="Y47" s="163">
        <v>46</v>
      </c>
      <c r="Z47" s="143">
        <v>7</v>
      </c>
      <c r="AA47" s="80">
        <v>9.3333333333333339</v>
      </c>
      <c r="AB47" s="36">
        <v>3.5</v>
      </c>
      <c r="AC47" s="155">
        <v>4</v>
      </c>
      <c r="AD47" s="158" t="str">
        <f t="shared" ref="AD47:AD48" si="4">IF(W47="","",IF(W47&gt;=23,"J",IF(W47&lt;23,"L")))</f>
        <v>J</v>
      </c>
      <c r="AE47" s="73" t="str">
        <f t="shared" si="2"/>
        <v>L</v>
      </c>
      <c r="AF47" s="16" t="s">
        <v>129</v>
      </c>
    </row>
    <row r="48" spans="1:32" ht="12" customHeight="1" thickBot="1">
      <c r="A48" s="407" t="s">
        <v>128</v>
      </c>
      <c r="B48" s="408"/>
      <c r="C48" s="23">
        <v>3</v>
      </c>
      <c r="D48" s="79">
        <v>3</v>
      </c>
      <c r="E48" s="25">
        <v>2</v>
      </c>
      <c r="F48" s="140">
        <v>3</v>
      </c>
      <c r="G48" s="91">
        <v>34.5</v>
      </c>
      <c r="H48" s="62">
        <v>34.5</v>
      </c>
      <c r="I48" s="63">
        <v>23</v>
      </c>
      <c r="J48" s="150">
        <v>34.5</v>
      </c>
      <c r="K48" s="252">
        <v>5.333333333333333</v>
      </c>
      <c r="L48" s="82">
        <v>5.333333333333333</v>
      </c>
      <c r="M48" s="81">
        <v>3.2</v>
      </c>
      <c r="N48" s="253">
        <v>2.6666666666666665</v>
      </c>
      <c r="O48" s="159" t="str">
        <f t="shared" si="3"/>
        <v>J</v>
      </c>
      <c r="P48" s="74" t="str">
        <f t="shared" si="0"/>
        <v>J</v>
      </c>
      <c r="Q48" s="22" t="s">
        <v>130</v>
      </c>
      <c r="R48" s="23">
        <v>3</v>
      </c>
      <c r="S48" s="79">
        <v>4</v>
      </c>
      <c r="T48" s="25">
        <v>1</v>
      </c>
      <c r="U48" s="140">
        <v>3</v>
      </c>
      <c r="V48" s="91">
        <v>34.5</v>
      </c>
      <c r="W48" s="62">
        <v>46</v>
      </c>
      <c r="X48" s="21">
        <v>11.5</v>
      </c>
      <c r="Y48" s="166">
        <v>34.5</v>
      </c>
      <c r="Z48" s="146">
        <v>5.333333333333333</v>
      </c>
      <c r="AA48" s="82">
        <v>4</v>
      </c>
      <c r="AB48" s="81">
        <v>4</v>
      </c>
      <c r="AC48" s="156">
        <v>2.2857142857142856</v>
      </c>
      <c r="AD48" s="159" t="str">
        <f t="shared" si="4"/>
        <v>J</v>
      </c>
      <c r="AE48" s="74" t="str">
        <f t="shared" si="2"/>
        <v>J</v>
      </c>
      <c r="AF48" s="22" t="s">
        <v>129</v>
      </c>
    </row>
    <row r="49" spans="1:32" ht="12" customHeight="1" thickBot="1">
      <c r="A49" s="6"/>
      <c r="B49" s="5"/>
      <c r="C49" s="5"/>
      <c r="D49" s="5"/>
      <c r="E49" s="5"/>
      <c r="F49" s="5"/>
      <c r="G49" s="5"/>
      <c r="H49" s="5"/>
      <c r="I49" s="5"/>
      <c r="J49" s="5"/>
      <c r="K49" s="5"/>
      <c r="L49" s="5"/>
      <c r="M49" s="5"/>
      <c r="N49" s="5"/>
      <c r="O49" s="5"/>
      <c r="P49" s="5"/>
      <c r="Q49" s="5"/>
      <c r="R49" s="5"/>
      <c r="S49" s="5"/>
      <c r="T49" s="5"/>
      <c r="U49" s="14"/>
      <c r="V49" s="13"/>
      <c r="W49" s="13"/>
      <c r="X49" s="13"/>
      <c r="Y49" s="13"/>
      <c r="Z49" s="13"/>
      <c r="AA49" s="13"/>
      <c r="AB49" s="13"/>
      <c r="AC49" s="13"/>
      <c r="AD49" s="13"/>
      <c r="AE49" s="13"/>
      <c r="AF49" s="13"/>
    </row>
    <row r="50" spans="1:32" ht="18" customHeight="1" thickBot="1">
      <c r="A50" s="329" t="s">
        <v>17</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1"/>
    </row>
    <row r="51" spans="1:32" ht="15.75" customHeight="1" thickBot="1">
      <c r="A51" s="411" t="s">
        <v>0</v>
      </c>
      <c r="B51" s="412"/>
      <c r="C51" s="323" t="s">
        <v>63</v>
      </c>
      <c r="D51" s="324"/>
      <c r="E51" s="324"/>
      <c r="F51" s="324"/>
      <c r="G51" s="324"/>
      <c r="H51" s="324"/>
      <c r="I51" s="324"/>
      <c r="J51" s="324"/>
      <c r="K51" s="324"/>
      <c r="L51" s="324"/>
      <c r="M51" s="324"/>
      <c r="N51" s="324"/>
      <c r="O51" s="324"/>
      <c r="P51" s="324"/>
      <c r="Q51" s="325"/>
      <c r="R51" s="326" t="s">
        <v>64</v>
      </c>
      <c r="S51" s="327"/>
      <c r="T51" s="327"/>
      <c r="U51" s="327"/>
      <c r="V51" s="327"/>
      <c r="W51" s="327"/>
      <c r="X51" s="327"/>
      <c r="Y51" s="327"/>
      <c r="Z51" s="327"/>
      <c r="AA51" s="327"/>
      <c r="AB51" s="327"/>
      <c r="AC51" s="327"/>
      <c r="AD51" s="327"/>
      <c r="AE51" s="327"/>
      <c r="AF51" s="328"/>
    </row>
    <row r="52" spans="1:32" ht="69" customHeight="1" thickBot="1">
      <c r="A52" s="413"/>
      <c r="B52" s="414"/>
      <c r="C52" s="104" t="s">
        <v>105</v>
      </c>
      <c r="D52" s="105" t="s">
        <v>106</v>
      </c>
      <c r="E52" s="105" t="s">
        <v>107</v>
      </c>
      <c r="F52" s="168" t="s">
        <v>108</v>
      </c>
      <c r="G52" s="104" t="s">
        <v>109</v>
      </c>
      <c r="H52" s="105" t="s">
        <v>110</v>
      </c>
      <c r="I52" s="105" t="s">
        <v>111</v>
      </c>
      <c r="J52" s="173" t="s">
        <v>112</v>
      </c>
      <c r="K52" s="104" t="s">
        <v>65</v>
      </c>
      <c r="L52" s="105" t="s">
        <v>66</v>
      </c>
      <c r="M52" s="105" t="s">
        <v>67</v>
      </c>
      <c r="N52" s="173" t="s">
        <v>68</v>
      </c>
      <c r="O52" s="172" t="s">
        <v>113</v>
      </c>
      <c r="P52" s="105" t="s">
        <v>115</v>
      </c>
      <c r="Q52" s="106" t="s">
        <v>93</v>
      </c>
      <c r="R52" s="107" t="s">
        <v>105</v>
      </c>
      <c r="S52" s="108" t="s">
        <v>106</v>
      </c>
      <c r="T52" s="108" t="s">
        <v>107</v>
      </c>
      <c r="U52" s="174" t="s">
        <v>108</v>
      </c>
      <c r="V52" s="107" t="s">
        <v>109</v>
      </c>
      <c r="W52" s="108" t="s">
        <v>110</v>
      </c>
      <c r="X52" s="108" t="s">
        <v>111</v>
      </c>
      <c r="Y52" s="109" t="s">
        <v>112</v>
      </c>
      <c r="Z52" s="107" t="s">
        <v>65</v>
      </c>
      <c r="AA52" s="108" t="s">
        <v>66</v>
      </c>
      <c r="AB52" s="108" t="s">
        <v>67</v>
      </c>
      <c r="AC52" s="109" t="s">
        <v>68</v>
      </c>
      <c r="AD52" s="175" t="s">
        <v>113</v>
      </c>
      <c r="AE52" s="108" t="s">
        <v>114</v>
      </c>
      <c r="AF52" s="109" t="s">
        <v>69</v>
      </c>
    </row>
    <row r="53" spans="1:32" ht="12" customHeight="1">
      <c r="A53" s="403" t="s">
        <v>18</v>
      </c>
      <c r="B53" s="404"/>
      <c r="C53" s="98">
        <v>2</v>
      </c>
      <c r="D53" s="99">
        <v>3.3</v>
      </c>
      <c r="E53" s="100">
        <v>1</v>
      </c>
      <c r="F53" s="169">
        <v>1</v>
      </c>
      <c r="G53" s="147">
        <v>23</v>
      </c>
      <c r="H53" s="57">
        <v>38</v>
      </c>
      <c r="I53" s="58">
        <v>11.5</v>
      </c>
      <c r="J53" s="148">
        <v>11.5</v>
      </c>
      <c r="K53" s="181">
        <v>7</v>
      </c>
      <c r="L53" s="39">
        <v>4.2424242424242422</v>
      </c>
      <c r="M53" s="38">
        <v>4.666666666666667</v>
      </c>
      <c r="N53" s="182">
        <v>3.2558139534883721</v>
      </c>
      <c r="O53" s="199" t="str">
        <f>IF(H53="","",IF(C53=0,"J",IF(H53&gt;=23,"J",IF(H53&lt;23,"L"))))</f>
        <v>J</v>
      </c>
      <c r="P53" s="101" t="str">
        <f t="shared" ref="P53:P61" si="5">IF(H53="","",IF(H53&gt;=G53-8,"J",IF(H53&lt;G53-8,"L")))</f>
        <v>J</v>
      </c>
      <c r="Q53" s="72" t="s">
        <v>130</v>
      </c>
      <c r="R53" s="98">
        <v>0</v>
      </c>
      <c r="S53" s="99">
        <v>0</v>
      </c>
      <c r="T53" s="100">
        <v>0</v>
      </c>
      <c r="U53" s="169">
        <v>0</v>
      </c>
      <c r="V53" s="147">
        <v>0</v>
      </c>
      <c r="W53" s="57">
        <v>0</v>
      </c>
      <c r="X53" s="64">
        <v>0</v>
      </c>
      <c r="Y53" s="162">
        <v>0</v>
      </c>
      <c r="Z53" s="181" t="e">
        <v>#DIV/0!</v>
      </c>
      <c r="AA53" s="39" t="e">
        <v>#DIV/0!</v>
      </c>
      <c r="AB53" s="38" t="e">
        <v>#DIV/0!</v>
      </c>
      <c r="AC53" s="182" t="e">
        <v>#DIV/0!</v>
      </c>
      <c r="AD53" s="199" t="str">
        <f>IF(W53="","",IF(R53=0,"J",IF(W53&gt;=23,"J",IF(W53&lt;23,"L"))))</f>
        <v>J</v>
      </c>
      <c r="AE53" s="101" t="str">
        <f t="shared" ref="AE53:AE61" si="6">IF(W53="","",IF(W53&gt;=V53-8,"J",IF(W53&lt;V53-8,"L")))</f>
        <v>J</v>
      </c>
      <c r="AF53" s="72" t="s">
        <v>131</v>
      </c>
    </row>
    <row r="54" spans="1:32" ht="12" customHeight="1">
      <c r="A54" s="405" t="s">
        <v>19</v>
      </c>
      <c r="B54" s="406"/>
      <c r="C54" s="66">
        <v>4</v>
      </c>
      <c r="D54" s="67">
        <v>3</v>
      </c>
      <c r="E54" s="68">
        <v>2</v>
      </c>
      <c r="F54" s="170">
        <v>1.65</v>
      </c>
      <c r="G54" s="89">
        <v>46</v>
      </c>
      <c r="H54" s="60">
        <v>34.5</v>
      </c>
      <c r="I54" s="61">
        <v>23</v>
      </c>
      <c r="J54" s="149">
        <v>19</v>
      </c>
      <c r="K54" s="185">
        <v>7</v>
      </c>
      <c r="L54" s="37">
        <v>9.3333333333333339</v>
      </c>
      <c r="M54" s="36">
        <v>4.666666666666667</v>
      </c>
      <c r="N54" s="186">
        <v>6.021505376344086</v>
      </c>
      <c r="O54" s="200" t="str">
        <f t="shared" ref="O54:O61" si="7">IF(H54="","",IF(H54&gt;=23,"J",IF(H54&lt;23,"L")))</f>
        <v>J</v>
      </c>
      <c r="P54" s="73" t="str">
        <f t="shared" si="5"/>
        <v>L</v>
      </c>
      <c r="Q54" s="16" t="s">
        <v>130</v>
      </c>
      <c r="R54" s="66">
        <v>3</v>
      </c>
      <c r="S54" s="67">
        <v>3</v>
      </c>
      <c r="T54" s="68">
        <v>1</v>
      </c>
      <c r="U54" s="170">
        <v>1</v>
      </c>
      <c r="V54" s="89">
        <v>34.5</v>
      </c>
      <c r="W54" s="60">
        <v>34.5</v>
      </c>
      <c r="X54" s="18">
        <v>11.5</v>
      </c>
      <c r="Y54" s="163">
        <v>11.5</v>
      </c>
      <c r="Z54" s="185">
        <v>9.3333333333333339</v>
      </c>
      <c r="AA54" s="37">
        <v>9.3333333333333339</v>
      </c>
      <c r="AB54" s="36">
        <v>7</v>
      </c>
      <c r="AC54" s="186">
        <v>7</v>
      </c>
      <c r="AD54" s="200" t="str">
        <f t="shared" ref="AD54:AD61" si="8">IF(W54="","",IF(W54&gt;=23,"J",IF(W54&lt;23,"L")))</f>
        <v>J</v>
      </c>
      <c r="AE54" s="73" t="str">
        <f t="shared" si="6"/>
        <v>J</v>
      </c>
      <c r="AF54" s="16" t="s">
        <v>130</v>
      </c>
    </row>
    <row r="55" spans="1:32" ht="12" customHeight="1">
      <c r="A55" s="405" t="s">
        <v>23</v>
      </c>
      <c r="B55" s="406"/>
      <c r="C55" s="66">
        <v>3</v>
      </c>
      <c r="D55" s="67">
        <v>2.65</v>
      </c>
      <c r="E55" s="68">
        <v>3</v>
      </c>
      <c r="F55" s="170">
        <v>3</v>
      </c>
      <c r="G55" s="89">
        <v>34.5</v>
      </c>
      <c r="H55" s="60">
        <v>30.5</v>
      </c>
      <c r="I55" s="61">
        <v>34.5</v>
      </c>
      <c r="J55" s="149">
        <v>34.5</v>
      </c>
      <c r="K55" s="185">
        <v>7.333333333333333</v>
      </c>
      <c r="L55" s="37">
        <v>8.3018867924528301</v>
      </c>
      <c r="M55" s="36">
        <v>3.6666666666666665</v>
      </c>
      <c r="N55" s="186">
        <v>3.8938053097345131</v>
      </c>
      <c r="O55" s="200" t="str">
        <f>IF(H55="","",IF(H55&gt;=23,"J",IF(H55&lt;23,"L")))</f>
        <v>J</v>
      </c>
      <c r="P55" s="73" t="str">
        <f>IF(H55="","",IF(H55&gt;=G55-8,"J",IF(H55&lt;G55-8,"L")))</f>
        <v>J</v>
      </c>
      <c r="Q55" s="16" t="s">
        <v>129</v>
      </c>
      <c r="R55" s="66">
        <v>3</v>
      </c>
      <c r="S55" s="67">
        <v>3</v>
      </c>
      <c r="T55" s="68">
        <v>2</v>
      </c>
      <c r="U55" s="170">
        <v>2</v>
      </c>
      <c r="V55" s="89">
        <v>34.5</v>
      </c>
      <c r="W55" s="60">
        <v>34.5</v>
      </c>
      <c r="X55" s="18">
        <v>23</v>
      </c>
      <c r="Y55" s="163">
        <v>23</v>
      </c>
      <c r="Z55" s="185">
        <v>7.333333333333333</v>
      </c>
      <c r="AA55" s="37">
        <v>7.333333333333333</v>
      </c>
      <c r="AB55" s="36">
        <v>4.4000000000000004</v>
      </c>
      <c r="AC55" s="186">
        <v>4.4000000000000004</v>
      </c>
      <c r="AD55" s="200" t="str">
        <f>IF(W55="","",IF(W55&gt;=23,"J",IF(W55&lt;23,"L")))</f>
        <v>J</v>
      </c>
      <c r="AE55" s="73" t="str">
        <f>IF(W55="","",IF(W55&gt;=V55-8,"J",IF(W55&lt;V55-8,"L")))</f>
        <v>J</v>
      </c>
      <c r="AF55" s="16" t="s">
        <v>130</v>
      </c>
    </row>
    <row r="56" spans="1:32" ht="12" customHeight="1">
      <c r="A56" s="405" t="s">
        <v>21</v>
      </c>
      <c r="B56" s="406"/>
      <c r="C56" s="66">
        <v>3</v>
      </c>
      <c r="D56" s="67">
        <v>3</v>
      </c>
      <c r="E56" s="68">
        <v>4</v>
      </c>
      <c r="F56" s="170">
        <v>4</v>
      </c>
      <c r="G56" s="89">
        <v>34.5</v>
      </c>
      <c r="H56" s="60">
        <v>34.5</v>
      </c>
      <c r="I56" s="61">
        <v>46</v>
      </c>
      <c r="J56" s="149">
        <v>46</v>
      </c>
      <c r="K56" s="185">
        <v>9.3333333333333339</v>
      </c>
      <c r="L56" s="37">
        <v>9.3333333333333339</v>
      </c>
      <c r="M56" s="36">
        <v>4</v>
      </c>
      <c r="N56" s="186">
        <v>4</v>
      </c>
      <c r="O56" s="200" t="str">
        <f>IF(H56="","",IF(H56&gt;=23,"J",IF(H56&lt;23,"L")))</f>
        <v>J</v>
      </c>
      <c r="P56" s="73" t="str">
        <f>IF(H56="","",IF(H56&gt;=G56-8,"J",IF(H56&lt;G56-8,"L")))</f>
        <v>J</v>
      </c>
      <c r="Q56" s="16" t="s">
        <v>130</v>
      </c>
      <c r="R56" s="66">
        <v>4</v>
      </c>
      <c r="S56" s="67">
        <v>3</v>
      </c>
      <c r="T56" s="68">
        <v>1</v>
      </c>
      <c r="U56" s="170">
        <v>2</v>
      </c>
      <c r="V56" s="89">
        <v>46</v>
      </c>
      <c r="W56" s="60">
        <v>34.5</v>
      </c>
      <c r="X56" s="18">
        <v>11.5</v>
      </c>
      <c r="Y56" s="163">
        <v>23</v>
      </c>
      <c r="Z56" s="185">
        <v>7</v>
      </c>
      <c r="AA56" s="37">
        <v>9.3333333333333339</v>
      </c>
      <c r="AB56" s="36">
        <v>5.6</v>
      </c>
      <c r="AC56" s="186">
        <v>5.6</v>
      </c>
      <c r="AD56" s="200" t="str">
        <f>IF(W56="","",IF(W56&gt;=23,"J",IF(W56&lt;23,"L")))</f>
        <v>J</v>
      </c>
      <c r="AE56" s="73" t="str">
        <f>IF(W56="","",IF(W56&gt;=V56-8,"J",IF(W56&lt;V56-8,"L")))</f>
        <v>L</v>
      </c>
      <c r="AF56" s="16" t="s">
        <v>130</v>
      </c>
    </row>
    <row r="57" spans="1:32" ht="12" customHeight="1">
      <c r="A57" s="405" t="s">
        <v>24</v>
      </c>
      <c r="B57" s="406"/>
      <c r="C57" s="66">
        <v>3</v>
      </c>
      <c r="D57" s="67">
        <v>2.65</v>
      </c>
      <c r="E57" s="68">
        <v>1</v>
      </c>
      <c r="F57" s="170">
        <v>1</v>
      </c>
      <c r="G57" s="89">
        <v>34.5</v>
      </c>
      <c r="H57" s="60">
        <v>30.5</v>
      </c>
      <c r="I57" s="61">
        <v>11.5</v>
      </c>
      <c r="J57" s="149">
        <v>11.5</v>
      </c>
      <c r="K57" s="185">
        <v>5.333333333333333</v>
      </c>
      <c r="L57" s="37">
        <v>6.0377358490566042</v>
      </c>
      <c r="M57" s="36">
        <v>4</v>
      </c>
      <c r="N57" s="186">
        <v>4.3835616438356162</v>
      </c>
      <c r="O57" s="200" t="str">
        <f>IF(H57="","",IF(H57&gt;=23,"J",IF(H57&lt;23,"L")))</f>
        <v>J</v>
      </c>
      <c r="P57" s="73" t="str">
        <f>IF(H57="","",IF(H57&gt;=G57-8,"J",IF(H57&lt;G57-8,"L")))</f>
        <v>J</v>
      </c>
      <c r="Q57" s="16" t="s">
        <v>129</v>
      </c>
      <c r="R57" s="66">
        <v>2</v>
      </c>
      <c r="S57" s="67">
        <v>2</v>
      </c>
      <c r="T57" s="68">
        <v>1</v>
      </c>
      <c r="U57" s="170">
        <v>1</v>
      </c>
      <c r="V57" s="89">
        <v>23</v>
      </c>
      <c r="W57" s="60">
        <v>23</v>
      </c>
      <c r="X57" s="18">
        <v>11.5</v>
      </c>
      <c r="Y57" s="163">
        <v>11.5</v>
      </c>
      <c r="Z57" s="185">
        <v>8</v>
      </c>
      <c r="AA57" s="37">
        <v>8</v>
      </c>
      <c r="AB57" s="36">
        <v>5.333333333333333</v>
      </c>
      <c r="AC57" s="186">
        <v>5.333333333333333</v>
      </c>
      <c r="AD57" s="200" t="str">
        <f>IF(W57="","",IF(W57&gt;=23,"J",IF(W57&lt;23,"L")))</f>
        <v>J</v>
      </c>
      <c r="AE57" s="73" t="str">
        <f>IF(W57="","",IF(W57&gt;=V57-8,"J",IF(W57&lt;V57-8,"L")))</f>
        <v>J</v>
      </c>
      <c r="AF57" s="16" t="s">
        <v>130</v>
      </c>
    </row>
    <row r="58" spans="1:32" ht="12" customHeight="1">
      <c r="A58" s="405" t="s">
        <v>20</v>
      </c>
      <c r="B58" s="406"/>
      <c r="C58" s="66">
        <v>3</v>
      </c>
      <c r="D58" s="67">
        <v>3</v>
      </c>
      <c r="E58" s="68">
        <v>2</v>
      </c>
      <c r="F58" s="170">
        <v>2</v>
      </c>
      <c r="G58" s="89">
        <v>34.5</v>
      </c>
      <c r="H58" s="60">
        <v>34.5</v>
      </c>
      <c r="I58" s="61">
        <v>23</v>
      </c>
      <c r="J58" s="149">
        <v>23</v>
      </c>
      <c r="K58" s="185">
        <v>7.333333333333333</v>
      </c>
      <c r="L58" s="37">
        <v>7.333333333333333</v>
      </c>
      <c r="M58" s="36">
        <v>4.4000000000000004</v>
      </c>
      <c r="N58" s="186">
        <v>4.4000000000000004</v>
      </c>
      <c r="O58" s="200" t="str">
        <f t="shared" si="7"/>
        <v>J</v>
      </c>
      <c r="P58" s="73" t="str">
        <f t="shared" si="5"/>
        <v>J</v>
      </c>
      <c r="Q58" s="16" t="s">
        <v>129</v>
      </c>
      <c r="R58" s="66">
        <v>3</v>
      </c>
      <c r="S58" s="67">
        <v>3</v>
      </c>
      <c r="T58" s="68">
        <v>1</v>
      </c>
      <c r="U58" s="170">
        <v>1</v>
      </c>
      <c r="V58" s="89">
        <v>34.5</v>
      </c>
      <c r="W58" s="60">
        <v>34.5</v>
      </c>
      <c r="X58" s="18">
        <v>11.5</v>
      </c>
      <c r="Y58" s="163">
        <v>11.5</v>
      </c>
      <c r="Z58" s="185">
        <v>7.333333333333333</v>
      </c>
      <c r="AA58" s="37">
        <v>7.333333333333333</v>
      </c>
      <c r="AB58" s="36">
        <v>5.5</v>
      </c>
      <c r="AC58" s="186">
        <v>5.5</v>
      </c>
      <c r="AD58" s="200" t="str">
        <f t="shared" si="8"/>
        <v>J</v>
      </c>
      <c r="AE58" s="73" t="str">
        <f t="shared" si="6"/>
        <v>J</v>
      </c>
      <c r="AF58" s="16" t="s">
        <v>130</v>
      </c>
    </row>
    <row r="59" spans="1:32" ht="12" customHeight="1">
      <c r="A59" s="405" t="s">
        <v>22</v>
      </c>
      <c r="B59" s="406"/>
      <c r="C59" s="66">
        <v>4</v>
      </c>
      <c r="D59" s="67">
        <v>4</v>
      </c>
      <c r="E59" s="68">
        <v>3</v>
      </c>
      <c r="F59" s="170">
        <v>3</v>
      </c>
      <c r="G59" s="89">
        <v>46</v>
      </c>
      <c r="H59" s="60">
        <v>46</v>
      </c>
      <c r="I59" s="61">
        <v>34.5</v>
      </c>
      <c r="J59" s="149">
        <v>34.5</v>
      </c>
      <c r="K59" s="185">
        <v>7.25</v>
      </c>
      <c r="L59" s="37">
        <v>7.25</v>
      </c>
      <c r="M59" s="36">
        <v>4.1428571428571432</v>
      </c>
      <c r="N59" s="186">
        <v>4.1428571428571432</v>
      </c>
      <c r="O59" s="200" t="str">
        <f t="shared" si="7"/>
        <v>J</v>
      </c>
      <c r="P59" s="73" t="str">
        <f t="shared" si="5"/>
        <v>J</v>
      </c>
      <c r="Q59" s="16" t="s">
        <v>130</v>
      </c>
      <c r="R59" s="66">
        <v>3</v>
      </c>
      <c r="S59" s="67">
        <v>3</v>
      </c>
      <c r="T59" s="68">
        <v>2</v>
      </c>
      <c r="U59" s="170">
        <v>2</v>
      </c>
      <c r="V59" s="89">
        <v>34.5</v>
      </c>
      <c r="W59" s="60">
        <v>34.5</v>
      </c>
      <c r="X59" s="18">
        <v>23</v>
      </c>
      <c r="Y59" s="163">
        <v>23</v>
      </c>
      <c r="Z59" s="185">
        <v>9.6666666666666661</v>
      </c>
      <c r="AA59" s="37">
        <v>9.6666666666666661</v>
      </c>
      <c r="AB59" s="36">
        <v>5.8</v>
      </c>
      <c r="AC59" s="186">
        <v>5.8</v>
      </c>
      <c r="AD59" s="200" t="str">
        <f t="shared" si="8"/>
        <v>J</v>
      </c>
      <c r="AE59" s="73" t="str">
        <f t="shared" si="6"/>
        <v>J</v>
      </c>
      <c r="AF59" s="16" t="s">
        <v>130</v>
      </c>
    </row>
    <row r="60" spans="1:32" ht="12" customHeight="1">
      <c r="A60" s="405" t="s">
        <v>101</v>
      </c>
      <c r="B60" s="406"/>
      <c r="C60" s="66">
        <v>2</v>
      </c>
      <c r="D60" s="67">
        <v>1</v>
      </c>
      <c r="E60" s="68">
        <v>1</v>
      </c>
      <c r="F60" s="170">
        <v>0</v>
      </c>
      <c r="G60" s="89">
        <v>23</v>
      </c>
      <c r="H60" s="60">
        <v>11.5</v>
      </c>
      <c r="I60" s="61">
        <v>11.5</v>
      </c>
      <c r="J60" s="149">
        <v>0</v>
      </c>
      <c r="K60" s="222" t="s">
        <v>124</v>
      </c>
      <c r="L60" s="49" t="s">
        <v>124</v>
      </c>
      <c r="M60" s="49" t="s">
        <v>124</v>
      </c>
      <c r="N60" s="223" t="s">
        <v>124</v>
      </c>
      <c r="O60" s="219" t="s">
        <v>124</v>
      </c>
      <c r="P60" s="220" t="s">
        <v>124</v>
      </c>
      <c r="Q60" s="16" t="s">
        <v>129</v>
      </c>
      <c r="R60" s="66">
        <v>1</v>
      </c>
      <c r="S60" s="67">
        <v>1</v>
      </c>
      <c r="T60" s="68">
        <v>1</v>
      </c>
      <c r="U60" s="170">
        <v>1</v>
      </c>
      <c r="V60" s="89">
        <v>11.5</v>
      </c>
      <c r="W60" s="60">
        <v>11.5</v>
      </c>
      <c r="X60" s="18">
        <v>11.5</v>
      </c>
      <c r="Y60" s="163">
        <v>11.5</v>
      </c>
      <c r="Z60" s="222" t="s">
        <v>124</v>
      </c>
      <c r="AA60" s="49" t="s">
        <v>124</v>
      </c>
      <c r="AB60" s="49" t="s">
        <v>124</v>
      </c>
      <c r="AC60" s="223" t="s">
        <v>124</v>
      </c>
      <c r="AD60" s="219" t="s">
        <v>124</v>
      </c>
      <c r="AE60" s="220" t="s">
        <v>124</v>
      </c>
      <c r="AF60" s="16" t="s">
        <v>130</v>
      </c>
    </row>
    <row r="61" spans="1:32" ht="12" customHeight="1" thickBot="1">
      <c r="A61" s="407" t="s">
        <v>71</v>
      </c>
      <c r="B61" s="408"/>
      <c r="C61" s="69">
        <v>13</v>
      </c>
      <c r="D61" s="70">
        <v>12</v>
      </c>
      <c r="E61" s="71">
        <v>1</v>
      </c>
      <c r="F61" s="171">
        <v>1</v>
      </c>
      <c r="G61" s="91">
        <v>149.5</v>
      </c>
      <c r="H61" s="62">
        <v>138</v>
      </c>
      <c r="I61" s="63">
        <v>11.5</v>
      </c>
      <c r="J61" s="150">
        <v>11.5</v>
      </c>
      <c r="K61" s="224" t="s">
        <v>124</v>
      </c>
      <c r="L61" s="24" t="s">
        <v>124</v>
      </c>
      <c r="M61" s="24" t="s">
        <v>124</v>
      </c>
      <c r="N61" s="225" t="s">
        <v>124</v>
      </c>
      <c r="O61" s="221" t="str">
        <f t="shared" si="7"/>
        <v>J</v>
      </c>
      <c r="P61" s="74" t="str">
        <f t="shared" si="5"/>
        <v>L</v>
      </c>
      <c r="Q61" s="22" t="s">
        <v>129</v>
      </c>
      <c r="R61" s="69">
        <v>13</v>
      </c>
      <c r="S61" s="70">
        <v>15</v>
      </c>
      <c r="T61" s="71">
        <v>1</v>
      </c>
      <c r="U61" s="171">
        <v>1</v>
      </c>
      <c r="V61" s="91">
        <v>149.5</v>
      </c>
      <c r="W61" s="62">
        <v>172.5</v>
      </c>
      <c r="X61" s="21">
        <v>11.5</v>
      </c>
      <c r="Y61" s="166">
        <v>11.5</v>
      </c>
      <c r="Z61" s="224" t="s">
        <v>124</v>
      </c>
      <c r="AA61" s="24" t="s">
        <v>124</v>
      </c>
      <c r="AB61" s="24" t="s">
        <v>124</v>
      </c>
      <c r="AC61" s="225" t="s">
        <v>124</v>
      </c>
      <c r="AD61" s="221" t="str">
        <f t="shared" si="8"/>
        <v>J</v>
      </c>
      <c r="AE61" s="74" t="str">
        <f t="shared" si="6"/>
        <v>J</v>
      </c>
      <c r="AF61" s="22" t="s">
        <v>130</v>
      </c>
    </row>
    <row r="62" spans="1:32" ht="12" customHeight="1" thickBot="1">
      <c r="A62" s="6"/>
      <c r="B62" s="5"/>
      <c r="C62" s="5"/>
      <c r="D62" s="5"/>
      <c r="E62" s="5"/>
      <c r="F62" s="5"/>
      <c r="G62" s="5"/>
      <c r="H62" s="5"/>
      <c r="I62" s="5"/>
      <c r="J62" s="5"/>
      <c r="K62" s="5"/>
      <c r="L62" s="5"/>
      <c r="M62" s="5"/>
      <c r="N62" s="5"/>
      <c r="O62" s="5"/>
      <c r="P62" s="5"/>
      <c r="Q62" s="5"/>
      <c r="R62" s="5"/>
      <c r="S62" s="5"/>
      <c r="T62" s="5"/>
      <c r="U62" s="48"/>
    </row>
    <row r="63" spans="1:32" s="10" customFormat="1" ht="18" customHeight="1" thickBot="1">
      <c r="A63" s="423" t="s">
        <v>102</v>
      </c>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c r="Z63" s="424"/>
      <c r="AA63" s="424"/>
      <c r="AB63" s="424"/>
      <c r="AC63" s="424"/>
      <c r="AD63" s="424"/>
      <c r="AE63" s="424"/>
      <c r="AF63" s="425"/>
    </row>
    <row r="64" spans="1:32" ht="15.75" customHeight="1" thickBot="1">
      <c r="A64" s="415" t="s">
        <v>0</v>
      </c>
      <c r="B64" s="416"/>
      <c r="C64" s="426" t="s">
        <v>63</v>
      </c>
      <c r="D64" s="427"/>
      <c r="E64" s="427"/>
      <c r="F64" s="427"/>
      <c r="G64" s="427"/>
      <c r="H64" s="427"/>
      <c r="I64" s="427"/>
      <c r="J64" s="427"/>
      <c r="K64" s="427"/>
      <c r="L64" s="427"/>
      <c r="M64" s="427"/>
      <c r="N64" s="427"/>
      <c r="O64" s="427"/>
      <c r="P64" s="427"/>
      <c r="Q64" s="428"/>
      <c r="R64" s="255" t="s">
        <v>64</v>
      </c>
      <c r="S64" s="256"/>
      <c r="T64" s="256"/>
      <c r="U64" s="256"/>
      <c r="V64" s="256"/>
      <c r="W64" s="256"/>
      <c r="X64" s="256"/>
      <c r="Y64" s="256"/>
      <c r="Z64" s="256"/>
      <c r="AA64" s="256"/>
      <c r="AB64" s="256"/>
      <c r="AC64" s="256"/>
      <c r="AD64" s="256"/>
      <c r="AE64" s="256"/>
      <c r="AF64" s="257"/>
    </row>
    <row r="65" spans="1:32" ht="69" customHeight="1" thickBot="1">
      <c r="A65" s="417"/>
      <c r="B65" s="418"/>
      <c r="C65" s="110" t="s">
        <v>119</v>
      </c>
      <c r="D65" s="111" t="s">
        <v>120</v>
      </c>
      <c r="E65" s="111" t="s">
        <v>107</v>
      </c>
      <c r="F65" s="190" t="s">
        <v>108</v>
      </c>
      <c r="G65" s="187" t="s">
        <v>116</v>
      </c>
      <c r="H65" s="111" t="s">
        <v>121</v>
      </c>
      <c r="I65" s="111" t="s">
        <v>111</v>
      </c>
      <c r="J65" s="112" t="s">
        <v>112</v>
      </c>
      <c r="K65" s="110" t="s">
        <v>65</v>
      </c>
      <c r="L65" s="111" t="s">
        <v>66</v>
      </c>
      <c r="M65" s="111" t="s">
        <v>67</v>
      </c>
      <c r="N65" s="190" t="s">
        <v>68</v>
      </c>
      <c r="O65" s="187" t="s">
        <v>113</v>
      </c>
      <c r="P65" s="111" t="s">
        <v>115</v>
      </c>
      <c r="Q65" s="113" t="s">
        <v>93</v>
      </c>
      <c r="R65" s="114" t="s">
        <v>119</v>
      </c>
      <c r="S65" s="115" t="s">
        <v>120</v>
      </c>
      <c r="T65" s="115" t="s">
        <v>107</v>
      </c>
      <c r="U65" s="116" t="s">
        <v>108</v>
      </c>
      <c r="V65" s="208" t="s">
        <v>116</v>
      </c>
      <c r="W65" s="115" t="s">
        <v>121</v>
      </c>
      <c r="X65" s="115" t="s">
        <v>111</v>
      </c>
      <c r="Y65" s="176" t="s">
        <v>112</v>
      </c>
      <c r="Z65" s="114" t="s">
        <v>65</v>
      </c>
      <c r="AA65" s="115" t="s">
        <v>66</v>
      </c>
      <c r="AB65" s="115" t="s">
        <v>67</v>
      </c>
      <c r="AC65" s="116" t="s">
        <v>68</v>
      </c>
      <c r="AD65" s="208" t="s">
        <v>113</v>
      </c>
      <c r="AE65" s="115" t="s">
        <v>115</v>
      </c>
      <c r="AF65" s="116" t="s">
        <v>93</v>
      </c>
    </row>
    <row r="66" spans="1:32" ht="12" customHeight="1">
      <c r="A66" s="419" t="s">
        <v>26</v>
      </c>
      <c r="B66" s="420"/>
      <c r="C66" s="98">
        <v>4</v>
      </c>
      <c r="D66" s="99">
        <v>3</v>
      </c>
      <c r="E66" s="100">
        <v>1</v>
      </c>
      <c r="F66" s="191">
        <v>1.65</v>
      </c>
      <c r="G66" s="56">
        <v>46</v>
      </c>
      <c r="H66" s="57">
        <v>34.5</v>
      </c>
      <c r="I66" s="58">
        <v>11.5</v>
      </c>
      <c r="J66" s="195">
        <v>19</v>
      </c>
      <c r="K66" s="181">
        <v>5</v>
      </c>
      <c r="L66" s="39">
        <v>6.666666666666667</v>
      </c>
      <c r="M66" s="38">
        <v>4</v>
      </c>
      <c r="N66" s="182">
        <v>4.301075268817204</v>
      </c>
      <c r="O66" s="199" t="str">
        <f t="shared" ref="O66:P71" si="9">IF(H66="","",IF(H66&gt;=23,"J",IF(H66&lt;23,"L")))</f>
        <v>J</v>
      </c>
      <c r="P66" s="101" t="str">
        <f t="shared" ref="P66:P69" si="10">IF(H66="","",IF(H66&gt;=G66-8,"J",IF(H66&lt;G66-8,"L")))</f>
        <v>L</v>
      </c>
      <c r="Q66" s="72" t="s">
        <v>130</v>
      </c>
      <c r="R66" s="98">
        <v>3</v>
      </c>
      <c r="S66" s="99">
        <v>3</v>
      </c>
      <c r="T66" s="100">
        <v>1</v>
      </c>
      <c r="U66" s="191">
        <v>1</v>
      </c>
      <c r="V66" s="56">
        <v>34.5</v>
      </c>
      <c r="W66" s="57">
        <v>34.5</v>
      </c>
      <c r="X66" s="64">
        <v>11.5</v>
      </c>
      <c r="Y66" s="178">
        <v>11.5</v>
      </c>
      <c r="Z66" s="181">
        <v>6.666666666666667</v>
      </c>
      <c r="AA66" s="39">
        <v>6.666666666666667</v>
      </c>
      <c r="AB66" s="38">
        <v>7.666666666666667</v>
      </c>
      <c r="AC66" s="182">
        <v>5</v>
      </c>
      <c r="AD66" s="199" t="str">
        <f t="shared" ref="AD66:AD71" si="11">IF(W66="","",IF(W66&gt;=23,"J",IF(W66&lt;23,"L")))</f>
        <v>J</v>
      </c>
      <c r="AE66" s="101" t="str">
        <f t="shared" ref="AE66:AE71" si="12">IF(W66="","",IF(W66&gt;=V66-8,"J",IF(W66&lt;V66-8,"L")))</f>
        <v>J</v>
      </c>
      <c r="AF66" s="72" t="s">
        <v>130</v>
      </c>
    </row>
    <row r="67" spans="1:32" ht="12" customHeight="1">
      <c r="A67" s="421" t="s">
        <v>47</v>
      </c>
      <c r="B67" s="422"/>
      <c r="C67" s="66">
        <v>4</v>
      </c>
      <c r="D67" s="67">
        <v>3</v>
      </c>
      <c r="E67" s="68">
        <v>0</v>
      </c>
      <c r="F67" s="192">
        <v>1</v>
      </c>
      <c r="G67" s="59">
        <v>46</v>
      </c>
      <c r="H67" s="60">
        <v>34.5</v>
      </c>
      <c r="I67" s="61">
        <v>0</v>
      </c>
      <c r="J67" s="196">
        <v>11.5</v>
      </c>
      <c r="K67" s="183" t="s">
        <v>124</v>
      </c>
      <c r="L67" s="40" t="s">
        <v>124</v>
      </c>
      <c r="M67" s="40" t="s">
        <v>124</v>
      </c>
      <c r="N67" s="184" t="s">
        <v>124</v>
      </c>
      <c r="O67" s="200" t="str">
        <f t="shared" si="9"/>
        <v>J</v>
      </c>
      <c r="P67" s="73" t="str">
        <f t="shared" si="10"/>
        <v>L</v>
      </c>
      <c r="Q67" s="16" t="s">
        <v>130</v>
      </c>
      <c r="R67" s="66">
        <v>3</v>
      </c>
      <c r="S67" s="67">
        <v>3</v>
      </c>
      <c r="T67" s="68">
        <v>0</v>
      </c>
      <c r="U67" s="192">
        <v>0</v>
      </c>
      <c r="V67" s="59">
        <v>34.5</v>
      </c>
      <c r="W67" s="60">
        <v>34.5</v>
      </c>
      <c r="X67" s="18">
        <v>0</v>
      </c>
      <c r="Y67" s="179">
        <v>0</v>
      </c>
      <c r="Z67" s="183" t="s">
        <v>124</v>
      </c>
      <c r="AA67" s="40" t="s">
        <v>124</v>
      </c>
      <c r="AB67" s="40" t="s">
        <v>124</v>
      </c>
      <c r="AC67" s="184" t="s">
        <v>124</v>
      </c>
      <c r="AD67" s="200" t="str">
        <f t="shared" si="11"/>
        <v>J</v>
      </c>
      <c r="AE67" s="73" t="str">
        <f t="shared" si="12"/>
        <v>J</v>
      </c>
      <c r="AF67" s="16" t="s">
        <v>130</v>
      </c>
    </row>
    <row r="68" spans="1:32" ht="12" customHeight="1">
      <c r="A68" s="421" t="s">
        <v>27</v>
      </c>
      <c r="B68" s="422"/>
      <c r="C68" s="66">
        <v>2</v>
      </c>
      <c r="D68" s="67">
        <v>1</v>
      </c>
      <c r="E68" s="68">
        <v>0</v>
      </c>
      <c r="F68" s="192">
        <v>1.65</v>
      </c>
      <c r="G68" s="59">
        <v>23</v>
      </c>
      <c r="H68" s="60">
        <v>11.5</v>
      </c>
      <c r="I68" s="61">
        <v>0</v>
      </c>
      <c r="J68" s="196">
        <v>19</v>
      </c>
      <c r="K68" s="183" t="s">
        <v>124</v>
      </c>
      <c r="L68" s="40" t="s">
        <v>124</v>
      </c>
      <c r="M68" s="40" t="s">
        <v>124</v>
      </c>
      <c r="N68" s="184" t="s">
        <v>124</v>
      </c>
      <c r="O68" s="200" t="str">
        <f t="shared" si="9"/>
        <v>L</v>
      </c>
      <c r="P68" s="73" t="str">
        <f t="shared" si="10"/>
        <v>L</v>
      </c>
      <c r="Q68" s="16" t="s">
        <v>130</v>
      </c>
      <c r="R68" s="66">
        <v>0</v>
      </c>
      <c r="S68" s="67">
        <v>0</v>
      </c>
      <c r="T68" s="68">
        <v>0</v>
      </c>
      <c r="U68" s="192">
        <v>0</v>
      </c>
      <c r="V68" s="59">
        <v>0</v>
      </c>
      <c r="W68" s="60">
        <v>0</v>
      </c>
      <c r="X68" s="18">
        <v>0</v>
      </c>
      <c r="Y68" s="179">
        <v>0</v>
      </c>
      <c r="Z68" s="183" t="s">
        <v>124</v>
      </c>
      <c r="AA68" s="40" t="s">
        <v>124</v>
      </c>
      <c r="AB68" s="40" t="s">
        <v>124</v>
      </c>
      <c r="AC68" s="184" t="s">
        <v>124</v>
      </c>
      <c r="AD68" s="201" t="s">
        <v>124</v>
      </c>
      <c r="AE68" s="83" t="s">
        <v>124</v>
      </c>
      <c r="AF68" s="16" t="s">
        <v>131</v>
      </c>
    </row>
    <row r="69" spans="1:32" ht="12" customHeight="1">
      <c r="A69" s="421" t="s">
        <v>28</v>
      </c>
      <c r="B69" s="422"/>
      <c r="C69" s="66">
        <v>6</v>
      </c>
      <c r="D69" s="67">
        <v>5</v>
      </c>
      <c r="E69" s="68">
        <v>1</v>
      </c>
      <c r="F69" s="192">
        <v>1</v>
      </c>
      <c r="G69" s="59">
        <v>69</v>
      </c>
      <c r="H69" s="60">
        <v>57.5</v>
      </c>
      <c r="I69" s="61">
        <v>11.5</v>
      </c>
      <c r="J69" s="196">
        <v>11.5</v>
      </c>
      <c r="K69" s="183" t="s">
        <v>124</v>
      </c>
      <c r="L69" s="40" t="s">
        <v>124</v>
      </c>
      <c r="M69" s="40" t="s">
        <v>124</v>
      </c>
      <c r="N69" s="184" t="s">
        <v>124</v>
      </c>
      <c r="O69" s="200" t="str">
        <f t="shared" si="9"/>
        <v>J</v>
      </c>
      <c r="P69" s="73" t="str">
        <f t="shared" si="10"/>
        <v>L</v>
      </c>
      <c r="Q69" s="16" t="s">
        <v>130</v>
      </c>
      <c r="R69" s="66">
        <v>6</v>
      </c>
      <c r="S69" s="67">
        <v>6</v>
      </c>
      <c r="T69" s="68">
        <v>1</v>
      </c>
      <c r="U69" s="192">
        <v>1</v>
      </c>
      <c r="V69" s="59">
        <v>69</v>
      </c>
      <c r="W69" s="60">
        <v>69</v>
      </c>
      <c r="X69" s="18">
        <v>11.5</v>
      </c>
      <c r="Y69" s="179">
        <v>11.5</v>
      </c>
      <c r="Z69" s="183" t="s">
        <v>124</v>
      </c>
      <c r="AA69" s="40" t="s">
        <v>124</v>
      </c>
      <c r="AB69" s="40" t="s">
        <v>124</v>
      </c>
      <c r="AC69" s="184" t="s">
        <v>124</v>
      </c>
      <c r="AD69" s="200" t="str">
        <f t="shared" si="11"/>
        <v>J</v>
      </c>
      <c r="AE69" s="73" t="str">
        <f t="shared" si="12"/>
        <v>J</v>
      </c>
      <c r="AF69" s="16" t="s">
        <v>130</v>
      </c>
    </row>
    <row r="70" spans="1:32" ht="12" customHeight="1">
      <c r="A70" s="421" t="s">
        <v>29</v>
      </c>
      <c r="B70" s="422"/>
      <c r="C70" s="66">
        <v>0</v>
      </c>
      <c r="D70" s="67">
        <v>0</v>
      </c>
      <c r="E70" s="68">
        <v>1</v>
      </c>
      <c r="F70" s="192">
        <v>1</v>
      </c>
      <c r="G70" s="59">
        <v>0</v>
      </c>
      <c r="H70" s="60">
        <v>0</v>
      </c>
      <c r="I70" s="61">
        <v>11.5</v>
      </c>
      <c r="J70" s="196">
        <v>11.5</v>
      </c>
      <c r="K70" s="183" t="s">
        <v>124</v>
      </c>
      <c r="L70" s="40" t="s">
        <v>124</v>
      </c>
      <c r="M70" s="40" t="s">
        <v>124</v>
      </c>
      <c r="N70" s="184" t="s">
        <v>124</v>
      </c>
      <c r="O70" s="218" t="s">
        <v>124</v>
      </c>
      <c r="P70" s="83" t="s">
        <v>124</v>
      </c>
      <c r="Q70" s="16" t="s">
        <v>130</v>
      </c>
      <c r="R70" s="66">
        <v>0</v>
      </c>
      <c r="S70" s="67">
        <v>0</v>
      </c>
      <c r="T70" s="68">
        <v>1</v>
      </c>
      <c r="U70" s="192">
        <v>1</v>
      </c>
      <c r="V70" s="59">
        <v>0</v>
      </c>
      <c r="W70" s="60">
        <v>0</v>
      </c>
      <c r="X70" s="18">
        <v>11.5</v>
      </c>
      <c r="Y70" s="179">
        <v>11.5</v>
      </c>
      <c r="Z70" s="183" t="s">
        <v>124</v>
      </c>
      <c r="AA70" s="40" t="s">
        <v>124</v>
      </c>
      <c r="AB70" s="40" t="s">
        <v>124</v>
      </c>
      <c r="AC70" s="184" t="s">
        <v>124</v>
      </c>
      <c r="AD70" s="218" t="s">
        <v>124</v>
      </c>
      <c r="AE70" s="83" t="s">
        <v>124</v>
      </c>
      <c r="AF70" s="16" t="s">
        <v>130</v>
      </c>
    </row>
    <row r="71" spans="1:32" ht="12" customHeight="1">
      <c r="A71" s="421" t="s">
        <v>54</v>
      </c>
      <c r="B71" s="422"/>
      <c r="C71" s="66">
        <v>4</v>
      </c>
      <c r="D71" s="67">
        <v>3</v>
      </c>
      <c r="E71" s="68">
        <v>2</v>
      </c>
      <c r="F71" s="192">
        <v>1.65</v>
      </c>
      <c r="G71" s="59">
        <v>46</v>
      </c>
      <c r="H71" s="60">
        <v>34.5</v>
      </c>
      <c r="I71" s="61">
        <v>23</v>
      </c>
      <c r="J71" s="196">
        <v>19</v>
      </c>
      <c r="K71" s="185">
        <v>7</v>
      </c>
      <c r="L71" s="37">
        <v>9.3333333333333339</v>
      </c>
      <c r="M71" s="36">
        <v>4.666666666666667</v>
      </c>
      <c r="N71" s="186">
        <v>6.021505376344086</v>
      </c>
      <c r="O71" s="200" t="str">
        <f t="shared" si="9"/>
        <v>J</v>
      </c>
      <c r="P71" s="73" t="str">
        <f t="shared" si="9"/>
        <v>J</v>
      </c>
      <c r="Q71" s="16" t="s">
        <v>132</v>
      </c>
      <c r="R71" s="66">
        <v>3</v>
      </c>
      <c r="S71" s="67">
        <v>3</v>
      </c>
      <c r="T71" s="68">
        <v>2</v>
      </c>
      <c r="U71" s="192">
        <v>2</v>
      </c>
      <c r="V71" s="59">
        <v>34.5</v>
      </c>
      <c r="W71" s="60">
        <v>34.5</v>
      </c>
      <c r="X71" s="18">
        <v>23</v>
      </c>
      <c r="Y71" s="179">
        <v>23</v>
      </c>
      <c r="Z71" s="185">
        <v>9.3333333333333339</v>
      </c>
      <c r="AA71" s="37">
        <v>9.3333333333333339</v>
      </c>
      <c r="AB71" s="36">
        <v>5.6</v>
      </c>
      <c r="AC71" s="186">
        <v>5.6</v>
      </c>
      <c r="AD71" s="200" t="str">
        <f t="shared" si="11"/>
        <v>J</v>
      </c>
      <c r="AE71" s="73" t="str">
        <f t="shared" si="12"/>
        <v>J</v>
      </c>
      <c r="AF71" s="16" t="s">
        <v>130</v>
      </c>
    </row>
    <row r="72" spans="1:32" ht="12" customHeight="1">
      <c r="A72" s="421" t="s">
        <v>55</v>
      </c>
      <c r="B72" s="422"/>
      <c r="C72" s="66">
        <v>10</v>
      </c>
      <c r="D72" s="67">
        <v>8.65</v>
      </c>
      <c r="E72" s="68">
        <v>2</v>
      </c>
      <c r="F72" s="192">
        <v>2</v>
      </c>
      <c r="G72" s="188">
        <v>111</v>
      </c>
      <c r="H72" s="20">
        <v>99.5</v>
      </c>
      <c r="I72" s="18">
        <v>23</v>
      </c>
      <c r="J72" s="180">
        <v>23</v>
      </c>
      <c r="K72" s="183" t="s">
        <v>124</v>
      </c>
      <c r="L72" s="40" t="s">
        <v>124</v>
      </c>
      <c r="M72" s="40" t="s">
        <v>124</v>
      </c>
      <c r="N72" s="184" t="s">
        <v>124</v>
      </c>
      <c r="O72" s="201" t="s">
        <v>124</v>
      </c>
      <c r="P72" s="83" t="s">
        <v>124</v>
      </c>
      <c r="Q72" s="16" t="s">
        <v>130</v>
      </c>
      <c r="R72" s="66">
        <v>9</v>
      </c>
      <c r="S72" s="67">
        <v>9</v>
      </c>
      <c r="T72" s="68">
        <v>2</v>
      </c>
      <c r="U72" s="192">
        <v>2</v>
      </c>
      <c r="V72" s="59">
        <v>103.5</v>
      </c>
      <c r="W72" s="19">
        <v>103.5</v>
      </c>
      <c r="X72" s="18">
        <v>23</v>
      </c>
      <c r="Y72" s="180">
        <v>23</v>
      </c>
      <c r="Z72" s="183" t="s">
        <v>124</v>
      </c>
      <c r="AA72" s="40" t="s">
        <v>124</v>
      </c>
      <c r="AB72" s="40" t="s">
        <v>124</v>
      </c>
      <c r="AC72" s="184" t="s">
        <v>124</v>
      </c>
      <c r="AD72" s="201" t="s">
        <v>124</v>
      </c>
      <c r="AE72" s="83" t="s">
        <v>124</v>
      </c>
      <c r="AF72" s="16" t="s">
        <v>130</v>
      </c>
    </row>
    <row r="73" spans="1:32" ht="12" customHeight="1">
      <c r="A73" s="421" t="s">
        <v>56</v>
      </c>
      <c r="B73" s="422"/>
      <c r="C73" s="66">
        <v>3</v>
      </c>
      <c r="D73" s="67">
        <v>2</v>
      </c>
      <c r="E73" s="68">
        <v>1</v>
      </c>
      <c r="F73" s="192">
        <v>0.65</v>
      </c>
      <c r="G73" s="188">
        <v>34.5</v>
      </c>
      <c r="H73" s="20">
        <v>23</v>
      </c>
      <c r="I73" s="18">
        <v>11.5</v>
      </c>
      <c r="J73" s="180">
        <v>7.5</v>
      </c>
      <c r="K73" s="183" t="s">
        <v>124</v>
      </c>
      <c r="L73" s="40" t="s">
        <v>124</v>
      </c>
      <c r="M73" s="40" t="s">
        <v>124</v>
      </c>
      <c r="N73" s="184" t="s">
        <v>124</v>
      </c>
      <c r="O73" s="201" t="s">
        <v>124</v>
      </c>
      <c r="P73" s="83" t="s">
        <v>124</v>
      </c>
      <c r="Q73" s="16" t="s">
        <v>129</v>
      </c>
      <c r="R73" s="66">
        <v>3</v>
      </c>
      <c r="S73" s="67">
        <v>2</v>
      </c>
      <c r="T73" s="68">
        <v>1</v>
      </c>
      <c r="U73" s="192">
        <v>1</v>
      </c>
      <c r="V73" s="59">
        <v>34.5</v>
      </c>
      <c r="W73" s="19">
        <v>23</v>
      </c>
      <c r="X73" s="18">
        <v>11.5</v>
      </c>
      <c r="Y73" s="180">
        <v>11.5</v>
      </c>
      <c r="Z73" s="183" t="s">
        <v>124</v>
      </c>
      <c r="AA73" s="40" t="s">
        <v>124</v>
      </c>
      <c r="AB73" s="40" t="s">
        <v>124</v>
      </c>
      <c r="AC73" s="184" t="s">
        <v>124</v>
      </c>
      <c r="AD73" s="201" t="s">
        <v>124</v>
      </c>
      <c r="AE73" s="83" t="s">
        <v>124</v>
      </c>
      <c r="AF73" s="16" t="s">
        <v>129</v>
      </c>
    </row>
    <row r="74" spans="1:32" ht="12" customHeight="1">
      <c r="A74" s="421" t="s">
        <v>57</v>
      </c>
      <c r="B74" s="422"/>
      <c r="C74" s="66">
        <v>2</v>
      </c>
      <c r="D74" s="67">
        <v>2</v>
      </c>
      <c r="E74" s="68">
        <v>1</v>
      </c>
      <c r="F74" s="192">
        <v>1</v>
      </c>
      <c r="G74" s="188">
        <v>23</v>
      </c>
      <c r="H74" s="20">
        <v>23</v>
      </c>
      <c r="I74" s="18">
        <v>11.5</v>
      </c>
      <c r="J74" s="180">
        <v>11.5</v>
      </c>
      <c r="K74" s="183" t="s">
        <v>124</v>
      </c>
      <c r="L74" s="40" t="s">
        <v>124</v>
      </c>
      <c r="M74" s="40" t="s">
        <v>124</v>
      </c>
      <c r="N74" s="184" t="s">
        <v>124</v>
      </c>
      <c r="O74" s="201" t="s">
        <v>124</v>
      </c>
      <c r="P74" s="83" t="s">
        <v>124</v>
      </c>
      <c r="Q74" s="16" t="s">
        <v>130</v>
      </c>
      <c r="R74" s="66">
        <v>2</v>
      </c>
      <c r="S74" s="67">
        <v>2</v>
      </c>
      <c r="T74" s="68">
        <v>1</v>
      </c>
      <c r="U74" s="192">
        <v>1</v>
      </c>
      <c r="V74" s="59">
        <v>23</v>
      </c>
      <c r="W74" s="19">
        <v>23</v>
      </c>
      <c r="X74" s="18">
        <v>11.5</v>
      </c>
      <c r="Y74" s="180">
        <v>11.5</v>
      </c>
      <c r="Z74" s="183" t="s">
        <v>124</v>
      </c>
      <c r="AA74" s="40" t="s">
        <v>124</v>
      </c>
      <c r="AB74" s="40" t="s">
        <v>124</v>
      </c>
      <c r="AC74" s="184" t="s">
        <v>124</v>
      </c>
      <c r="AD74" s="201" t="s">
        <v>124</v>
      </c>
      <c r="AE74" s="83" t="s">
        <v>124</v>
      </c>
      <c r="AF74" s="16" t="s">
        <v>130</v>
      </c>
    </row>
    <row r="75" spans="1:32" ht="12" customHeight="1">
      <c r="A75" s="421" t="s">
        <v>58</v>
      </c>
      <c r="B75" s="422"/>
      <c r="C75" s="66">
        <v>4</v>
      </c>
      <c r="D75" s="67">
        <v>4</v>
      </c>
      <c r="E75" s="68">
        <v>3</v>
      </c>
      <c r="F75" s="192">
        <v>3.65</v>
      </c>
      <c r="G75" s="188">
        <v>46</v>
      </c>
      <c r="H75" s="20">
        <v>46</v>
      </c>
      <c r="I75" s="18">
        <v>34.5</v>
      </c>
      <c r="J75" s="180">
        <v>42</v>
      </c>
      <c r="K75" s="183" t="s">
        <v>124</v>
      </c>
      <c r="L75" s="40" t="s">
        <v>124</v>
      </c>
      <c r="M75" s="40" t="s">
        <v>124</v>
      </c>
      <c r="N75" s="184" t="s">
        <v>124</v>
      </c>
      <c r="O75" s="201" t="s">
        <v>124</v>
      </c>
      <c r="P75" s="83" t="s">
        <v>124</v>
      </c>
      <c r="Q75" s="16" t="s">
        <v>130</v>
      </c>
      <c r="R75" s="66">
        <v>3</v>
      </c>
      <c r="S75" s="67">
        <v>3</v>
      </c>
      <c r="T75" s="68">
        <v>2</v>
      </c>
      <c r="U75" s="192">
        <v>1</v>
      </c>
      <c r="V75" s="59">
        <v>34.5</v>
      </c>
      <c r="W75" s="19">
        <v>34.5</v>
      </c>
      <c r="X75" s="18">
        <v>23</v>
      </c>
      <c r="Y75" s="180">
        <v>11.5</v>
      </c>
      <c r="Z75" s="183" t="s">
        <v>124</v>
      </c>
      <c r="AA75" s="40" t="s">
        <v>124</v>
      </c>
      <c r="AB75" s="40" t="s">
        <v>124</v>
      </c>
      <c r="AC75" s="184" t="s">
        <v>124</v>
      </c>
      <c r="AD75" s="201" t="s">
        <v>124</v>
      </c>
      <c r="AE75" s="83" t="s">
        <v>124</v>
      </c>
      <c r="AF75" s="16" t="s">
        <v>130</v>
      </c>
    </row>
    <row r="76" spans="1:32" ht="12" customHeight="1">
      <c r="A76" s="421" t="s">
        <v>59</v>
      </c>
      <c r="B76" s="422"/>
      <c r="C76" s="66">
        <v>1</v>
      </c>
      <c r="D76" s="67">
        <v>1</v>
      </c>
      <c r="E76" s="68">
        <v>1</v>
      </c>
      <c r="F76" s="192">
        <v>1</v>
      </c>
      <c r="G76" s="188">
        <v>11.5</v>
      </c>
      <c r="H76" s="20">
        <v>11.5</v>
      </c>
      <c r="I76" s="18">
        <v>11.5</v>
      </c>
      <c r="J76" s="180">
        <v>11.5</v>
      </c>
      <c r="K76" s="183" t="s">
        <v>124</v>
      </c>
      <c r="L76" s="40" t="s">
        <v>124</v>
      </c>
      <c r="M76" s="40" t="s">
        <v>124</v>
      </c>
      <c r="N76" s="184" t="s">
        <v>124</v>
      </c>
      <c r="O76" s="201" t="s">
        <v>124</v>
      </c>
      <c r="P76" s="83" t="s">
        <v>124</v>
      </c>
      <c r="Q76" s="16" t="s">
        <v>130</v>
      </c>
      <c r="R76" s="66">
        <v>1</v>
      </c>
      <c r="S76" s="67">
        <v>1</v>
      </c>
      <c r="T76" s="68">
        <v>1</v>
      </c>
      <c r="U76" s="192">
        <v>0</v>
      </c>
      <c r="V76" s="59">
        <v>11.5</v>
      </c>
      <c r="W76" s="19">
        <v>11.5</v>
      </c>
      <c r="X76" s="18">
        <v>11.5</v>
      </c>
      <c r="Y76" s="180">
        <v>0</v>
      </c>
      <c r="Z76" s="183" t="s">
        <v>124</v>
      </c>
      <c r="AA76" s="40" t="s">
        <v>124</v>
      </c>
      <c r="AB76" s="40" t="s">
        <v>124</v>
      </c>
      <c r="AC76" s="184" t="s">
        <v>124</v>
      </c>
      <c r="AD76" s="201" t="s">
        <v>124</v>
      </c>
      <c r="AE76" s="83" t="s">
        <v>124</v>
      </c>
      <c r="AF76" s="16" t="s">
        <v>130</v>
      </c>
    </row>
    <row r="77" spans="1:32" hidden="1">
      <c r="A77" s="431" t="s">
        <v>95</v>
      </c>
      <c r="B77" s="432"/>
      <c r="C77" s="89">
        <v>0</v>
      </c>
      <c r="D77" s="90">
        <v>0</v>
      </c>
      <c r="E77" s="18">
        <v>0</v>
      </c>
      <c r="F77" s="193">
        <v>0</v>
      </c>
      <c r="G77" s="188">
        <v>0</v>
      </c>
      <c r="H77" s="20">
        <v>0</v>
      </c>
      <c r="I77" s="18">
        <v>0</v>
      </c>
      <c r="J77" s="197">
        <v>0</v>
      </c>
      <c r="K77" s="204" t="s">
        <v>124</v>
      </c>
      <c r="L77" s="86" t="s">
        <v>124</v>
      </c>
      <c r="M77" s="85" t="s">
        <v>124</v>
      </c>
      <c r="N77" s="205" t="s">
        <v>124</v>
      </c>
      <c r="O77" s="202" t="s">
        <v>124</v>
      </c>
      <c r="P77" s="85" t="s">
        <v>124</v>
      </c>
      <c r="Q77" s="16">
        <v>0</v>
      </c>
      <c r="R77" s="66">
        <v>0</v>
      </c>
      <c r="S77" s="67">
        <v>0</v>
      </c>
      <c r="T77" s="68">
        <v>0</v>
      </c>
      <c r="U77" s="192">
        <v>0</v>
      </c>
      <c r="V77" s="209">
        <v>0</v>
      </c>
      <c r="W77" s="93">
        <v>0</v>
      </c>
      <c r="X77" s="93" t="s">
        <v>124</v>
      </c>
      <c r="Y77" s="212" t="s">
        <v>124</v>
      </c>
      <c r="Z77" s="177" t="s">
        <v>124</v>
      </c>
      <c r="AA77" s="83" t="s">
        <v>124</v>
      </c>
      <c r="AB77" s="83" t="s">
        <v>124</v>
      </c>
      <c r="AC77" s="215" t="s">
        <v>124</v>
      </c>
      <c r="AD77" s="201" t="s">
        <v>124</v>
      </c>
      <c r="AE77" s="83" t="s">
        <v>124</v>
      </c>
      <c r="AF77" s="16">
        <v>0</v>
      </c>
    </row>
    <row r="78" spans="1:32" hidden="1">
      <c r="A78" s="431" t="s">
        <v>97</v>
      </c>
      <c r="B78" s="432"/>
      <c r="C78" s="89">
        <v>0</v>
      </c>
      <c r="D78" s="90">
        <v>0</v>
      </c>
      <c r="E78" s="18">
        <v>0</v>
      </c>
      <c r="F78" s="193">
        <v>0</v>
      </c>
      <c r="G78" s="188">
        <v>0</v>
      </c>
      <c r="H78" s="20">
        <v>0</v>
      </c>
      <c r="I78" s="18">
        <v>0</v>
      </c>
      <c r="J78" s="197">
        <v>0</v>
      </c>
      <c r="K78" s="204" t="s">
        <v>124</v>
      </c>
      <c r="L78" s="86" t="s">
        <v>124</v>
      </c>
      <c r="M78" s="85" t="s">
        <v>124</v>
      </c>
      <c r="N78" s="205" t="s">
        <v>124</v>
      </c>
      <c r="O78" s="202" t="s">
        <v>124</v>
      </c>
      <c r="P78" s="85" t="s">
        <v>124</v>
      </c>
      <c r="Q78" s="16">
        <v>0</v>
      </c>
      <c r="R78" s="66">
        <v>0</v>
      </c>
      <c r="S78" s="67">
        <v>0</v>
      </c>
      <c r="T78" s="68">
        <v>0</v>
      </c>
      <c r="U78" s="192">
        <v>0</v>
      </c>
      <c r="V78" s="209">
        <v>0</v>
      </c>
      <c r="W78" s="93">
        <v>0</v>
      </c>
      <c r="X78" s="93" t="s">
        <v>124</v>
      </c>
      <c r="Y78" s="212" t="s">
        <v>124</v>
      </c>
      <c r="Z78" s="177" t="s">
        <v>124</v>
      </c>
      <c r="AA78" s="83" t="s">
        <v>124</v>
      </c>
      <c r="AB78" s="83" t="s">
        <v>124</v>
      </c>
      <c r="AC78" s="215" t="s">
        <v>124</v>
      </c>
      <c r="AD78" s="201" t="s">
        <v>124</v>
      </c>
      <c r="AE78" s="83" t="s">
        <v>124</v>
      </c>
      <c r="AF78" s="16">
        <v>0</v>
      </c>
    </row>
    <row r="79" spans="1:32" ht="13.5" hidden="1" thickBot="1">
      <c r="A79" s="429" t="s">
        <v>96</v>
      </c>
      <c r="B79" s="430"/>
      <c r="C79" s="91">
        <v>0</v>
      </c>
      <c r="D79" s="92">
        <v>0</v>
      </c>
      <c r="E79" s="21">
        <v>0</v>
      </c>
      <c r="F79" s="194">
        <v>0</v>
      </c>
      <c r="G79" s="189">
        <v>0</v>
      </c>
      <c r="H79" s="41">
        <v>0</v>
      </c>
      <c r="I79" s="21">
        <v>0</v>
      </c>
      <c r="J79" s="198">
        <v>0</v>
      </c>
      <c r="K79" s="206" t="s">
        <v>124</v>
      </c>
      <c r="L79" s="88" t="s">
        <v>124</v>
      </c>
      <c r="M79" s="87" t="s">
        <v>124</v>
      </c>
      <c r="N79" s="207" t="s">
        <v>124</v>
      </c>
      <c r="O79" s="203" t="s">
        <v>124</v>
      </c>
      <c r="P79" s="87" t="s">
        <v>124</v>
      </c>
      <c r="Q79" s="22">
        <v>0</v>
      </c>
      <c r="R79" s="69">
        <v>0</v>
      </c>
      <c r="S79" s="70">
        <v>0</v>
      </c>
      <c r="T79" s="71">
        <v>0</v>
      </c>
      <c r="U79" s="211">
        <v>0</v>
      </c>
      <c r="V79" s="210">
        <v>0</v>
      </c>
      <c r="W79" s="94">
        <v>0</v>
      </c>
      <c r="X79" s="94" t="s">
        <v>124</v>
      </c>
      <c r="Y79" s="213" t="s">
        <v>124</v>
      </c>
      <c r="Z79" s="216" t="s">
        <v>124</v>
      </c>
      <c r="AA79" s="84" t="s">
        <v>124</v>
      </c>
      <c r="AB79" s="84" t="s">
        <v>124</v>
      </c>
      <c r="AC79" s="217" t="s">
        <v>124</v>
      </c>
      <c r="AD79" s="214" t="s">
        <v>124</v>
      </c>
      <c r="AE79" s="84" t="s">
        <v>124</v>
      </c>
      <c r="AF79" s="22">
        <v>0</v>
      </c>
    </row>
    <row r="80" spans="1:32" ht="12" customHeight="1" thickBot="1">
      <c r="A80" s="11"/>
      <c r="B80" s="65"/>
      <c r="C80" s="12"/>
      <c r="D80" s="12"/>
      <c r="E80" s="9"/>
      <c r="F80" s="9"/>
      <c r="G80" s="5"/>
      <c r="H80" s="5"/>
      <c r="I80" s="5"/>
      <c r="J80" s="5"/>
      <c r="K80" s="5"/>
      <c r="L80" s="5"/>
      <c r="M80" s="5"/>
      <c r="N80" s="5"/>
      <c r="O80" s="5"/>
      <c r="P80" s="5"/>
      <c r="Q80" s="5"/>
      <c r="R80" s="5"/>
      <c r="S80" s="5"/>
      <c r="T80" s="5"/>
      <c r="U80" s="5"/>
      <c r="V80" s="13"/>
      <c r="W80" s="13"/>
      <c r="X80" s="13"/>
      <c r="Y80" s="13"/>
      <c r="Z80" s="13"/>
      <c r="AA80" s="13"/>
      <c r="AB80" s="13"/>
      <c r="AC80" s="13"/>
      <c r="AD80" s="13"/>
      <c r="AE80" s="13"/>
      <c r="AF80" s="13"/>
    </row>
    <row r="81" spans="1:32" ht="18" customHeight="1" thickBot="1">
      <c r="A81" s="356" t="s">
        <v>39</v>
      </c>
      <c r="B81" s="357"/>
      <c r="C81" s="357"/>
      <c r="D81" s="357"/>
      <c r="E81" s="357"/>
      <c r="F81" s="357"/>
      <c r="G81" s="357"/>
      <c r="H81" s="357"/>
      <c r="I81" s="357"/>
      <c r="J81" s="357"/>
      <c r="K81" s="357"/>
      <c r="L81" s="357"/>
      <c r="M81" s="357"/>
      <c r="N81" s="357"/>
      <c r="O81" s="357"/>
      <c r="P81" s="357"/>
      <c r="Q81" s="357"/>
      <c r="R81" s="357"/>
      <c r="S81" s="357"/>
      <c r="T81" s="357"/>
      <c r="U81" s="357"/>
      <c r="V81" s="358"/>
      <c r="W81" s="13"/>
      <c r="X81" s="13"/>
      <c r="Y81" s="13"/>
      <c r="Z81" s="13"/>
      <c r="AA81" s="13"/>
      <c r="AB81" s="13"/>
      <c r="AC81" s="13"/>
      <c r="AD81" s="13"/>
      <c r="AE81" s="13"/>
      <c r="AF81" s="13"/>
    </row>
    <row r="82" spans="1:32" ht="15.75" customHeight="1" thickBot="1">
      <c r="A82" s="371" t="s">
        <v>0</v>
      </c>
      <c r="B82" s="372"/>
      <c r="C82" s="351" t="s">
        <v>63</v>
      </c>
      <c r="D82" s="352"/>
      <c r="E82" s="352"/>
      <c r="F82" s="352"/>
      <c r="G82" s="352"/>
      <c r="H82" s="352"/>
      <c r="I82" s="352"/>
      <c r="J82" s="352"/>
      <c r="K82" s="352"/>
      <c r="L82" s="352"/>
      <c r="M82" s="352"/>
      <c r="N82" s="352"/>
      <c r="O82" s="352"/>
      <c r="P82" s="352"/>
      <c r="Q82" s="352"/>
      <c r="R82" s="352"/>
      <c r="S82" s="352"/>
      <c r="T82" s="353"/>
      <c r="U82" s="349" t="s">
        <v>64</v>
      </c>
      <c r="V82" s="350"/>
      <c r="W82" s="13"/>
      <c r="X82" s="13"/>
      <c r="Y82" s="13"/>
      <c r="Z82" s="13"/>
      <c r="AA82" s="13"/>
      <c r="AB82" s="13"/>
      <c r="AC82" s="13"/>
      <c r="AD82" s="13"/>
      <c r="AE82" s="13"/>
      <c r="AF82" s="13"/>
    </row>
    <row r="83" spans="1:32" ht="15" customHeight="1">
      <c r="A83" s="373"/>
      <c r="B83" s="374"/>
      <c r="C83" s="354" t="s">
        <v>91</v>
      </c>
      <c r="D83" s="355"/>
      <c r="E83" s="355"/>
      <c r="F83" s="355"/>
      <c r="G83" s="355"/>
      <c r="H83" s="355"/>
      <c r="I83" s="355"/>
      <c r="J83" s="355"/>
      <c r="K83" s="355" t="s">
        <v>92</v>
      </c>
      <c r="L83" s="355"/>
      <c r="M83" s="355"/>
      <c r="N83" s="355"/>
      <c r="O83" s="355"/>
      <c r="P83" s="355"/>
      <c r="Q83" s="355"/>
      <c r="R83" s="355"/>
      <c r="S83" s="359" t="s">
        <v>93</v>
      </c>
      <c r="T83" s="360"/>
      <c r="U83" s="363" t="s">
        <v>69</v>
      </c>
      <c r="V83" s="364"/>
      <c r="W83" s="13"/>
      <c r="X83" s="13"/>
      <c r="Y83" s="13"/>
      <c r="Z83" s="13"/>
      <c r="AA83" s="13"/>
      <c r="AB83" s="13"/>
      <c r="AC83" s="13"/>
      <c r="AD83" s="13"/>
      <c r="AE83" s="13"/>
      <c r="AF83" s="13"/>
    </row>
    <row r="84" spans="1:32" ht="45.75" customHeight="1" thickBot="1">
      <c r="A84" s="375"/>
      <c r="B84" s="376"/>
      <c r="C84" s="264" t="s">
        <v>88</v>
      </c>
      <c r="D84" s="265"/>
      <c r="E84" s="265" t="s">
        <v>89</v>
      </c>
      <c r="F84" s="265"/>
      <c r="G84" s="265" t="s">
        <v>117</v>
      </c>
      <c r="H84" s="265"/>
      <c r="I84" s="265" t="s">
        <v>118</v>
      </c>
      <c r="J84" s="265"/>
      <c r="K84" s="265" t="s">
        <v>88</v>
      </c>
      <c r="L84" s="265"/>
      <c r="M84" s="265" t="s">
        <v>89</v>
      </c>
      <c r="N84" s="265"/>
      <c r="O84" s="265" t="s">
        <v>117</v>
      </c>
      <c r="P84" s="265"/>
      <c r="Q84" s="265" t="s">
        <v>118</v>
      </c>
      <c r="R84" s="265"/>
      <c r="S84" s="361"/>
      <c r="T84" s="362"/>
      <c r="U84" s="365"/>
      <c r="V84" s="366"/>
      <c r="W84" s="13"/>
      <c r="X84" s="13"/>
      <c r="Y84" s="13"/>
      <c r="Z84" s="13"/>
      <c r="AA84" s="13"/>
      <c r="AB84" s="13"/>
      <c r="AC84" s="13"/>
      <c r="AD84" s="13"/>
      <c r="AE84" s="13"/>
      <c r="AF84" s="13"/>
    </row>
    <row r="85" spans="1:32" ht="12" customHeight="1">
      <c r="A85" s="437" t="s">
        <v>40</v>
      </c>
      <c r="B85" s="438"/>
      <c r="C85" s="266">
        <v>3</v>
      </c>
      <c r="D85" s="263"/>
      <c r="E85" s="269">
        <v>3</v>
      </c>
      <c r="F85" s="269"/>
      <c r="G85" s="263">
        <v>2</v>
      </c>
      <c r="H85" s="263"/>
      <c r="I85" s="348">
        <v>2</v>
      </c>
      <c r="J85" s="348"/>
      <c r="K85" s="263">
        <v>3</v>
      </c>
      <c r="L85" s="263"/>
      <c r="M85" s="269">
        <v>3</v>
      </c>
      <c r="N85" s="269"/>
      <c r="O85" s="263">
        <v>2</v>
      </c>
      <c r="P85" s="263"/>
      <c r="Q85" s="348">
        <v>2</v>
      </c>
      <c r="R85" s="348"/>
      <c r="S85" s="367" t="s">
        <v>130</v>
      </c>
      <c r="T85" s="368"/>
      <c r="U85" s="379" t="s">
        <v>134</v>
      </c>
      <c r="V85" s="380"/>
      <c r="W85" s="13"/>
      <c r="X85" s="13"/>
      <c r="Y85" s="13"/>
      <c r="Z85" s="13"/>
      <c r="AA85" s="13"/>
      <c r="AB85" s="13"/>
      <c r="AC85" s="13"/>
      <c r="AD85" s="13"/>
      <c r="AE85" s="13"/>
      <c r="AF85" s="13"/>
    </row>
    <row r="86" spans="1:32" ht="12" customHeight="1">
      <c r="A86" s="435" t="s">
        <v>17</v>
      </c>
      <c r="B86" s="436"/>
      <c r="C86" s="267">
        <v>4</v>
      </c>
      <c r="D86" s="261"/>
      <c r="E86" s="270">
        <v>4</v>
      </c>
      <c r="F86" s="270"/>
      <c r="G86" s="261">
        <v>3</v>
      </c>
      <c r="H86" s="261"/>
      <c r="I86" s="270">
        <v>3</v>
      </c>
      <c r="J86" s="270"/>
      <c r="K86" s="261">
        <v>4</v>
      </c>
      <c r="L86" s="261"/>
      <c r="M86" s="270">
        <v>4</v>
      </c>
      <c r="N86" s="270"/>
      <c r="O86" s="261">
        <v>2</v>
      </c>
      <c r="P86" s="261"/>
      <c r="Q86" s="270">
        <v>2</v>
      </c>
      <c r="R86" s="270"/>
      <c r="S86" s="369" t="s">
        <v>130</v>
      </c>
      <c r="T86" s="370"/>
      <c r="U86" s="381"/>
      <c r="V86" s="382"/>
      <c r="W86" s="13"/>
      <c r="X86" s="13"/>
      <c r="Y86" s="13"/>
      <c r="Z86" s="13"/>
      <c r="AA86" s="13"/>
      <c r="AB86" s="13"/>
      <c r="AC86" s="13"/>
      <c r="AD86" s="13"/>
      <c r="AE86" s="13"/>
      <c r="AF86" s="13"/>
    </row>
    <row r="87" spans="1:32" ht="12" customHeight="1">
      <c r="A87" s="435" t="s">
        <v>41</v>
      </c>
      <c r="B87" s="436"/>
      <c r="C87" s="267">
        <v>3</v>
      </c>
      <c r="D87" s="261"/>
      <c r="E87" s="271">
        <v>3</v>
      </c>
      <c r="F87" s="271"/>
      <c r="G87" s="261">
        <v>1</v>
      </c>
      <c r="H87" s="261"/>
      <c r="I87" s="270">
        <v>1</v>
      </c>
      <c r="J87" s="270"/>
      <c r="K87" s="261">
        <v>3</v>
      </c>
      <c r="L87" s="261"/>
      <c r="M87" s="271">
        <v>3</v>
      </c>
      <c r="N87" s="271"/>
      <c r="O87" s="261">
        <v>2</v>
      </c>
      <c r="P87" s="261"/>
      <c r="Q87" s="270">
        <v>2</v>
      </c>
      <c r="R87" s="270"/>
      <c r="S87" s="369" t="s">
        <v>129</v>
      </c>
      <c r="T87" s="370"/>
      <c r="U87" s="381"/>
      <c r="V87" s="382"/>
      <c r="W87" s="13"/>
      <c r="X87" s="13"/>
      <c r="Y87" s="13"/>
      <c r="Z87" s="13"/>
      <c r="AA87" s="13"/>
      <c r="AB87" s="13"/>
      <c r="AC87" s="13"/>
      <c r="AD87" s="13"/>
      <c r="AE87" s="13"/>
      <c r="AF87" s="13"/>
    </row>
    <row r="88" spans="1:32" ht="12" customHeight="1">
      <c r="A88" s="435" t="s">
        <v>42</v>
      </c>
      <c r="B88" s="436"/>
      <c r="C88" s="267">
        <v>4</v>
      </c>
      <c r="D88" s="261"/>
      <c r="E88" s="271">
        <v>4</v>
      </c>
      <c r="F88" s="271"/>
      <c r="G88" s="261">
        <v>2</v>
      </c>
      <c r="H88" s="261"/>
      <c r="I88" s="270">
        <v>2</v>
      </c>
      <c r="J88" s="270"/>
      <c r="K88" s="261">
        <v>4</v>
      </c>
      <c r="L88" s="261"/>
      <c r="M88" s="271">
        <v>4</v>
      </c>
      <c r="N88" s="271"/>
      <c r="O88" s="261">
        <v>2</v>
      </c>
      <c r="P88" s="261"/>
      <c r="Q88" s="270">
        <v>2</v>
      </c>
      <c r="R88" s="270"/>
      <c r="S88" s="369" t="s">
        <v>130</v>
      </c>
      <c r="T88" s="370"/>
      <c r="U88" s="381"/>
      <c r="V88" s="382"/>
      <c r="W88" s="13"/>
      <c r="X88" s="13"/>
      <c r="Y88" s="13"/>
      <c r="Z88" s="13"/>
      <c r="AA88" s="13"/>
      <c r="AB88" s="13"/>
      <c r="AC88" s="13"/>
      <c r="AD88" s="13"/>
      <c r="AE88" s="13"/>
      <c r="AF88" s="13"/>
    </row>
    <row r="89" spans="1:32" ht="12" customHeight="1">
      <c r="A89" s="435" t="s">
        <v>43</v>
      </c>
      <c r="B89" s="436"/>
      <c r="C89" s="267">
        <v>4</v>
      </c>
      <c r="D89" s="261"/>
      <c r="E89" s="271">
        <v>3</v>
      </c>
      <c r="F89" s="271"/>
      <c r="G89" s="261">
        <v>0</v>
      </c>
      <c r="H89" s="261"/>
      <c r="I89" s="271">
        <v>0</v>
      </c>
      <c r="J89" s="271"/>
      <c r="K89" s="261">
        <v>4</v>
      </c>
      <c r="L89" s="261"/>
      <c r="M89" s="271">
        <v>3</v>
      </c>
      <c r="N89" s="271"/>
      <c r="O89" s="261">
        <v>0</v>
      </c>
      <c r="P89" s="261"/>
      <c r="Q89" s="271">
        <v>0</v>
      </c>
      <c r="R89" s="271"/>
      <c r="S89" s="369" t="s">
        <v>129</v>
      </c>
      <c r="T89" s="370"/>
      <c r="U89" s="381"/>
      <c r="V89" s="382"/>
      <c r="W89" s="13"/>
      <c r="X89" s="13"/>
      <c r="Y89" s="13"/>
      <c r="Z89" s="13"/>
      <c r="AA89" s="13"/>
      <c r="AB89" s="13"/>
      <c r="AC89" s="13"/>
      <c r="AD89" s="13"/>
      <c r="AE89" s="13"/>
      <c r="AF89" s="13"/>
    </row>
    <row r="90" spans="1:32" ht="12" customHeight="1">
      <c r="A90" s="435" t="s">
        <v>104</v>
      </c>
      <c r="B90" s="436"/>
      <c r="C90" s="267">
        <v>3</v>
      </c>
      <c r="D90" s="261"/>
      <c r="E90" s="271">
        <v>3</v>
      </c>
      <c r="F90" s="271"/>
      <c r="G90" s="261">
        <v>1</v>
      </c>
      <c r="H90" s="261"/>
      <c r="I90" s="270">
        <v>1</v>
      </c>
      <c r="J90" s="270"/>
      <c r="K90" s="261">
        <v>3</v>
      </c>
      <c r="L90" s="261"/>
      <c r="M90" s="271">
        <v>3</v>
      </c>
      <c r="N90" s="271"/>
      <c r="O90" s="261">
        <v>1</v>
      </c>
      <c r="P90" s="261"/>
      <c r="Q90" s="270">
        <v>1</v>
      </c>
      <c r="R90" s="270"/>
      <c r="S90" s="369" t="s">
        <v>130</v>
      </c>
      <c r="T90" s="370"/>
      <c r="U90" s="381"/>
      <c r="V90" s="382"/>
      <c r="W90" s="13"/>
      <c r="X90" s="13"/>
      <c r="Y90" s="13"/>
      <c r="Z90" s="13"/>
      <c r="AA90" s="13"/>
      <c r="AB90" s="13"/>
      <c r="AC90" s="13"/>
      <c r="AD90" s="13"/>
      <c r="AE90" s="13"/>
      <c r="AF90" s="13"/>
    </row>
    <row r="91" spans="1:32" ht="12" customHeight="1">
      <c r="A91" s="435" t="s">
        <v>44</v>
      </c>
      <c r="B91" s="436"/>
      <c r="C91" s="267">
        <v>6</v>
      </c>
      <c r="D91" s="261"/>
      <c r="E91" s="271">
        <v>6</v>
      </c>
      <c r="F91" s="271"/>
      <c r="G91" s="261">
        <v>1</v>
      </c>
      <c r="H91" s="261"/>
      <c r="I91" s="270">
        <v>1</v>
      </c>
      <c r="J91" s="270"/>
      <c r="K91" s="261">
        <v>6</v>
      </c>
      <c r="L91" s="261"/>
      <c r="M91" s="271">
        <v>6</v>
      </c>
      <c r="N91" s="271"/>
      <c r="O91" s="261">
        <v>1</v>
      </c>
      <c r="P91" s="261"/>
      <c r="Q91" s="270">
        <v>1</v>
      </c>
      <c r="R91" s="270"/>
      <c r="S91" s="369" t="s">
        <v>130</v>
      </c>
      <c r="T91" s="370"/>
      <c r="U91" s="381"/>
      <c r="V91" s="382"/>
      <c r="W91" s="13"/>
      <c r="X91" s="13"/>
      <c r="Y91" s="13"/>
      <c r="Z91" s="13"/>
      <c r="AA91" s="13"/>
      <c r="AB91" s="13"/>
      <c r="AC91" s="13"/>
      <c r="AD91" s="13"/>
      <c r="AE91" s="13"/>
      <c r="AF91" s="13"/>
    </row>
    <row r="92" spans="1:32" ht="12" customHeight="1">
      <c r="A92" s="435" t="s">
        <v>25</v>
      </c>
      <c r="B92" s="436"/>
      <c r="C92" s="267">
        <v>2</v>
      </c>
      <c r="D92" s="261"/>
      <c r="E92" s="271">
        <v>2</v>
      </c>
      <c r="F92" s="271"/>
      <c r="G92" s="261">
        <v>0</v>
      </c>
      <c r="H92" s="261"/>
      <c r="I92" s="271">
        <v>0</v>
      </c>
      <c r="J92" s="271"/>
      <c r="K92" s="261">
        <v>1</v>
      </c>
      <c r="L92" s="261"/>
      <c r="M92" s="271">
        <v>1</v>
      </c>
      <c r="N92" s="271"/>
      <c r="O92" s="261">
        <v>0</v>
      </c>
      <c r="P92" s="261"/>
      <c r="Q92" s="271">
        <v>0</v>
      </c>
      <c r="R92" s="271"/>
      <c r="S92" s="369" t="s">
        <v>130</v>
      </c>
      <c r="T92" s="370"/>
      <c r="U92" s="381"/>
      <c r="V92" s="382"/>
      <c r="W92" s="13"/>
      <c r="X92" s="13"/>
      <c r="Y92" s="13"/>
      <c r="Z92" s="13"/>
      <c r="AA92" s="13"/>
      <c r="AB92" s="13"/>
      <c r="AC92" s="13"/>
      <c r="AD92" s="13"/>
      <c r="AE92" s="13"/>
      <c r="AF92" s="13"/>
    </row>
    <row r="93" spans="1:32" ht="12" customHeight="1" thickBot="1">
      <c r="A93" s="433" t="s">
        <v>45</v>
      </c>
      <c r="B93" s="434"/>
      <c r="C93" s="268">
        <v>2</v>
      </c>
      <c r="D93" s="262"/>
      <c r="E93" s="346">
        <v>2</v>
      </c>
      <c r="F93" s="346"/>
      <c r="G93" s="262">
        <v>0</v>
      </c>
      <c r="H93" s="262"/>
      <c r="I93" s="347">
        <v>0</v>
      </c>
      <c r="J93" s="347"/>
      <c r="K93" s="262">
        <v>2</v>
      </c>
      <c r="L93" s="262"/>
      <c r="M93" s="346">
        <v>2</v>
      </c>
      <c r="N93" s="346"/>
      <c r="O93" s="262">
        <v>1</v>
      </c>
      <c r="P93" s="262"/>
      <c r="Q93" s="347">
        <v>1</v>
      </c>
      <c r="R93" s="347"/>
      <c r="S93" s="377" t="s">
        <v>130</v>
      </c>
      <c r="T93" s="378"/>
      <c r="U93" s="383"/>
      <c r="V93" s="384"/>
      <c r="W93" s="13"/>
      <c r="X93" s="13"/>
      <c r="Y93" s="13"/>
      <c r="Z93" s="13"/>
      <c r="AA93" s="13"/>
      <c r="AB93" s="13"/>
      <c r="AC93" s="13"/>
      <c r="AD93" s="13"/>
      <c r="AE93" s="13"/>
      <c r="AF93" s="13"/>
    </row>
    <row r="94" spans="1:32" ht="18" customHeight="1" thickBot="1">
      <c r="A94" s="356" t="s">
        <v>90</v>
      </c>
      <c r="B94" s="357"/>
      <c r="C94" s="357"/>
      <c r="D94" s="357"/>
      <c r="E94" s="357"/>
      <c r="F94" s="357"/>
      <c r="G94" s="357"/>
      <c r="H94" s="357"/>
      <c r="I94" s="357"/>
      <c r="J94" s="357"/>
      <c r="K94" s="357"/>
      <c r="L94" s="357"/>
      <c r="M94" s="357"/>
      <c r="N94" s="357"/>
      <c r="O94" s="357"/>
      <c r="P94" s="357"/>
      <c r="Q94" s="357"/>
      <c r="R94" s="357"/>
      <c r="S94" s="357"/>
      <c r="T94" s="357"/>
      <c r="U94" s="357"/>
      <c r="V94" s="358"/>
      <c r="W94" s="13"/>
      <c r="X94" s="13"/>
      <c r="Y94" s="13"/>
      <c r="Z94" s="13"/>
      <c r="AA94" s="13"/>
      <c r="AB94" s="13"/>
      <c r="AC94" s="13"/>
      <c r="AD94" s="13"/>
      <c r="AE94" s="13"/>
      <c r="AF94" s="13"/>
    </row>
    <row r="95" spans="1:32" ht="15.75" customHeight="1" thickBot="1">
      <c r="A95" s="371" t="s">
        <v>0</v>
      </c>
      <c r="B95" s="372"/>
      <c r="C95" s="351" t="s">
        <v>63</v>
      </c>
      <c r="D95" s="352"/>
      <c r="E95" s="352"/>
      <c r="F95" s="352"/>
      <c r="G95" s="352"/>
      <c r="H95" s="352"/>
      <c r="I95" s="352"/>
      <c r="J95" s="352"/>
      <c r="K95" s="352"/>
      <c r="L95" s="352"/>
      <c r="M95" s="352"/>
      <c r="N95" s="352"/>
      <c r="O95" s="352"/>
      <c r="P95" s="352"/>
      <c r="Q95" s="352"/>
      <c r="R95" s="352"/>
      <c r="S95" s="352"/>
      <c r="T95" s="353"/>
      <c r="U95" s="349" t="s">
        <v>64</v>
      </c>
      <c r="V95" s="350"/>
      <c r="W95" s="13"/>
      <c r="X95" s="13"/>
      <c r="Y95" s="13"/>
      <c r="Z95" s="13"/>
      <c r="AA95" s="13"/>
      <c r="AB95" s="13"/>
      <c r="AC95" s="13"/>
      <c r="AD95" s="13"/>
      <c r="AE95" s="13"/>
      <c r="AF95" s="13"/>
    </row>
    <row r="96" spans="1:32" ht="15" customHeight="1">
      <c r="A96" s="373"/>
      <c r="B96" s="374"/>
      <c r="C96" s="385" t="s">
        <v>91</v>
      </c>
      <c r="D96" s="386"/>
      <c r="E96" s="386"/>
      <c r="F96" s="386"/>
      <c r="G96" s="386"/>
      <c r="H96" s="386"/>
      <c r="I96" s="386"/>
      <c r="J96" s="386"/>
      <c r="K96" s="386" t="s">
        <v>92</v>
      </c>
      <c r="L96" s="386"/>
      <c r="M96" s="386"/>
      <c r="N96" s="386"/>
      <c r="O96" s="386"/>
      <c r="P96" s="386"/>
      <c r="Q96" s="386"/>
      <c r="R96" s="386"/>
      <c r="S96" s="393" t="s">
        <v>93</v>
      </c>
      <c r="T96" s="393"/>
      <c r="U96" s="387" t="s">
        <v>69</v>
      </c>
      <c r="V96" s="388"/>
      <c r="W96" s="13"/>
      <c r="X96" s="13"/>
      <c r="Y96" s="13"/>
      <c r="Z96" s="13"/>
      <c r="AA96" s="13"/>
      <c r="AB96" s="13"/>
      <c r="AC96" s="13"/>
      <c r="AD96" s="13"/>
      <c r="AE96" s="13"/>
      <c r="AF96" s="13"/>
    </row>
    <row r="97" spans="1:32" ht="45.75" customHeight="1" thickBot="1">
      <c r="A97" s="375"/>
      <c r="B97" s="376"/>
      <c r="C97" s="394" t="s">
        <v>88</v>
      </c>
      <c r="D97" s="361"/>
      <c r="E97" s="361" t="s">
        <v>89</v>
      </c>
      <c r="F97" s="361"/>
      <c r="G97" s="361" t="s">
        <v>117</v>
      </c>
      <c r="H97" s="361"/>
      <c r="I97" s="361" t="s">
        <v>118</v>
      </c>
      <c r="J97" s="361"/>
      <c r="K97" s="361" t="s">
        <v>88</v>
      </c>
      <c r="L97" s="361"/>
      <c r="M97" s="361" t="s">
        <v>89</v>
      </c>
      <c r="N97" s="361"/>
      <c r="O97" s="361" t="s">
        <v>117</v>
      </c>
      <c r="P97" s="361"/>
      <c r="Q97" s="361" t="s">
        <v>118</v>
      </c>
      <c r="R97" s="361"/>
      <c r="S97" s="361"/>
      <c r="T97" s="361"/>
      <c r="U97" s="389"/>
      <c r="V97" s="366"/>
      <c r="W97" s="13"/>
      <c r="X97" s="13"/>
      <c r="Y97" s="13"/>
      <c r="Z97" s="13"/>
      <c r="AA97" s="13"/>
      <c r="AB97" s="13"/>
      <c r="AC97" s="13"/>
      <c r="AD97" s="13"/>
      <c r="AE97" s="13"/>
      <c r="AF97" s="13"/>
    </row>
    <row r="98" spans="1:32" ht="12" customHeight="1">
      <c r="A98" s="437" t="s">
        <v>103</v>
      </c>
      <c r="B98" s="438"/>
      <c r="C98" s="266">
        <v>4</v>
      </c>
      <c r="D98" s="263"/>
      <c r="E98" s="269">
        <v>3</v>
      </c>
      <c r="F98" s="269"/>
      <c r="G98" s="263">
        <v>1</v>
      </c>
      <c r="H98" s="263"/>
      <c r="I98" s="348">
        <v>1</v>
      </c>
      <c r="J98" s="348"/>
      <c r="K98" s="263">
        <v>3</v>
      </c>
      <c r="L98" s="263"/>
      <c r="M98" s="269">
        <v>2</v>
      </c>
      <c r="N98" s="269"/>
      <c r="O98" s="263">
        <v>1</v>
      </c>
      <c r="P98" s="263"/>
      <c r="Q98" s="348">
        <v>1</v>
      </c>
      <c r="R98" s="348"/>
      <c r="S98" s="367" t="s">
        <v>129</v>
      </c>
      <c r="T98" s="367"/>
      <c r="U98" s="390" t="s">
        <v>133</v>
      </c>
      <c r="V98" s="380"/>
      <c r="W98" s="13"/>
      <c r="X98" s="13"/>
      <c r="Y98" s="13"/>
      <c r="Z98" s="13"/>
      <c r="AA98" s="13"/>
      <c r="AB98" s="13"/>
      <c r="AC98" s="13"/>
      <c r="AD98" s="13"/>
      <c r="AE98" s="13"/>
      <c r="AF98" s="13"/>
    </row>
    <row r="99" spans="1:32" ht="12" customHeight="1">
      <c r="A99" s="435" t="s">
        <v>46</v>
      </c>
      <c r="B99" s="436"/>
      <c r="C99" s="267">
        <v>5</v>
      </c>
      <c r="D99" s="261"/>
      <c r="E99" s="270">
        <v>5</v>
      </c>
      <c r="F99" s="270"/>
      <c r="G99" s="261">
        <v>2</v>
      </c>
      <c r="H99" s="261"/>
      <c r="I99" s="270">
        <v>2</v>
      </c>
      <c r="J99" s="270"/>
      <c r="K99" s="261">
        <v>4</v>
      </c>
      <c r="L99" s="261"/>
      <c r="M99" s="270">
        <v>4</v>
      </c>
      <c r="N99" s="270"/>
      <c r="O99" s="261">
        <v>2</v>
      </c>
      <c r="P99" s="261"/>
      <c r="Q99" s="270">
        <v>2</v>
      </c>
      <c r="R99" s="270"/>
      <c r="S99" s="369" t="s">
        <v>130</v>
      </c>
      <c r="T99" s="369"/>
      <c r="U99" s="391"/>
      <c r="V99" s="382"/>
      <c r="W99" s="13"/>
      <c r="X99" s="13"/>
      <c r="Y99" s="13"/>
      <c r="Z99" s="13"/>
      <c r="AA99" s="13"/>
      <c r="AB99" s="13"/>
      <c r="AC99" s="13"/>
      <c r="AD99" s="13"/>
      <c r="AE99" s="13"/>
      <c r="AF99" s="13"/>
    </row>
    <row r="100" spans="1:32" ht="12" customHeight="1">
      <c r="A100" s="435" t="s">
        <v>43</v>
      </c>
      <c r="B100" s="436"/>
      <c r="C100" s="267">
        <v>3</v>
      </c>
      <c r="D100" s="261"/>
      <c r="E100" s="271">
        <v>3</v>
      </c>
      <c r="F100" s="271"/>
      <c r="G100" s="261">
        <v>1</v>
      </c>
      <c r="H100" s="261"/>
      <c r="I100" s="270">
        <v>1</v>
      </c>
      <c r="J100" s="270"/>
      <c r="K100" s="261">
        <v>3</v>
      </c>
      <c r="L100" s="261"/>
      <c r="M100" s="271">
        <v>3</v>
      </c>
      <c r="N100" s="271"/>
      <c r="O100" s="261">
        <v>1</v>
      </c>
      <c r="P100" s="261"/>
      <c r="Q100" s="270">
        <v>1</v>
      </c>
      <c r="R100" s="270"/>
      <c r="S100" s="369" t="s">
        <v>130</v>
      </c>
      <c r="T100" s="369"/>
      <c r="U100" s="391"/>
      <c r="V100" s="382"/>
      <c r="W100" s="13"/>
      <c r="X100" s="13"/>
      <c r="Y100" s="13"/>
      <c r="Z100" s="13"/>
      <c r="AA100" s="13"/>
      <c r="AB100" s="13"/>
      <c r="AC100" s="13"/>
      <c r="AD100" s="13"/>
      <c r="AE100" s="13"/>
      <c r="AF100" s="13"/>
    </row>
    <row r="101" spans="1:32" ht="12" customHeight="1" thickBot="1">
      <c r="A101" s="433" t="s">
        <v>44</v>
      </c>
      <c r="B101" s="434"/>
      <c r="C101" s="268">
        <v>7</v>
      </c>
      <c r="D101" s="262"/>
      <c r="E101" s="346">
        <v>6</v>
      </c>
      <c r="F101" s="346"/>
      <c r="G101" s="262">
        <v>0</v>
      </c>
      <c r="H101" s="262"/>
      <c r="I101" s="347">
        <v>0</v>
      </c>
      <c r="J101" s="347"/>
      <c r="K101" s="262">
        <v>7</v>
      </c>
      <c r="L101" s="262"/>
      <c r="M101" s="346">
        <v>6</v>
      </c>
      <c r="N101" s="346"/>
      <c r="O101" s="262">
        <v>0</v>
      </c>
      <c r="P101" s="262"/>
      <c r="Q101" s="347">
        <v>0</v>
      </c>
      <c r="R101" s="347"/>
      <c r="S101" s="377" t="s">
        <v>129</v>
      </c>
      <c r="T101" s="377"/>
      <c r="U101" s="392"/>
      <c r="V101" s="384"/>
      <c r="W101" s="13"/>
      <c r="X101" s="13"/>
      <c r="Y101" s="13"/>
      <c r="Z101" s="13"/>
      <c r="AA101" s="13"/>
      <c r="AB101" s="13"/>
      <c r="AC101" s="13"/>
      <c r="AD101" s="13"/>
      <c r="AE101" s="13"/>
      <c r="AF101" s="13"/>
    </row>
    <row r="102" spans="1:32" ht="12" customHeight="1" thickBot="1">
      <c r="A102" s="11"/>
      <c r="B102" s="65"/>
      <c r="C102" s="12"/>
      <c r="D102" s="12"/>
      <c r="E102" s="9"/>
      <c r="F102" s="9"/>
      <c r="G102" s="5"/>
      <c r="H102" s="5"/>
      <c r="I102" s="5"/>
      <c r="J102" s="5"/>
      <c r="K102" s="5"/>
      <c r="L102" s="5"/>
      <c r="M102" s="5"/>
      <c r="N102" s="5"/>
      <c r="O102" s="5"/>
      <c r="P102" s="5"/>
      <c r="Q102" s="5"/>
      <c r="R102" s="5"/>
      <c r="S102" s="5"/>
      <c r="T102" s="5"/>
      <c r="U102" s="5"/>
      <c r="V102" s="13"/>
      <c r="W102" s="13"/>
      <c r="X102" s="13"/>
      <c r="Y102" s="13"/>
      <c r="Z102" s="13"/>
      <c r="AA102" s="13"/>
      <c r="AB102" s="13"/>
      <c r="AC102" s="13"/>
      <c r="AD102" s="13"/>
      <c r="AE102" s="13"/>
      <c r="AF102" s="13"/>
    </row>
    <row r="103" spans="1:32" ht="18" customHeight="1" thickBot="1">
      <c r="A103" s="453" t="s">
        <v>48</v>
      </c>
      <c r="B103" s="454"/>
      <c r="C103" s="454"/>
      <c r="D103" s="454"/>
      <c r="E103" s="454"/>
      <c r="F103" s="454"/>
      <c r="G103" s="454"/>
      <c r="H103" s="454"/>
      <c r="I103" s="454"/>
      <c r="J103" s="454"/>
      <c r="K103" s="454"/>
      <c r="L103" s="454"/>
      <c r="M103" s="454"/>
      <c r="N103" s="454"/>
      <c r="O103" s="454"/>
      <c r="P103" s="454"/>
      <c r="Q103" s="455"/>
      <c r="R103" s="128"/>
      <c r="S103" s="128"/>
      <c r="T103" s="128"/>
      <c r="U103" s="5"/>
      <c r="V103" s="13"/>
      <c r="W103" s="13"/>
      <c r="X103" s="13"/>
      <c r="Y103" s="13"/>
      <c r="Z103" s="13"/>
      <c r="AA103" s="13"/>
      <c r="AB103" s="13"/>
      <c r="AC103" s="13"/>
      <c r="AD103" s="13"/>
      <c r="AE103" s="13"/>
      <c r="AF103" s="13"/>
    </row>
    <row r="104" spans="1:32" ht="15.75" customHeight="1">
      <c r="A104" s="439" t="s">
        <v>0</v>
      </c>
      <c r="B104" s="440"/>
      <c r="C104" s="456" t="s">
        <v>73</v>
      </c>
      <c r="D104" s="457"/>
      <c r="E104" s="458"/>
      <c r="F104" s="468" t="s">
        <v>63</v>
      </c>
      <c r="G104" s="469"/>
      <c r="H104" s="469"/>
      <c r="I104" s="469"/>
      <c r="J104" s="469"/>
      <c r="K104" s="470"/>
      <c r="L104" s="471" t="s">
        <v>64</v>
      </c>
      <c r="M104" s="472"/>
      <c r="N104" s="472"/>
      <c r="O104" s="472"/>
      <c r="P104" s="472"/>
      <c r="Q104" s="473"/>
      <c r="R104" s="5"/>
      <c r="S104" s="5"/>
      <c r="T104" s="129"/>
      <c r="U104" s="5"/>
      <c r="V104" s="13"/>
      <c r="W104" s="13"/>
      <c r="X104" s="13"/>
      <c r="Y104" s="13"/>
      <c r="Z104" s="13"/>
      <c r="AA104" s="13"/>
      <c r="AB104" s="13"/>
      <c r="AC104" s="13"/>
      <c r="AD104" s="13"/>
      <c r="AE104" s="13"/>
      <c r="AF104" s="13"/>
    </row>
    <row r="105" spans="1:32" ht="16.5" customHeight="1">
      <c r="A105" s="441"/>
      <c r="B105" s="442"/>
      <c r="C105" s="459"/>
      <c r="D105" s="460"/>
      <c r="E105" s="461"/>
      <c r="F105" s="474" t="s">
        <v>74</v>
      </c>
      <c r="G105" s="475"/>
      <c r="H105" s="475" t="s">
        <v>75</v>
      </c>
      <c r="I105" s="475"/>
      <c r="J105" s="476" t="s">
        <v>94</v>
      </c>
      <c r="K105" s="477"/>
      <c r="L105" s="395" t="s">
        <v>76</v>
      </c>
      <c r="M105" s="396"/>
      <c r="N105" s="396" t="s">
        <v>77</v>
      </c>
      <c r="O105" s="396"/>
      <c r="P105" s="397" t="s">
        <v>69</v>
      </c>
      <c r="Q105" s="398"/>
      <c r="R105" s="5"/>
      <c r="S105" s="5"/>
      <c r="T105" s="5"/>
      <c r="U105" s="5"/>
      <c r="V105" s="13"/>
      <c r="W105" s="13"/>
      <c r="X105" s="13"/>
      <c r="Y105" s="13"/>
      <c r="Z105" s="13"/>
      <c r="AA105" s="13"/>
      <c r="AB105" s="13"/>
      <c r="AC105" s="13"/>
      <c r="AD105" s="13"/>
      <c r="AE105" s="13"/>
      <c r="AF105" s="13"/>
    </row>
    <row r="106" spans="1:32" ht="17.25" customHeight="1" thickBot="1">
      <c r="A106" s="443"/>
      <c r="B106" s="444"/>
      <c r="C106" s="462"/>
      <c r="D106" s="463"/>
      <c r="E106" s="464"/>
      <c r="F106" s="121" t="s">
        <v>78</v>
      </c>
      <c r="G106" s="134" t="s">
        <v>79</v>
      </c>
      <c r="H106" s="134" t="s">
        <v>78</v>
      </c>
      <c r="I106" s="134" t="s">
        <v>79</v>
      </c>
      <c r="J106" s="478"/>
      <c r="K106" s="479"/>
      <c r="L106" s="124" t="s">
        <v>78</v>
      </c>
      <c r="M106" s="133" t="s">
        <v>79</v>
      </c>
      <c r="N106" s="133" t="s">
        <v>78</v>
      </c>
      <c r="O106" s="133" t="s">
        <v>79</v>
      </c>
      <c r="P106" s="389"/>
      <c r="Q106" s="366"/>
      <c r="R106" s="5"/>
      <c r="S106" s="5"/>
      <c r="T106" s="5"/>
      <c r="U106" s="5"/>
      <c r="V106" s="13"/>
      <c r="W106" s="13"/>
      <c r="X106" s="13"/>
      <c r="Y106" s="13"/>
      <c r="Z106" s="13"/>
      <c r="AA106" s="13"/>
      <c r="AB106" s="13"/>
      <c r="AC106" s="13"/>
      <c r="AD106" s="13"/>
      <c r="AE106" s="13"/>
      <c r="AF106" s="13"/>
    </row>
    <row r="107" spans="1:32" ht="12" customHeight="1">
      <c r="A107" s="447" t="s">
        <v>80</v>
      </c>
      <c r="B107" s="448"/>
      <c r="C107" s="465" t="s">
        <v>81</v>
      </c>
      <c r="D107" s="466"/>
      <c r="E107" s="467"/>
      <c r="F107" s="117">
        <v>18</v>
      </c>
      <c r="G107" s="118">
        <v>18</v>
      </c>
      <c r="H107" s="42">
        <v>23</v>
      </c>
      <c r="I107" s="118">
        <v>23</v>
      </c>
      <c r="J107" s="272" t="s">
        <v>130</v>
      </c>
      <c r="K107" s="273"/>
      <c r="L107" s="125">
        <v>5</v>
      </c>
      <c r="M107" s="119">
        <v>5</v>
      </c>
      <c r="N107" s="132">
        <v>2</v>
      </c>
      <c r="O107" s="119">
        <v>2</v>
      </c>
      <c r="P107" s="272" t="s">
        <v>130</v>
      </c>
      <c r="Q107" s="273"/>
      <c r="R107" s="5"/>
      <c r="S107" s="5"/>
      <c r="T107" s="5"/>
      <c r="U107" s="5"/>
      <c r="V107" s="13"/>
      <c r="W107" s="13"/>
      <c r="X107" s="13"/>
      <c r="Y107" s="13"/>
      <c r="Z107" s="13"/>
      <c r="AA107" s="13"/>
      <c r="AB107" s="13"/>
      <c r="AC107" s="13"/>
      <c r="AD107" s="13"/>
      <c r="AE107" s="13"/>
      <c r="AF107" s="13"/>
    </row>
    <row r="108" spans="1:32" ht="12" customHeight="1">
      <c r="A108" s="447"/>
      <c r="B108" s="448"/>
      <c r="C108" s="278" t="s">
        <v>82</v>
      </c>
      <c r="D108" s="279"/>
      <c r="E108" s="280"/>
      <c r="F108" s="26">
        <v>2</v>
      </c>
      <c r="G108" s="27">
        <v>2</v>
      </c>
      <c r="H108" s="28">
        <v>2</v>
      </c>
      <c r="I108" s="27">
        <v>2</v>
      </c>
      <c r="J108" s="274"/>
      <c r="K108" s="275"/>
      <c r="L108" s="126">
        <v>0</v>
      </c>
      <c r="M108" s="33">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7"/>
      <c r="B109" s="448"/>
      <c r="C109" s="278" t="s">
        <v>83</v>
      </c>
      <c r="D109" s="279"/>
      <c r="E109" s="280"/>
      <c r="F109" s="26">
        <v>3</v>
      </c>
      <c r="G109" s="29">
        <v>3</v>
      </c>
      <c r="H109" s="28">
        <v>4</v>
      </c>
      <c r="I109" s="29">
        <v>4</v>
      </c>
      <c r="J109" s="274"/>
      <c r="K109" s="275"/>
      <c r="L109" s="126">
        <v>1</v>
      </c>
      <c r="M109" s="34">
        <v>1</v>
      </c>
      <c r="N109" s="130">
        <v>0</v>
      </c>
      <c r="O109" s="34">
        <v>0</v>
      </c>
      <c r="P109" s="274"/>
      <c r="Q109" s="275"/>
      <c r="R109" s="5"/>
      <c r="S109" s="5"/>
      <c r="T109" s="5"/>
      <c r="U109" s="5"/>
      <c r="V109" s="13"/>
      <c r="W109" s="13"/>
      <c r="X109" s="13"/>
      <c r="Y109" s="13"/>
      <c r="Z109" s="13"/>
      <c r="AA109" s="13"/>
      <c r="AB109" s="13"/>
      <c r="AC109" s="13"/>
      <c r="AD109" s="13"/>
      <c r="AE109" s="13"/>
      <c r="AF109" s="13"/>
    </row>
    <row r="110" spans="1:32" ht="12" customHeight="1">
      <c r="A110" s="451"/>
      <c r="B110" s="452"/>
      <c r="C110" s="281" t="s">
        <v>84</v>
      </c>
      <c r="D110" s="282"/>
      <c r="E110" s="283"/>
      <c r="F110" s="26">
        <v>2</v>
      </c>
      <c r="G110" s="29">
        <v>2</v>
      </c>
      <c r="H110" s="28">
        <v>2</v>
      </c>
      <c r="I110" s="29">
        <v>2</v>
      </c>
      <c r="J110" s="274"/>
      <c r="K110" s="275"/>
      <c r="L110" s="126">
        <v>0</v>
      </c>
      <c r="M110" s="34">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5" t="s">
        <v>85</v>
      </c>
      <c r="B111" s="446"/>
      <c r="C111" s="281" t="s">
        <v>81</v>
      </c>
      <c r="D111" s="282"/>
      <c r="E111" s="283"/>
      <c r="F111" s="26">
        <v>4</v>
      </c>
      <c r="G111" s="29">
        <v>4</v>
      </c>
      <c r="H111" s="28">
        <v>4</v>
      </c>
      <c r="I111" s="29">
        <v>4</v>
      </c>
      <c r="J111" s="274" t="s">
        <v>130</v>
      </c>
      <c r="K111" s="275"/>
      <c r="L111" s="126">
        <v>0</v>
      </c>
      <c r="M111" s="34">
        <v>0</v>
      </c>
      <c r="N111" s="130">
        <v>0</v>
      </c>
      <c r="O111" s="34">
        <v>0</v>
      </c>
      <c r="P111" s="274" t="s">
        <v>133</v>
      </c>
      <c r="Q111" s="275"/>
      <c r="R111" s="5"/>
      <c r="S111" s="5"/>
      <c r="T111" s="5"/>
      <c r="U111" s="5"/>
      <c r="V111" s="13"/>
      <c r="W111" s="13"/>
      <c r="X111" s="13"/>
      <c r="Y111" s="13"/>
      <c r="Z111" s="13"/>
      <c r="AA111" s="13"/>
      <c r="AB111" s="13"/>
      <c r="AC111" s="13"/>
      <c r="AD111" s="13"/>
      <c r="AE111" s="13"/>
      <c r="AF111" s="13"/>
    </row>
    <row r="112" spans="1:32" ht="12" customHeight="1">
      <c r="A112" s="447"/>
      <c r="B112" s="448"/>
      <c r="C112" s="278" t="s">
        <v>82</v>
      </c>
      <c r="D112" s="279"/>
      <c r="E112" s="280"/>
      <c r="F112" s="26">
        <v>0</v>
      </c>
      <c r="G112" s="27">
        <v>0</v>
      </c>
      <c r="H112" s="28">
        <v>0</v>
      </c>
      <c r="I112" s="27">
        <v>0</v>
      </c>
      <c r="J112" s="274"/>
      <c r="K112" s="275"/>
      <c r="L112" s="126">
        <v>0</v>
      </c>
      <c r="M112" s="33">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7"/>
      <c r="B113" s="448"/>
      <c r="C113" s="278" t="s">
        <v>83</v>
      </c>
      <c r="D113" s="279"/>
      <c r="E113" s="280"/>
      <c r="F113" s="26">
        <v>1</v>
      </c>
      <c r="G113" s="29">
        <v>1</v>
      </c>
      <c r="H113" s="28">
        <v>1</v>
      </c>
      <c r="I113" s="29">
        <v>1</v>
      </c>
      <c r="J113" s="274"/>
      <c r="K113" s="275"/>
      <c r="L113" s="126">
        <v>0</v>
      </c>
      <c r="M113" s="34">
        <v>0</v>
      </c>
      <c r="N113" s="130">
        <v>0</v>
      </c>
      <c r="O113" s="34">
        <v>0</v>
      </c>
      <c r="P113" s="274"/>
      <c r="Q113" s="275"/>
      <c r="R113" s="5"/>
      <c r="S113" s="5"/>
      <c r="T113" s="5"/>
      <c r="U113" s="5"/>
      <c r="V113" s="13"/>
      <c r="W113" s="13"/>
      <c r="X113" s="13"/>
      <c r="Y113" s="13"/>
      <c r="Z113" s="13"/>
      <c r="AA113" s="13"/>
      <c r="AB113" s="13"/>
      <c r="AC113" s="13"/>
      <c r="AD113" s="13"/>
      <c r="AE113" s="13"/>
      <c r="AF113" s="13"/>
    </row>
    <row r="114" spans="1:32" ht="12" customHeight="1">
      <c r="A114" s="451"/>
      <c r="B114" s="452"/>
      <c r="C114" s="281" t="s">
        <v>84</v>
      </c>
      <c r="D114" s="282"/>
      <c r="E114" s="283"/>
      <c r="F114" s="26">
        <v>0</v>
      </c>
      <c r="G114" s="29">
        <v>0</v>
      </c>
      <c r="H114" s="28">
        <v>0</v>
      </c>
      <c r="I114" s="29">
        <v>0</v>
      </c>
      <c r="J114" s="274"/>
      <c r="K114" s="275"/>
      <c r="L114" s="126">
        <v>0</v>
      </c>
      <c r="M114" s="34">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45" t="s">
        <v>86</v>
      </c>
      <c r="B115" s="446"/>
      <c r="C115" s="281" t="s">
        <v>81</v>
      </c>
      <c r="D115" s="282"/>
      <c r="E115" s="283"/>
      <c r="F115" s="26">
        <v>10</v>
      </c>
      <c r="G115" s="29">
        <v>10</v>
      </c>
      <c r="H115" s="28">
        <v>11</v>
      </c>
      <c r="I115" s="29">
        <v>11</v>
      </c>
      <c r="J115" s="274" t="s">
        <v>130</v>
      </c>
      <c r="K115" s="275"/>
      <c r="L115" s="126">
        <v>1</v>
      </c>
      <c r="M115" s="34">
        <v>1</v>
      </c>
      <c r="N115" s="130">
        <v>0</v>
      </c>
      <c r="O115" s="34">
        <v>0</v>
      </c>
      <c r="P115" s="274" t="s">
        <v>133</v>
      </c>
      <c r="Q115" s="275"/>
      <c r="R115" s="5"/>
      <c r="S115" s="5"/>
      <c r="T115" s="5"/>
      <c r="U115" s="5"/>
      <c r="V115" s="13"/>
      <c r="W115" s="13"/>
      <c r="X115" s="13"/>
      <c r="Y115" s="13"/>
      <c r="Z115" s="13"/>
      <c r="AA115" s="13"/>
      <c r="AB115" s="13"/>
      <c r="AC115" s="13"/>
      <c r="AD115" s="13"/>
      <c r="AE115" s="13"/>
      <c r="AF115" s="13"/>
    </row>
    <row r="116" spans="1:32" ht="12" customHeight="1">
      <c r="A116" s="447"/>
      <c r="B116" s="448"/>
      <c r="C116" s="278" t="s">
        <v>82</v>
      </c>
      <c r="D116" s="279"/>
      <c r="E116" s="280"/>
      <c r="F116" s="26">
        <v>1</v>
      </c>
      <c r="G116" s="27">
        <v>1</v>
      </c>
      <c r="H116" s="28">
        <v>1</v>
      </c>
      <c r="I116" s="27">
        <v>1</v>
      </c>
      <c r="J116" s="274"/>
      <c r="K116" s="275"/>
      <c r="L116" s="126">
        <v>0</v>
      </c>
      <c r="M116" s="33">
        <v>0</v>
      </c>
      <c r="N116" s="130">
        <v>0</v>
      </c>
      <c r="O116" s="34">
        <v>0</v>
      </c>
      <c r="P116" s="274"/>
      <c r="Q116" s="275"/>
      <c r="R116" s="5"/>
      <c r="S116" s="5"/>
      <c r="T116" s="5"/>
      <c r="U116" s="5"/>
      <c r="V116" s="13"/>
      <c r="W116" s="13"/>
      <c r="X116" s="13"/>
      <c r="Y116" s="13"/>
      <c r="Z116" s="13"/>
      <c r="AA116" s="13"/>
      <c r="AB116" s="13"/>
      <c r="AC116" s="13"/>
      <c r="AD116" s="13"/>
      <c r="AE116" s="13"/>
      <c r="AF116" s="13"/>
    </row>
    <row r="117" spans="1:32" ht="12" customHeight="1">
      <c r="A117" s="451"/>
      <c r="B117" s="452"/>
      <c r="C117" s="278" t="s">
        <v>83</v>
      </c>
      <c r="D117" s="279"/>
      <c r="E117" s="280"/>
      <c r="F117" s="26">
        <v>2</v>
      </c>
      <c r="G117" s="29">
        <v>2</v>
      </c>
      <c r="H117" s="28">
        <v>2</v>
      </c>
      <c r="I117" s="29">
        <v>2</v>
      </c>
      <c r="J117" s="274"/>
      <c r="K117" s="275"/>
      <c r="L117" s="126">
        <v>0</v>
      </c>
      <c r="M117" s="34">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5" t="s">
        <v>87</v>
      </c>
      <c r="B118" s="446"/>
      <c r="C118" s="281" t="s">
        <v>81</v>
      </c>
      <c r="D118" s="282"/>
      <c r="E118" s="283"/>
      <c r="F118" s="26">
        <v>9</v>
      </c>
      <c r="G118" s="29">
        <v>9</v>
      </c>
      <c r="H118" s="28">
        <v>9</v>
      </c>
      <c r="I118" s="29">
        <v>9</v>
      </c>
      <c r="J118" s="274" t="s">
        <v>130</v>
      </c>
      <c r="K118" s="275"/>
      <c r="L118" s="126">
        <v>0</v>
      </c>
      <c r="M118" s="34">
        <v>0</v>
      </c>
      <c r="N118" s="130">
        <v>0</v>
      </c>
      <c r="O118" s="34">
        <v>0</v>
      </c>
      <c r="P118" s="274" t="s">
        <v>133</v>
      </c>
      <c r="Q118" s="275"/>
      <c r="R118" s="5"/>
      <c r="S118" s="5"/>
      <c r="T118" s="5"/>
      <c r="U118" s="5"/>
      <c r="V118" s="13"/>
      <c r="W118" s="13"/>
      <c r="X118" s="13"/>
      <c r="Y118" s="13"/>
      <c r="Z118" s="13"/>
      <c r="AA118" s="13"/>
      <c r="AB118" s="13"/>
      <c r="AC118" s="13"/>
      <c r="AD118" s="13"/>
      <c r="AE118" s="13"/>
      <c r="AF118" s="13"/>
    </row>
    <row r="119" spans="1:32" ht="12" customHeight="1">
      <c r="A119" s="447"/>
      <c r="B119" s="448"/>
      <c r="C119" s="278" t="s">
        <v>82</v>
      </c>
      <c r="D119" s="279"/>
      <c r="E119" s="280"/>
      <c r="F119" s="26">
        <v>1</v>
      </c>
      <c r="G119" s="27">
        <v>1</v>
      </c>
      <c r="H119" s="28">
        <v>1</v>
      </c>
      <c r="I119" s="27">
        <v>1</v>
      </c>
      <c r="J119" s="274"/>
      <c r="K119" s="275"/>
      <c r="L119" s="126">
        <v>0</v>
      </c>
      <c r="M119" s="33">
        <v>0</v>
      </c>
      <c r="N119" s="130">
        <v>0</v>
      </c>
      <c r="O119" s="34">
        <v>0</v>
      </c>
      <c r="P119" s="274"/>
      <c r="Q119" s="275"/>
      <c r="R119" s="5"/>
      <c r="S119" s="5"/>
      <c r="T119" s="5"/>
      <c r="U119" s="5"/>
      <c r="V119" s="13"/>
      <c r="W119" s="13"/>
      <c r="X119" s="13"/>
      <c r="Y119" s="13"/>
      <c r="Z119" s="13"/>
      <c r="AA119" s="13"/>
      <c r="AB119" s="13"/>
      <c r="AC119" s="13"/>
      <c r="AD119" s="13"/>
      <c r="AE119" s="13"/>
      <c r="AF119" s="13"/>
    </row>
    <row r="120" spans="1:32" ht="12" customHeight="1">
      <c r="A120" s="447"/>
      <c r="B120" s="448"/>
      <c r="C120" s="278" t="s">
        <v>83</v>
      </c>
      <c r="D120" s="279"/>
      <c r="E120" s="280"/>
      <c r="F120" s="26">
        <v>1</v>
      </c>
      <c r="G120" s="29">
        <v>1</v>
      </c>
      <c r="H120" s="28">
        <v>1</v>
      </c>
      <c r="I120" s="29">
        <v>1</v>
      </c>
      <c r="J120" s="274"/>
      <c r="K120" s="275"/>
      <c r="L120" s="126">
        <v>0</v>
      </c>
      <c r="M120" s="34">
        <v>0</v>
      </c>
      <c r="N120" s="130">
        <v>0</v>
      </c>
      <c r="O120" s="34">
        <v>0</v>
      </c>
      <c r="P120" s="274"/>
      <c r="Q120" s="275"/>
      <c r="R120" s="5"/>
      <c r="S120" s="5"/>
      <c r="T120" s="5"/>
      <c r="U120" s="5"/>
      <c r="V120" s="13"/>
      <c r="W120" s="13"/>
      <c r="X120" s="13"/>
      <c r="Y120" s="13"/>
      <c r="Z120" s="13"/>
      <c r="AA120" s="13"/>
      <c r="AB120" s="13"/>
      <c r="AC120" s="13"/>
      <c r="AD120" s="13"/>
      <c r="AE120" s="13"/>
      <c r="AF120" s="13"/>
    </row>
    <row r="121" spans="1:32" ht="12" customHeight="1" thickBot="1">
      <c r="A121" s="449"/>
      <c r="B121" s="450"/>
      <c r="C121" s="287" t="s">
        <v>84</v>
      </c>
      <c r="D121" s="288"/>
      <c r="E121" s="289"/>
      <c r="F121" s="30">
        <v>2</v>
      </c>
      <c r="G121" s="31">
        <v>2</v>
      </c>
      <c r="H121" s="32">
        <v>2</v>
      </c>
      <c r="I121" s="31">
        <v>2</v>
      </c>
      <c r="J121" s="276"/>
      <c r="K121" s="277"/>
      <c r="L121" s="127">
        <v>0</v>
      </c>
      <c r="M121" s="35">
        <v>0</v>
      </c>
      <c r="N121" s="131">
        <v>0</v>
      </c>
      <c r="O121" s="35">
        <v>0</v>
      </c>
      <c r="P121" s="276"/>
      <c r="Q121" s="277"/>
      <c r="R121" s="5"/>
      <c r="S121" s="5"/>
      <c r="T121" s="5"/>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row r="128" spans="1:32">
      <c r="Q128" s="10"/>
      <c r="R128" s="10"/>
      <c r="S128" s="10"/>
      <c r="T128" s="10"/>
    </row>
    <row r="129" spans="17:20">
      <c r="Q129" s="10"/>
      <c r="R129" s="10"/>
      <c r="S129" s="10"/>
      <c r="T129" s="10"/>
    </row>
  </sheetData>
  <mergeCells count="277">
    <mergeCell ref="A118:B121"/>
    <mergeCell ref="C118:E118"/>
    <mergeCell ref="J118:K121"/>
    <mergeCell ref="P118:Q121"/>
    <mergeCell ref="C119:E119"/>
    <mergeCell ref="C120:E120"/>
    <mergeCell ref="C121:E121"/>
    <mergeCell ref="A115:B117"/>
    <mergeCell ref="C115:E115"/>
    <mergeCell ref="J115:K117"/>
    <mergeCell ref="P115:Q117"/>
    <mergeCell ref="C116:E116"/>
    <mergeCell ref="C117:E117"/>
    <mergeCell ref="A107:B110"/>
    <mergeCell ref="C107:E107"/>
    <mergeCell ref="J107:K110"/>
    <mergeCell ref="P107:Q110"/>
    <mergeCell ref="C108:E108"/>
    <mergeCell ref="C109:E109"/>
    <mergeCell ref="C110:E110"/>
    <mergeCell ref="A111:B114"/>
    <mergeCell ref="C111:E111"/>
    <mergeCell ref="J111:K114"/>
    <mergeCell ref="P111:Q114"/>
    <mergeCell ref="C112:E112"/>
    <mergeCell ref="C113:E113"/>
    <mergeCell ref="C114:E114"/>
    <mergeCell ref="A103:Q103"/>
    <mergeCell ref="A104:B106"/>
    <mergeCell ref="C104:E106"/>
    <mergeCell ref="F104:K104"/>
    <mergeCell ref="L104:Q104"/>
    <mergeCell ref="F105:G105"/>
    <mergeCell ref="H105:I105"/>
    <mergeCell ref="J105:K106"/>
    <mergeCell ref="L105:M105"/>
    <mergeCell ref="N105:O105"/>
    <mergeCell ref="P105:Q106"/>
    <mergeCell ref="A101:B101"/>
    <mergeCell ref="C101:D101"/>
    <mergeCell ref="E101:F101"/>
    <mergeCell ref="G101:H101"/>
    <mergeCell ref="I101:J101"/>
    <mergeCell ref="K101:L101"/>
    <mergeCell ref="A100:B100"/>
    <mergeCell ref="C100:D100"/>
    <mergeCell ref="E100:F100"/>
    <mergeCell ref="G100:H100"/>
    <mergeCell ref="I100:J100"/>
    <mergeCell ref="K100:L100"/>
    <mergeCell ref="A99:B99"/>
    <mergeCell ref="C99:D99"/>
    <mergeCell ref="E99:F99"/>
    <mergeCell ref="G99:H99"/>
    <mergeCell ref="I99:J99"/>
    <mergeCell ref="K99:L99"/>
    <mergeCell ref="K98:L98"/>
    <mergeCell ref="M98:N98"/>
    <mergeCell ref="O98:P98"/>
    <mergeCell ref="A98:B98"/>
    <mergeCell ref="C98:D98"/>
    <mergeCell ref="E98:F98"/>
    <mergeCell ref="G98:H98"/>
    <mergeCell ref="Q98:R98"/>
    <mergeCell ref="S98:T98"/>
    <mergeCell ref="U98:V101"/>
    <mergeCell ref="M99:N99"/>
    <mergeCell ref="O99:P99"/>
    <mergeCell ref="Q99:R99"/>
    <mergeCell ref="S99:T99"/>
    <mergeCell ref="I97:J97"/>
    <mergeCell ref="K97:L97"/>
    <mergeCell ref="M97:N97"/>
    <mergeCell ref="O97:P97"/>
    <mergeCell ref="Q97:R97"/>
    <mergeCell ref="I98:J98"/>
    <mergeCell ref="M100:N100"/>
    <mergeCell ref="O100:P100"/>
    <mergeCell ref="Q100:R100"/>
    <mergeCell ref="S100:T100"/>
    <mergeCell ref="M101:N101"/>
    <mergeCell ref="O101:P101"/>
    <mergeCell ref="Q101:R101"/>
    <mergeCell ref="S101:T101"/>
    <mergeCell ref="A95:B97"/>
    <mergeCell ref="C95:T95"/>
    <mergeCell ref="U95:V95"/>
    <mergeCell ref="C96:J96"/>
    <mergeCell ref="K96:R96"/>
    <mergeCell ref="S96:T97"/>
    <mergeCell ref="U96:V97"/>
    <mergeCell ref="C97:D97"/>
    <mergeCell ref="E97:F97"/>
    <mergeCell ref="G97:H97"/>
    <mergeCell ref="A94:V94"/>
    <mergeCell ref="K92:L92"/>
    <mergeCell ref="M92:N92"/>
    <mergeCell ref="O92:P92"/>
    <mergeCell ref="Q92:R92"/>
    <mergeCell ref="S92:T92"/>
    <mergeCell ref="A93:B93"/>
    <mergeCell ref="C93:D93"/>
    <mergeCell ref="E93:F93"/>
    <mergeCell ref="G93:H93"/>
    <mergeCell ref="I93:J93"/>
    <mergeCell ref="S91:T91"/>
    <mergeCell ref="A92:B92"/>
    <mergeCell ref="C92:D92"/>
    <mergeCell ref="E92:F92"/>
    <mergeCell ref="G92:H92"/>
    <mergeCell ref="I92:J92"/>
    <mergeCell ref="K93:L93"/>
    <mergeCell ref="M93:N93"/>
    <mergeCell ref="O93:P93"/>
    <mergeCell ref="Q93:R93"/>
    <mergeCell ref="S93:T93"/>
    <mergeCell ref="A91:B91"/>
    <mergeCell ref="C91:D91"/>
    <mergeCell ref="E91:F91"/>
    <mergeCell ref="G91:H91"/>
    <mergeCell ref="I91:J91"/>
    <mergeCell ref="K91:L91"/>
    <mergeCell ref="M91:N91"/>
    <mergeCell ref="O91:P91"/>
    <mergeCell ref="Q91:R91"/>
    <mergeCell ref="S89:T89"/>
    <mergeCell ref="A90:B90"/>
    <mergeCell ref="C90:D90"/>
    <mergeCell ref="E90:F90"/>
    <mergeCell ref="G90:H90"/>
    <mergeCell ref="I90:J90"/>
    <mergeCell ref="K90:L90"/>
    <mergeCell ref="M90:N90"/>
    <mergeCell ref="O90:P90"/>
    <mergeCell ref="Q90:R90"/>
    <mergeCell ref="S90:T90"/>
    <mergeCell ref="A89:B89"/>
    <mergeCell ref="C89:D89"/>
    <mergeCell ref="E89:F89"/>
    <mergeCell ref="G89:H89"/>
    <mergeCell ref="I89:J89"/>
    <mergeCell ref="K89:L89"/>
    <mergeCell ref="M89:N89"/>
    <mergeCell ref="O89:P89"/>
    <mergeCell ref="Q89:R89"/>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M85:N85"/>
    <mergeCell ref="O85:P85"/>
    <mergeCell ref="Q85:R85"/>
    <mergeCell ref="S85:T85"/>
    <mergeCell ref="U85:V93"/>
    <mergeCell ref="A86:B86"/>
    <mergeCell ref="C86:D86"/>
    <mergeCell ref="E86:F86"/>
    <mergeCell ref="G86:H86"/>
    <mergeCell ref="I86:J86"/>
    <mergeCell ref="A85:B85"/>
    <mergeCell ref="C85:D85"/>
    <mergeCell ref="E85:F85"/>
    <mergeCell ref="G85:H85"/>
    <mergeCell ref="I85:J85"/>
    <mergeCell ref="K85:L85"/>
    <mergeCell ref="K86:L86"/>
    <mergeCell ref="M86:N86"/>
    <mergeCell ref="O86:P86"/>
    <mergeCell ref="Q86:R86"/>
    <mergeCell ref="S86:T86"/>
    <mergeCell ref="A87:B87"/>
    <mergeCell ref="C87:D87"/>
    <mergeCell ref="E87:F87"/>
    <mergeCell ref="G84:H84"/>
    <mergeCell ref="I84:J84"/>
    <mergeCell ref="K84:L84"/>
    <mergeCell ref="M84:N84"/>
    <mergeCell ref="O84:P84"/>
    <mergeCell ref="Q84:R84"/>
    <mergeCell ref="A81:V81"/>
    <mergeCell ref="A82:B84"/>
    <mergeCell ref="C82:T82"/>
    <mergeCell ref="U82:V82"/>
    <mergeCell ref="C83:J83"/>
    <mergeCell ref="K83:R83"/>
    <mergeCell ref="S83:T84"/>
    <mergeCell ref="U83:V84"/>
    <mergeCell ref="C84:D84"/>
    <mergeCell ref="E84:F84"/>
    <mergeCell ref="A74:B74"/>
    <mergeCell ref="A75:B75"/>
    <mergeCell ref="A76:B76"/>
    <mergeCell ref="A77:B77"/>
    <mergeCell ref="A78:B78"/>
    <mergeCell ref="A79:B79"/>
    <mergeCell ref="A68:B68"/>
    <mergeCell ref="A69:B69"/>
    <mergeCell ref="A70:B70"/>
    <mergeCell ref="A71:B71"/>
    <mergeCell ref="A72:B72"/>
    <mergeCell ref="A73:B73"/>
    <mergeCell ref="A63:AF63"/>
    <mergeCell ref="A64:B65"/>
    <mergeCell ref="C64:Q64"/>
    <mergeCell ref="R64:AF64"/>
    <mergeCell ref="A66:B66"/>
    <mergeCell ref="A67:B67"/>
    <mergeCell ref="A56:B56"/>
    <mergeCell ref="A59:B59"/>
    <mergeCell ref="A55:B55"/>
    <mergeCell ref="A57:B57"/>
    <mergeCell ref="A60:B60"/>
    <mergeCell ref="A61:B61"/>
    <mergeCell ref="A51:B52"/>
    <mergeCell ref="C51:Q51"/>
    <mergeCell ref="R51:AF51"/>
    <mergeCell ref="A53:B53"/>
    <mergeCell ref="A54:B54"/>
    <mergeCell ref="A58:B58"/>
    <mergeCell ref="A42:B42"/>
    <mergeCell ref="A43:B43"/>
    <mergeCell ref="A41:B41"/>
    <mergeCell ref="A44:B44"/>
    <mergeCell ref="A46:B46"/>
    <mergeCell ref="A50:AF50"/>
    <mergeCell ref="A47:B47"/>
    <mergeCell ref="A48:B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5 J107 P107 J111 P111 J115 J118 P118 AF66:AF79 Q66:Q79 AF53:AF61 Q53:Q61 Q27:Q48 AF27:AF48">
    <cfRule type="containsText" dxfId="5427" priority="493" stopIfTrue="1" operator="containsText" text="G">
      <formula>NOT(ISERROR(SEARCH("G",J27)))</formula>
    </cfRule>
    <cfRule type="containsText" dxfId="5426" priority="494" stopIfTrue="1" operator="containsText" text="A">
      <formula>NOT(ISERROR(SEARCH("A",J27)))</formula>
    </cfRule>
    <cfRule type="containsText" dxfId="5425" priority="495" stopIfTrue="1" operator="containsText" text="R">
      <formula>NOT(ISERROR(SEARCH("R",J27)))</formula>
    </cfRule>
  </conditionalFormatting>
  <conditionalFormatting sqref="J107 P107 J111 P111 J115 P115 J118 P118">
    <cfRule type="containsText" dxfId="5424" priority="492" stopIfTrue="1" operator="containsText" text="No Service">
      <formula>NOT(ISERROR(SEARCH("No Service",J107)))</formula>
    </cfRule>
  </conditionalFormatting>
  <conditionalFormatting sqref="U98 S85:S93 U85 S98:S101">
    <cfRule type="containsText" dxfId="5423" priority="487" stopIfTrue="1" operator="containsText" text="On Call">
      <formula>NOT(ISERROR(SEARCH("On Call",S85)))</formula>
    </cfRule>
    <cfRule type="containsText" dxfId="5422" priority="488" stopIfTrue="1" operator="containsText" text="No Service">
      <formula>NOT(ISERROR(SEARCH("No Service",S85)))</formula>
    </cfRule>
    <cfRule type="containsText" dxfId="5421" priority="489" stopIfTrue="1" operator="containsText" text="G">
      <formula>NOT(ISERROR(SEARCH("G",S85)))</formula>
    </cfRule>
    <cfRule type="containsText" dxfId="5420" priority="490" stopIfTrue="1" operator="containsText" text="A">
      <formula>NOT(ISERROR(SEARCH("A",S85)))</formula>
    </cfRule>
    <cfRule type="containsText" dxfId="5419" priority="491" stopIfTrue="1" operator="containsText" text="R">
      <formula>NOT(ISERROR(SEARCH("R",S85)))</formula>
    </cfRule>
  </conditionalFormatting>
  <conditionalFormatting sqref="H27">
    <cfRule type="cellIs" dxfId="5418" priority="486" operator="greaterThan">
      <formula>$G$27</formula>
    </cfRule>
  </conditionalFormatting>
  <conditionalFormatting sqref="H28">
    <cfRule type="cellIs" dxfId="5417" priority="485" operator="greaterThan">
      <formula>$G$28</formula>
    </cfRule>
  </conditionalFormatting>
  <conditionalFormatting sqref="H29">
    <cfRule type="cellIs" dxfId="5416" priority="484" operator="greaterThan">
      <formula>$G$29</formula>
    </cfRule>
  </conditionalFormatting>
  <conditionalFormatting sqref="H32">
    <cfRule type="cellIs" dxfId="5415" priority="483" operator="greaterThan">
      <formula>$G$32</formula>
    </cfRule>
  </conditionalFormatting>
  <conditionalFormatting sqref="H33">
    <cfRule type="cellIs" dxfId="5414" priority="482" operator="greaterThan">
      <formula>$G$33</formula>
    </cfRule>
  </conditionalFormatting>
  <conditionalFormatting sqref="H34">
    <cfRule type="cellIs" dxfId="5413" priority="481" operator="greaterThan">
      <formula>$G$34</formula>
    </cfRule>
  </conditionalFormatting>
  <conditionalFormatting sqref="H30">
    <cfRule type="cellIs" dxfId="5412" priority="480" operator="greaterThan">
      <formula>$G$30</formula>
    </cfRule>
  </conditionalFormatting>
  <conditionalFormatting sqref="H31">
    <cfRule type="cellIs" dxfId="5411" priority="479" operator="greaterThan">
      <formula>$G$31</formula>
    </cfRule>
  </conditionalFormatting>
  <conditionalFormatting sqref="H35">
    <cfRule type="cellIs" dxfId="5410" priority="478" operator="greaterThan">
      <formula>$G$35</formula>
    </cfRule>
  </conditionalFormatting>
  <conditionalFormatting sqref="H36">
    <cfRule type="cellIs" dxfId="5409" priority="477" operator="greaterThan">
      <formula>$G$36</formula>
    </cfRule>
  </conditionalFormatting>
  <conditionalFormatting sqref="H37">
    <cfRule type="cellIs" dxfId="5408" priority="476" operator="greaterThan">
      <formula>$G$37</formula>
    </cfRule>
  </conditionalFormatting>
  <conditionalFormatting sqref="H38">
    <cfRule type="cellIs" dxfId="5407" priority="475" operator="greaterThan">
      <formula>$G$38</formula>
    </cfRule>
  </conditionalFormatting>
  <conditionalFormatting sqref="H41">
    <cfRule type="cellIs" dxfId="5406" priority="474" operator="greaterThan">
      <formula>$G$41</formula>
    </cfRule>
  </conditionalFormatting>
  <conditionalFormatting sqref="H39">
    <cfRule type="cellIs" dxfId="5405" priority="473" operator="greaterThan">
      <formula>$G$39</formula>
    </cfRule>
  </conditionalFormatting>
  <conditionalFormatting sqref="H40">
    <cfRule type="cellIs" dxfId="5404" priority="472" operator="greaterThan">
      <formula>$G$40</formula>
    </cfRule>
  </conditionalFormatting>
  <conditionalFormatting sqref="H45">
    <cfRule type="cellIs" dxfId="5403" priority="471" operator="greaterThan">
      <formula>$G$45</formula>
    </cfRule>
  </conditionalFormatting>
  <conditionalFormatting sqref="H42">
    <cfRule type="cellIs" dxfId="5402" priority="470" operator="greaterThan">
      <formula>$G$42</formula>
    </cfRule>
  </conditionalFormatting>
  <conditionalFormatting sqref="H43">
    <cfRule type="cellIs" dxfId="5401" priority="469" operator="greaterThan">
      <formula>$G$43</formula>
    </cfRule>
  </conditionalFormatting>
  <conditionalFormatting sqref="H44">
    <cfRule type="cellIs" dxfId="5400" priority="468" operator="greaterThan">
      <formula>$G$44</formula>
    </cfRule>
  </conditionalFormatting>
  <conditionalFormatting sqref="H46">
    <cfRule type="cellIs" dxfId="5399" priority="467" operator="greaterThan">
      <formula>$G$46</formula>
    </cfRule>
  </conditionalFormatting>
  <conditionalFormatting sqref="H53">
    <cfRule type="cellIs" dxfId="5398" priority="466" operator="greaterThan">
      <formula>$G$53</formula>
    </cfRule>
  </conditionalFormatting>
  <conditionalFormatting sqref="H54">
    <cfRule type="cellIs" dxfId="5397" priority="465" operator="greaterThan">
      <formula>$G$54</formula>
    </cfRule>
  </conditionalFormatting>
  <conditionalFormatting sqref="H58">
    <cfRule type="cellIs" dxfId="5396" priority="464" operator="greaterThan">
      <formula>$G$58</formula>
    </cfRule>
  </conditionalFormatting>
  <conditionalFormatting sqref="H56">
    <cfRule type="cellIs" dxfId="5395" priority="463" operator="greaterThan">
      <formula>$G$56</formula>
    </cfRule>
  </conditionalFormatting>
  <conditionalFormatting sqref="H59">
    <cfRule type="cellIs" dxfId="5394" priority="462" operator="greaterThan">
      <formula>$G$59</formula>
    </cfRule>
  </conditionalFormatting>
  <conditionalFormatting sqref="H55">
    <cfRule type="cellIs" dxfId="5393" priority="461" operator="greaterThan">
      <formula>$G$55</formula>
    </cfRule>
  </conditionalFormatting>
  <conditionalFormatting sqref="H61">
    <cfRule type="cellIs" dxfId="5392" priority="460" operator="greaterThan">
      <formula>$G$61</formula>
    </cfRule>
  </conditionalFormatting>
  <conditionalFormatting sqref="H66">
    <cfRule type="cellIs" dxfId="5391" priority="459" operator="greaterThan">
      <formula>$G$66</formula>
    </cfRule>
  </conditionalFormatting>
  <conditionalFormatting sqref="H67">
    <cfRule type="cellIs" dxfId="5390" priority="458" operator="greaterThan">
      <formula>$G$67</formula>
    </cfRule>
  </conditionalFormatting>
  <conditionalFormatting sqref="H68">
    <cfRule type="cellIs" dxfId="5389" priority="457" operator="greaterThan">
      <formula>$G$68</formula>
    </cfRule>
  </conditionalFormatting>
  <conditionalFormatting sqref="H69">
    <cfRule type="cellIs" dxfId="5388" priority="456" operator="greaterThan">
      <formula>$G$69</formula>
    </cfRule>
  </conditionalFormatting>
  <conditionalFormatting sqref="H70">
    <cfRule type="cellIs" dxfId="5387" priority="455" operator="greaterThan">
      <formula>$G$70</formula>
    </cfRule>
  </conditionalFormatting>
  <conditionalFormatting sqref="H71">
    <cfRule type="cellIs" dxfId="5386" priority="454" operator="greaterThan">
      <formula>$G$71</formula>
    </cfRule>
  </conditionalFormatting>
  <conditionalFormatting sqref="H72">
    <cfRule type="cellIs" dxfId="5385" priority="453" operator="greaterThan">
      <formula>$G$72</formula>
    </cfRule>
  </conditionalFormatting>
  <conditionalFormatting sqref="H73">
    <cfRule type="cellIs" dxfId="5384" priority="452" operator="greaterThan">
      <formula>$G$73</formula>
    </cfRule>
  </conditionalFormatting>
  <conditionalFormatting sqref="H74">
    <cfRule type="cellIs" dxfId="5383" priority="451" operator="greaterThan">
      <formula>$G$74</formula>
    </cfRule>
  </conditionalFormatting>
  <conditionalFormatting sqref="H75">
    <cfRule type="cellIs" dxfId="5382" priority="450" operator="greaterThan">
      <formula>$G$75</formula>
    </cfRule>
  </conditionalFormatting>
  <conditionalFormatting sqref="H76">
    <cfRule type="cellIs" dxfId="5381" priority="449" operator="greaterThan">
      <formula>G76</formula>
    </cfRule>
  </conditionalFormatting>
  <conditionalFormatting sqref="J27">
    <cfRule type="cellIs" dxfId="5380" priority="448" operator="greaterThan">
      <formula>$I$27</formula>
    </cfRule>
  </conditionalFormatting>
  <conditionalFormatting sqref="J28">
    <cfRule type="cellIs" dxfId="5379" priority="447" operator="greaterThan">
      <formula>$I$28</formula>
    </cfRule>
  </conditionalFormatting>
  <conditionalFormatting sqref="J29">
    <cfRule type="cellIs" dxfId="5378" priority="446" operator="greaterThan">
      <formula>$I$29</formula>
    </cfRule>
  </conditionalFormatting>
  <conditionalFormatting sqref="J32">
    <cfRule type="cellIs" dxfId="5377" priority="445" operator="greaterThan">
      <formula>$I$32</formula>
    </cfRule>
  </conditionalFormatting>
  <conditionalFormatting sqref="J33">
    <cfRule type="cellIs" dxfId="5376" priority="444" operator="greaterThan">
      <formula>$I$33</formula>
    </cfRule>
  </conditionalFormatting>
  <conditionalFormatting sqref="J34">
    <cfRule type="cellIs" dxfId="5375" priority="443" operator="greaterThan">
      <formula>$I$34</formula>
    </cfRule>
  </conditionalFormatting>
  <conditionalFormatting sqref="J30">
    <cfRule type="cellIs" dxfId="5374" priority="442" operator="greaterThan">
      <formula>$I$30</formula>
    </cfRule>
  </conditionalFormatting>
  <conditionalFormatting sqref="J31">
    <cfRule type="cellIs" dxfId="5373" priority="441" operator="greaterThan">
      <formula>$I$31</formula>
    </cfRule>
  </conditionalFormatting>
  <conditionalFormatting sqref="W27">
    <cfRule type="cellIs" dxfId="5372" priority="440" operator="greaterThan">
      <formula>$V$27</formula>
    </cfRule>
  </conditionalFormatting>
  <conditionalFormatting sqref="W28">
    <cfRule type="cellIs" dxfId="5371" priority="439" operator="greaterThan">
      <formula>$V$28</formula>
    </cfRule>
  </conditionalFormatting>
  <conditionalFormatting sqref="W29">
    <cfRule type="cellIs" dxfId="5370" priority="438" operator="greaterThan">
      <formula>$V$29</formula>
    </cfRule>
  </conditionalFormatting>
  <conditionalFormatting sqref="W32">
    <cfRule type="cellIs" dxfId="5369" priority="437" operator="greaterThan">
      <formula>$V$32</formula>
    </cfRule>
  </conditionalFormatting>
  <conditionalFormatting sqref="W33">
    <cfRule type="cellIs" dxfId="5368" priority="436" operator="greaterThan">
      <formula>$V$33</formula>
    </cfRule>
  </conditionalFormatting>
  <conditionalFormatting sqref="W34">
    <cfRule type="cellIs" dxfId="5367" priority="435" operator="greaterThan">
      <formula>$V$34</formula>
    </cfRule>
  </conditionalFormatting>
  <conditionalFormatting sqref="W30">
    <cfRule type="cellIs" dxfId="5366" priority="434" operator="greaterThan">
      <formula>$V$30</formula>
    </cfRule>
  </conditionalFormatting>
  <conditionalFormatting sqref="W31">
    <cfRule type="cellIs" dxfId="5365" priority="433" operator="greaterThan">
      <formula>$V$31</formula>
    </cfRule>
  </conditionalFormatting>
  <conditionalFormatting sqref="Y27">
    <cfRule type="cellIs" dxfId="5364" priority="432" operator="greaterThan">
      <formula>$X$27</formula>
    </cfRule>
  </conditionalFormatting>
  <conditionalFormatting sqref="Y28">
    <cfRule type="cellIs" dxfId="5363" priority="431" operator="greaterThan">
      <formula>$X$28</formula>
    </cfRule>
  </conditionalFormatting>
  <conditionalFormatting sqref="Y29">
    <cfRule type="cellIs" dxfId="5362" priority="430" operator="greaterThan">
      <formula>$X$29</formula>
    </cfRule>
  </conditionalFormatting>
  <conditionalFormatting sqref="Y32">
    <cfRule type="cellIs" dxfId="5361" priority="429" operator="greaterThan">
      <formula>$X$32</formula>
    </cfRule>
  </conditionalFormatting>
  <conditionalFormatting sqref="Y33">
    <cfRule type="cellIs" dxfId="5360" priority="428" operator="greaterThan">
      <formula>$X$33</formula>
    </cfRule>
  </conditionalFormatting>
  <conditionalFormatting sqref="Y34">
    <cfRule type="cellIs" dxfId="5359" priority="427" operator="greaterThan">
      <formula>$X$34</formula>
    </cfRule>
  </conditionalFormatting>
  <conditionalFormatting sqref="Y30">
    <cfRule type="cellIs" dxfId="5358" priority="426" operator="greaterThan">
      <formula>$X$30</formula>
    </cfRule>
  </conditionalFormatting>
  <conditionalFormatting sqref="Y31">
    <cfRule type="cellIs" dxfId="5357" priority="425" operator="greaterThan">
      <formula>$X$31</formula>
    </cfRule>
  </conditionalFormatting>
  <conditionalFormatting sqref="J35">
    <cfRule type="cellIs" dxfId="5356" priority="424" operator="greaterThan">
      <formula>$I$35</formula>
    </cfRule>
  </conditionalFormatting>
  <conditionalFormatting sqref="J36">
    <cfRule type="cellIs" dxfId="5355" priority="423" operator="greaterThan">
      <formula>$I$36</formula>
    </cfRule>
  </conditionalFormatting>
  <conditionalFormatting sqref="J37">
    <cfRule type="cellIs" dxfId="5354" priority="422" operator="greaterThan">
      <formula>$I$37</formula>
    </cfRule>
  </conditionalFormatting>
  <conditionalFormatting sqref="J38">
    <cfRule type="cellIs" dxfId="5353" priority="421" operator="greaterThan">
      <formula>$I$38</formula>
    </cfRule>
  </conditionalFormatting>
  <conditionalFormatting sqref="J41">
    <cfRule type="cellIs" dxfId="5352" priority="420" operator="greaterThan">
      <formula>$I$41</formula>
    </cfRule>
  </conditionalFormatting>
  <conditionalFormatting sqref="J39">
    <cfRule type="cellIs" dxfId="5351" priority="419" operator="greaterThan">
      <formula>$I$39</formula>
    </cfRule>
  </conditionalFormatting>
  <conditionalFormatting sqref="J40">
    <cfRule type="cellIs" dxfId="5350" priority="418" operator="greaterThan">
      <formula>$I$40</formula>
    </cfRule>
  </conditionalFormatting>
  <conditionalFormatting sqref="J45">
    <cfRule type="cellIs" dxfId="5349" priority="417" operator="greaterThan">
      <formula>$I$45</formula>
    </cfRule>
  </conditionalFormatting>
  <conditionalFormatting sqref="J42">
    <cfRule type="cellIs" dxfId="5348" priority="416" operator="greaterThan">
      <formula>$I$42</formula>
    </cfRule>
  </conditionalFormatting>
  <conditionalFormatting sqref="J43">
    <cfRule type="cellIs" dxfId="5347" priority="415" operator="greaterThan">
      <formula>$I$43</formula>
    </cfRule>
  </conditionalFormatting>
  <conditionalFormatting sqref="J44">
    <cfRule type="cellIs" dxfId="5346" priority="414" operator="greaterThan">
      <formula>$I$44</formula>
    </cfRule>
  </conditionalFormatting>
  <conditionalFormatting sqref="J46">
    <cfRule type="cellIs" dxfId="5345" priority="413" operator="greaterThan">
      <formula>$I$46</formula>
    </cfRule>
  </conditionalFormatting>
  <conditionalFormatting sqref="W35">
    <cfRule type="cellIs" dxfId="5344" priority="412" operator="greaterThan">
      <formula>$V$35</formula>
    </cfRule>
  </conditionalFormatting>
  <conditionalFormatting sqref="W36">
    <cfRule type="cellIs" dxfId="5343" priority="411" operator="greaterThan">
      <formula>$V$36</formula>
    </cfRule>
  </conditionalFormatting>
  <conditionalFormatting sqref="W37">
    <cfRule type="cellIs" dxfId="5342" priority="410" operator="greaterThan">
      <formula>$V$37</formula>
    </cfRule>
  </conditionalFormatting>
  <conditionalFormatting sqref="W38">
    <cfRule type="cellIs" dxfId="5341" priority="409" operator="greaterThan">
      <formula>$V$38</formula>
    </cfRule>
  </conditionalFormatting>
  <conditionalFormatting sqref="W41">
    <cfRule type="cellIs" dxfId="5340" priority="408" operator="greaterThan">
      <formula>$V$41</formula>
    </cfRule>
  </conditionalFormatting>
  <conditionalFormatting sqref="W39">
    <cfRule type="cellIs" dxfId="5339" priority="407" operator="greaterThan">
      <formula>$V$39</formula>
    </cfRule>
  </conditionalFormatting>
  <conditionalFormatting sqref="W40">
    <cfRule type="cellIs" dxfId="5338" priority="406" operator="greaterThan">
      <formula>$V$40</formula>
    </cfRule>
  </conditionalFormatting>
  <conditionalFormatting sqref="W45">
    <cfRule type="cellIs" dxfId="5337" priority="405" operator="greaterThan">
      <formula>$V$45</formula>
    </cfRule>
  </conditionalFormatting>
  <conditionalFormatting sqref="W42">
    <cfRule type="cellIs" dxfId="5336" priority="404" operator="greaterThan">
      <formula>$V$42</formula>
    </cfRule>
  </conditionalFormatting>
  <conditionalFormatting sqref="W43">
    <cfRule type="cellIs" dxfId="5335" priority="403" operator="greaterThan">
      <formula>$V$43</formula>
    </cfRule>
  </conditionalFormatting>
  <conditionalFormatting sqref="W44">
    <cfRule type="cellIs" dxfId="5334" priority="402" operator="greaterThan">
      <formula>$V$44</formula>
    </cfRule>
  </conditionalFormatting>
  <conditionalFormatting sqref="W46">
    <cfRule type="cellIs" dxfId="5333" priority="401" operator="greaterThan">
      <formula>$V$46</formula>
    </cfRule>
  </conditionalFormatting>
  <conditionalFormatting sqref="Y35">
    <cfRule type="cellIs" dxfId="5332" priority="400" operator="greaterThan">
      <formula>$X$35</formula>
    </cfRule>
  </conditionalFormatting>
  <conditionalFormatting sqref="Y36">
    <cfRule type="cellIs" dxfId="5331" priority="399" operator="greaterThan">
      <formula>$X$36</formula>
    </cfRule>
  </conditionalFormatting>
  <conditionalFormatting sqref="Y37">
    <cfRule type="cellIs" dxfId="5330" priority="398" operator="greaterThan">
      <formula>$X$37</formula>
    </cfRule>
  </conditionalFormatting>
  <conditionalFormatting sqref="Y38">
    <cfRule type="cellIs" dxfId="5329" priority="397" operator="greaterThan">
      <formula>$X$38</formula>
    </cfRule>
  </conditionalFormatting>
  <conditionalFormatting sqref="Y41">
    <cfRule type="cellIs" dxfId="5328" priority="396" operator="greaterThan">
      <formula>$X$41</formula>
    </cfRule>
  </conditionalFormatting>
  <conditionalFormatting sqref="Y39">
    <cfRule type="cellIs" dxfId="5327" priority="395" operator="greaterThan">
      <formula>$X$39</formula>
    </cfRule>
  </conditionalFormatting>
  <conditionalFormatting sqref="Y40">
    <cfRule type="cellIs" dxfId="5326" priority="394" operator="greaterThan">
      <formula>$X$40</formula>
    </cfRule>
  </conditionalFormatting>
  <conditionalFormatting sqref="Y45">
    <cfRule type="cellIs" dxfId="5325" priority="393" operator="greaterThan">
      <formula>$X$45</formula>
    </cfRule>
  </conditionalFormatting>
  <conditionalFormatting sqref="Y42">
    <cfRule type="cellIs" dxfId="5324" priority="392" operator="greaterThan">
      <formula>$X$42</formula>
    </cfRule>
  </conditionalFormatting>
  <conditionalFormatting sqref="Y43">
    <cfRule type="cellIs" dxfId="5323" priority="391" operator="greaterThan">
      <formula>$X$43</formula>
    </cfRule>
  </conditionalFormatting>
  <conditionalFormatting sqref="Y44">
    <cfRule type="cellIs" dxfId="5322" priority="390" operator="greaterThan">
      <formula>$X$44</formula>
    </cfRule>
  </conditionalFormatting>
  <conditionalFormatting sqref="Y46">
    <cfRule type="cellIs" dxfId="5321" priority="389" operator="greaterThan">
      <formula>$X$46</formula>
    </cfRule>
  </conditionalFormatting>
  <conditionalFormatting sqref="J53">
    <cfRule type="cellIs" dxfId="5320" priority="388" operator="greaterThan">
      <formula>$I$53</formula>
    </cfRule>
  </conditionalFormatting>
  <conditionalFormatting sqref="J54">
    <cfRule type="cellIs" dxfId="5319" priority="387" operator="greaterThan">
      <formula>$I$54</formula>
    </cfRule>
  </conditionalFormatting>
  <conditionalFormatting sqref="J58">
    <cfRule type="cellIs" dxfId="5318" priority="386" operator="greaterThan">
      <formula>$I$58</formula>
    </cfRule>
  </conditionalFormatting>
  <conditionalFormatting sqref="J56">
    <cfRule type="cellIs" dxfId="5317" priority="385" operator="greaterThan">
      <formula>$I$56</formula>
    </cfRule>
  </conditionalFormatting>
  <conditionalFormatting sqref="J59">
    <cfRule type="cellIs" dxfId="5316" priority="384" operator="greaterThan">
      <formula>$I$59</formula>
    </cfRule>
  </conditionalFormatting>
  <conditionalFormatting sqref="J55">
    <cfRule type="cellIs" dxfId="5315" priority="383" operator="greaterThan">
      <formula>$I$55</formula>
    </cfRule>
  </conditionalFormatting>
  <conditionalFormatting sqref="J61">
    <cfRule type="cellIs" dxfId="5314" priority="382" operator="greaterThan">
      <formula>$I$61</formula>
    </cfRule>
  </conditionalFormatting>
  <conditionalFormatting sqref="W53">
    <cfRule type="cellIs" dxfId="5313" priority="381" operator="greaterThan">
      <formula>$V$53</formula>
    </cfRule>
  </conditionalFormatting>
  <conditionalFormatting sqref="W54">
    <cfRule type="cellIs" dxfId="5312" priority="380" operator="greaterThan">
      <formula>$V$54</formula>
    </cfRule>
  </conditionalFormatting>
  <conditionalFormatting sqref="W58">
    <cfRule type="cellIs" dxfId="5311" priority="379" operator="greaterThan">
      <formula>$V$58</formula>
    </cfRule>
  </conditionalFormatting>
  <conditionalFormatting sqref="W56">
    <cfRule type="cellIs" dxfId="5310" priority="378" operator="greaterThan">
      <formula>$V$56</formula>
    </cfRule>
  </conditionalFormatting>
  <conditionalFormatting sqref="W59">
    <cfRule type="cellIs" dxfId="5309" priority="377" operator="greaterThan">
      <formula>$V$59</formula>
    </cfRule>
  </conditionalFormatting>
  <conditionalFormatting sqref="W55">
    <cfRule type="cellIs" dxfId="5308" priority="376" operator="greaterThan">
      <formula>$V$55</formula>
    </cfRule>
  </conditionalFormatting>
  <conditionalFormatting sqref="W61">
    <cfRule type="cellIs" dxfId="5307" priority="375" operator="greaterThan">
      <formula>$V$61</formula>
    </cfRule>
  </conditionalFormatting>
  <conditionalFormatting sqref="Y53">
    <cfRule type="cellIs" dxfId="5306" priority="374" operator="greaterThan">
      <formula>$X$53</formula>
    </cfRule>
  </conditionalFormatting>
  <conditionalFormatting sqref="Y54">
    <cfRule type="cellIs" dxfId="5305" priority="373" operator="greaterThan">
      <formula>$X$54</formula>
    </cfRule>
  </conditionalFormatting>
  <conditionalFormatting sqref="Y58">
    <cfRule type="cellIs" dxfId="5304" priority="372" operator="greaterThan">
      <formula>$X$58</formula>
    </cfRule>
  </conditionalFormatting>
  <conditionalFormatting sqref="Y56">
    <cfRule type="cellIs" dxfId="5303" priority="371" operator="greaterThan">
      <formula>$X$56</formula>
    </cfRule>
  </conditionalFormatting>
  <conditionalFormatting sqref="Y59">
    <cfRule type="cellIs" dxfId="5302" priority="370" operator="greaterThan">
      <formula>$X$59</formula>
    </cfRule>
  </conditionalFormatting>
  <conditionalFormatting sqref="Y55">
    <cfRule type="cellIs" dxfId="5301" priority="369" operator="greaterThan">
      <formula>$X$55</formula>
    </cfRule>
  </conditionalFormatting>
  <conditionalFormatting sqref="Y61">
    <cfRule type="cellIs" dxfId="5300" priority="368" operator="greaterThan">
      <formula>$X$61</formula>
    </cfRule>
  </conditionalFormatting>
  <conditionalFormatting sqref="J66">
    <cfRule type="cellIs" dxfId="5299" priority="367" operator="greaterThan">
      <formula>$I$66</formula>
    </cfRule>
  </conditionalFormatting>
  <conditionalFormatting sqref="J67">
    <cfRule type="cellIs" dxfId="5298" priority="366" operator="greaterThan">
      <formula>$I$67</formula>
    </cfRule>
  </conditionalFormatting>
  <conditionalFormatting sqref="J68">
    <cfRule type="cellIs" dxfId="5297" priority="365" operator="greaterThan">
      <formula>$I$68</formula>
    </cfRule>
  </conditionalFormatting>
  <conditionalFormatting sqref="J69">
    <cfRule type="cellIs" dxfId="5296" priority="364" operator="greaterThan">
      <formula>$I$69</formula>
    </cfRule>
  </conditionalFormatting>
  <conditionalFormatting sqref="J70">
    <cfRule type="cellIs" dxfId="5295" priority="363" operator="greaterThan">
      <formula>$I$70</formula>
    </cfRule>
  </conditionalFormatting>
  <conditionalFormatting sqref="W66">
    <cfRule type="cellIs" dxfId="5294" priority="362" operator="greaterThan">
      <formula>$V$66</formula>
    </cfRule>
  </conditionalFormatting>
  <conditionalFormatting sqref="W67">
    <cfRule type="cellIs" dxfId="5293" priority="361" operator="greaterThan">
      <formula>$V$67</formula>
    </cfRule>
  </conditionalFormatting>
  <conditionalFormatting sqref="W68">
    <cfRule type="cellIs" dxfId="5292" priority="360" operator="greaterThan">
      <formula>$V$68</formula>
    </cfRule>
  </conditionalFormatting>
  <conditionalFormatting sqref="W69">
    <cfRule type="cellIs" dxfId="5291" priority="359" operator="greaterThan">
      <formula>$V$69</formula>
    </cfRule>
  </conditionalFormatting>
  <conditionalFormatting sqref="W70">
    <cfRule type="cellIs" dxfId="5290" priority="358" operator="greaterThan">
      <formula>$V$70</formula>
    </cfRule>
  </conditionalFormatting>
  <conditionalFormatting sqref="Y66">
    <cfRule type="cellIs" dxfId="5289" priority="357" operator="greaterThan">
      <formula>$X$66</formula>
    </cfRule>
  </conditionalFormatting>
  <conditionalFormatting sqref="Y67">
    <cfRule type="cellIs" dxfId="5288" priority="356" operator="greaterThan">
      <formula>$X$67</formula>
    </cfRule>
  </conditionalFormatting>
  <conditionalFormatting sqref="Y68">
    <cfRule type="cellIs" dxfId="5287" priority="355" operator="greaterThan">
      <formula>$X$68</formula>
    </cfRule>
  </conditionalFormatting>
  <conditionalFormatting sqref="Y69">
    <cfRule type="cellIs" dxfId="5286" priority="354" operator="greaterThan">
      <formula>$X$69</formula>
    </cfRule>
  </conditionalFormatting>
  <conditionalFormatting sqref="Y70">
    <cfRule type="cellIs" dxfId="5285" priority="353" operator="greaterThan">
      <formula>$X$70</formula>
    </cfRule>
  </conditionalFormatting>
  <conditionalFormatting sqref="J71">
    <cfRule type="cellIs" dxfId="5284" priority="352" operator="greaterThan">
      <formula>$I$71</formula>
    </cfRule>
  </conditionalFormatting>
  <conditionalFormatting sqref="W71">
    <cfRule type="cellIs" dxfId="5283" priority="351" operator="greaterThan">
      <formula>$V$71</formula>
    </cfRule>
  </conditionalFormatting>
  <conditionalFormatting sqref="Y71">
    <cfRule type="cellIs" dxfId="5282" priority="350" operator="greaterThan">
      <formula>$X$71</formula>
    </cfRule>
  </conditionalFormatting>
  <conditionalFormatting sqref="J72">
    <cfRule type="cellIs" dxfId="5281" priority="349" operator="greaterThan">
      <formula>$I$72</formula>
    </cfRule>
  </conditionalFormatting>
  <conditionalFormatting sqref="J73">
    <cfRule type="cellIs" dxfId="5280" priority="348" operator="greaterThan">
      <formula>$I$73</formula>
    </cfRule>
  </conditionalFormatting>
  <conditionalFormatting sqref="J74">
    <cfRule type="cellIs" dxfId="5279" priority="347" operator="greaterThan">
      <formula>$I$74</formula>
    </cfRule>
  </conditionalFormatting>
  <conditionalFormatting sqref="J75">
    <cfRule type="cellIs" dxfId="5278" priority="346" operator="greaterThan">
      <formula>$I$75</formula>
    </cfRule>
  </conditionalFormatting>
  <conditionalFormatting sqref="J76">
    <cfRule type="cellIs" dxfId="5277" priority="345" operator="greaterThan">
      <formula>$I$76</formula>
    </cfRule>
  </conditionalFormatting>
  <conditionalFormatting sqref="W72">
    <cfRule type="cellIs" dxfId="5276" priority="344" operator="greaterThan">
      <formula>$V$72</formula>
    </cfRule>
  </conditionalFormatting>
  <conditionalFormatting sqref="W73">
    <cfRule type="cellIs" dxfId="5275" priority="343" operator="greaterThan">
      <formula>$V$73</formula>
    </cfRule>
  </conditionalFormatting>
  <conditionalFormatting sqref="W74">
    <cfRule type="cellIs" dxfId="5274" priority="342" operator="greaterThan">
      <formula>$V$74</formula>
    </cfRule>
  </conditionalFormatting>
  <conditionalFormatting sqref="W75">
    <cfRule type="cellIs" dxfId="5273" priority="341" operator="greaterThan">
      <formula>$V$75</formula>
    </cfRule>
  </conditionalFormatting>
  <conditionalFormatting sqref="W76">
    <cfRule type="cellIs" dxfId="5272" priority="340" operator="greaterThan">
      <formula>$V$76</formula>
    </cfRule>
  </conditionalFormatting>
  <conditionalFormatting sqref="Y72">
    <cfRule type="cellIs" dxfId="5271" priority="339" operator="greaterThan">
      <formula>$X$72</formula>
    </cfRule>
  </conditionalFormatting>
  <conditionalFormatting sqref="Y73">
    <cfRule type="cellIs" dxfId="5270" priority="338" operator="greaterThan">
      <formula>$X$73</formula>
    </cfRule>
  </conditionalFormatting>
  <conditionalFormatting sqref="Y74">
    <cfRule type="cellIs" dxfId="5269" priority="337" operator="greaterThan">
      <formula>$X$74</formula>
    </cfRule>
  </conditionalFormatting>
  <conditionalFormatting sqref="Y75">
    <cfRule type="cellIs" dxfId="5268" priority="336" operator="greaterThan">
      <formula>$X$75</formula>
    </cfRule>
  </conditionalFormatting>
  <conditionalFormatting sqref="Y76">
    <cfRule type="cellIs" dxfId="5267" priority="335" operator="greaterThan">
      <formula>$X$76</formula>
    </cfRule>
  </conditionalFormatting>
  <conditionalFormatting sqref="H57">
    <cfRule type="cellIs" dxfId="5266" priority="334" operator="greaterThan">
      <formula>$G$57</formula>
    </cfRule>
  </conditionalFormatting>
  <conditionalFormatting sqref="J57">
    <cfRule type="cellIs" dxfId="5265" priority="333" operator="greaterThan">
      <formula>$I$57</formula>
    </cfRule>
  </conditionalFormatting>
  <conditionalFormatting sqref="W57">
    <cfRule type="cellIs" dxfId="5264" priority="332" operator="greaterThan">
      <formula>$V$57</formula>
    </cfRule>
  </conditionalFormatting>
  <conditionalFormatting sqref="Y57">
    <cfRule type="cellIs" dxfId="5263" priority="331" operator="greaterThan">
      <formula>$X$57</formula>
    </cfRule>
  </conditionalFormatting>
  <conditionalFormatting sqref="H60">
    <cfRule type="cellIs" dxfId="5262" priority="330" operator="greaterThan">
      <formula>$G$60</formula>
    </cfRule>
  </conditionalFormatting>
  <conditionalFormatting sqref="J60">
    <cfRule type="cellIs" dxfId="5261" priority="329" operator="greaterThan">
      <formula>$I$60</formula>
    </cfRule>
  </conditionalFormatting>
  <conditionalFormatting sqref="W60">
    <cfRule type="cellIs" dxfId="5260" priority="328" operator="greaterThan">
      <formula>$V$60</formula>
    </cfRule>
  </conditionalFormatting>
  <conditionalFormatting sqref="Y60">
    <cfRule type="cellIs" dxfId="5259" priority="327" operator="greaterThan">
      <formula>$X$60</formula>
    </cfRule>
  </conditionalFormatting>
  <conditionalFormatting sqref="O27">
    <cfRule type="expression" dxfId="5258" priority="325">
      <formula>H27&gt;=23</formula>
    </cfRule>
    <cfRule type="expression" dxfId="5257" priority="326">
      <formula>H27&lt;23</formula>
    </cfRule>
  </conditionalFormatting>
  <conditionalFormatting sqref="P27">
    <cfRule type="expression" dxfId="5256" priority="323">
      <formula>H27&gt;=G27-8</formula>
    </cfRule>
    <cfRule type="expression" dxfId="5255" priority="324">
      <formula>H27&lt;G27-8</formula>
    </cfRule>
  </conditionalFormatting>
  <conditionalFormatting sqref="O28">
    <cfRule type="expression" dxfId="5254" priority="321">
      <formula>H28&gt;=23</formula>
    </cfRule>
    <cfRule type="expression" dxfId="5253" priority="322">
      <formula>H28&lt;23</formula>
    </cfRule>
  </conditionalFormatting>
  <conditionalFormatting sqref="P28">
    <cfRule type="expression" dxfId="5252" priority="319">
      <formula>H28&gt;=G28-8</formula>
    </cfRule>
    <cfRule type="expression" dxfId="5251" priority="320">
      <formula>H28&lt;G28-8</formula>
    </cfRule>
  </conditionalFormatting>
  <conditionalFormatting sqref="O29">
    <cfRule type="expression" dxfId="5250" priority="317">
      <formula>H29&gt;=23</formula>
    </cfRule>
    <cfRule type="expression" dxfId="5249" priority="318">
      <formula>H29&lt;23</formula>
    </cfRule>
  </conditionalFormatting>
  <conditionalFormatting sqref="P29">
    <cfRule type="expression" dxfId="5248" priority="315">
      <formula>H29&gt;=G29-8</formula>
    </cfRule>
    <cfRule type="expression" dxfId="5247" priority="316">
      <formula>H29&lt;G29-8</formula>
    </cfRule>
  </conditionalFormatting>
  <conditionalFormatting sqref="O32">
    <cfRule type="expression" dxfId="5246" priority="313">
      <formula>H32&gt;=23</formula>
    </cfRule>
    <cfRule type="expression" dxfId="5245" priority="314">
      <formula>H32&lt;23</formula>
    </cfRule>
  </conditionalFormatting>
  <conditionalFormatting sqref="P32">
    <cfRule type="expression" dxfId="5244" priority="311">
      <formula>H32&gt;=G32-8</formula>
    </cfRule>
    <cfRule type="expression" dxfId="5243" priority="312">
      <formula>H32&lt;G32-8</formula>
    </cfRule>
  </conditionalFormatting>
  <conditionalFormatting sqref="O33">
    <cfRule type="expression" dxfId="5242" priority="309">
      <formula>H33&gt;=23</formula>
    </cfRule>
    <cfRule type="expression" dxfId="5241" priority="310">
      <formula>H33&lt;23</formula>
    </cfRule>
  </conditionalFormatting>
  <conditionalFormatting sqref="P33">
    <cfRule type="expression" dxfId="5240" priority="307">
      <formula>H33&gt;=G33-8</formula>
    </cfRule>
    <cfRule type="expression" dxfId="5239" priority="308">
      <formula>H33&lt;G33-8</formula>
    </cfRule>
  </conditionalFormatting>
  <conditionalFormatting sqref="O34">
    <cfRule type="expression" dxfId="5238" priority="305">
      <formula>H34&gt;=23</formula>
    </cfRule>
    <cfRule type="expression" dxfId="5237" priority="306">
      <formula>H34&lt;23</formula>
    </cfRule>
  </conditionalFormatting>
  <conditionalFormatting sqref="P34">
    <cfRule type="expression" dxfId="5236" priority="303">
      <formula>H34&gt;=G34-8</formula>
    </cfRule>
    <cfRule type="expression" dxfId="5235" priority="304">
      <formula>H34&lt;G34-8</formula>
    </cfRule>
  </conditionalFormatting>
  <conditionalFormatting sqref="O30">
    <cfRule type="expression" dxfId="5234" priority="301">
      <formula>H30&gt;=23</formula>
    </cfRule>
    <cfRule type="expression" dxfId="5233" priority="302">
      <formula>H30&lt;23</formula>
    </cfRule>
  </conditionalFormatting>
  <conditionalFormatting sqref="P30">
    <cfRule type="expression" dxfId="5232" priority="299">
      <formula>H30&gt;=G30-8</formula>
    </cfRule>
    <cfRule type="expression" dxfId="5231" priority="300">
      <formula>H30&lt;G30-8</formula>
    </cfRule>
  </conditionalFormatting>
  <conditionalFormatting sqref="O31">
    <cfRule type="expression" dxfId="5230" priority="297">
      <formula>H31&gt;=23</formula>
    </cfRule>
    <cfRule type="expression" dxfId="5229" priority="298">
      <formula>H31&lt;23</formula>
    </cfRule>
  </conditionalFormatting>
  <conditionalFormatting sqref="P31">
    <cfRule type="expression" dxfId="5228" priority="295">
      <formula>H31&gt;=G31-8</formula>
    </cfRule>
    <cfRule type="expression" dxfId="5227" priority="296">
      <formula>H31&lt;G31-8</formula>
    </cfRule>
  </conditionalFormatting>
  <conditionalFormatting sqref="O35">
    <cfRule type="expression" dxfId="5226" priority="293">
      <formula>H35&gt;=23</formula>
    </cfRule>
    <cfRule type="expression" dxfId="5225" priority="294">
      <formula>H35&lt;23</formula>
    </cfRule>
  </conditionalFormatting>
  <conditionalFormatting sqref="P35">
    <cfRule type="expression" dxfId="5224" priority="291">
      <formula>H35&gt;=G35-8</formula>
    </cfRule>
    <cfRule type="expression" dxfId="5223" priority="292">
      <formula>H35&lt;G35-8</formula>
    </cfRule>
  </conditionalFormatting>
  <conditionalFormatting sqref="O36">
    <cfRule type="expression" dxfId="5222" priority="289">
      <formula>H36&gt;=23</formula>
    </cfRule>
    <cfRule type="expression" dxfId="5221" priority="290">
      <formula>H36&lt;23</formula>
    </cfRule>
  </conditionalFormatting>
  <conditionalFormatting sqref="P36">
    <cfRule type="expression" dxfId="5220" priority="287">
      <formula>H36&gt;=G36-8</formula>
    </cfRule>
    <cfRule type="expression" dxfId="5219" priority="288">
      <formula>H36&lt;G36-8</formula>
    </cfRule>
  </conditionalFormatting>
  <conditionalFormatting sqref="O37">
    <cfRule type="expression" dxfId="5218" priority="285">
      <formula>H37&gt;=23</formula>
    </cfRule>
    <cfRule type="expression" dxfId="5217" priority="286">
      <formula>H37&lt;23</formula>
    </cfRule>
  </conditionalFormatting>
  <conditionalFormatting sqref="P37">
    <cfRule type="expression" dxfId="5216" priority="283">
      <formula>H37&gt;=G37-8</formula>
    </cfRule>
    <cfRule type="expression" dxfId="5215" priority="284">
      <formula>H37&lt;G37-8</formula>
    </cfRule>
  </conditionalFormatting>
  <conditionalFormatting sqref="O38">
    <cfRule type="expression" dxfId="5214" priority="281">
      <formula>H38&gt;=23</formula>
    </cfRule>
    <cfRule type="expression" dxfId="5213" priority="282">
      <formula>H38&lt;23</formula>
    </cfRule>
  </conditionalFormatting>
  <conditionalFormatting sqref="P38">
    <cfRule type="expression" dxfId="5212" priority="279">
      <formula>H38&gt;=G38-8</formula>
    </cfRule>
    <cfRule type="expression" dxfId="5211" priority="280">
      <formula>H38&lt;G38-8</formula>
    </cfRule>
  </conditionalFormatting>
  <conditionalFormatting sqref="O39">
    <cfRule type="expression" dxfId="5210" priority="277">
      <formula>H39&gt;=23</formula>
    </cfRule>
    <cfRule type="expression" dxfId="5209" priority="278">
      <formula>H39&lt;23</formula>
    </cfRule>
  </conditionalFormatting>
  <conditionalFormatting sqref="P39">
    <cfRule type="expression" dxfId="5208" priority="275">
      <formula>H39&gt;=G39-8</formula>
    </cfRule>
    <cfRule type="expression" dxfId="5207" priority="276">
      <formula>H39&lt;G39-8</formula>
    </cfRule>
  </conditionalFormatting>
  <conditionalFormatting sqref="O40">
    <cfRule type="expression" dxfId="5206" priority="273">
      <formula>H40&gt;=23</formula>
    </cfRule>
    <cfRule type="expression" dxfId="5205" priority="274">
      <formula>H40&lt;23</formula>
    </cfRule>
  </conditionalFormatting>
  <conditionalFormatting sqref="P40">
    <cfRule type="expression" dxfId="5204" priority="271">
      <formula>H40&gt;=G40-8</formula>
    </cfRule>
    <cfRule type="expression" dxfId="5203" priority="272">
      <formula>H40&lt;G40-8</formula>
    </cfRule>
  </conditionalFormatting>
  <conditionalFormatting sqref="O45">
    <cfRule type="expression" dxfId="5202" priority="269">
      <formula>H45&gt;=23</formula>
    </cfRule>
    <cfRule type="expression" dxfId="5201" priority="270">
      <formula>H45&lt;23</formula>
    </cfRule>
  </conditionalFormatting>
  <conditionalFormatting sqref="P45">
    <cfRule type="expression" dxfId="5200" priority="267">
      <formula>H45&gt;=G45-8</formula>
    </cfRule>
    <cfRule type="expression" dxfId="5199" priority="268">
      <formula>H45&lt;G45-8</formula>
    </cfRule>
  </conditionalFormatting>
  <conditionalFormatting sqref="O42">
    <cfRule type="expression" dxfId="5198" priority="265">
      <formula>H42&gt;=23</formula>
    </cfRule>
    <cfRule type="expression" dxfId="5197" priority="266">
      <formula>H42&lt;23</formula>
    </cfRule>
  </conditionalFormatting>
  <conditionalFormatting sqref="P42">
    <cfRule type="expression" dxfId="5196" priority="263">
      <formula>H42&gt;=G42-8</formula>
    </cfRule>
    <cfRule type="expression" dxfId="5195" priority="264">
      <formula>H42&lt;G42-8</formula>
    </cfRule>
  </conditionalFormatting>
  <conditionalFormatting sqref="O43">
    <cfRule type="expression" dxfId="5194" priority="261">
      <formula>H43&gt;=23</formula>
    </cfRule>
    <cfRule type="expression" dxfId="5193" priority="262">
      <formula>H43&lt;23</formula>
    </cfRule>
  </conditionalFormatting>
  <conditionalFormatting sqref="P43">
    <cfRule type="expression" dxfId="5192" priority="259">
      <formula>H43&gt;=G43-8</formula>
    </cfRule>
    <cfRule type="expression" dxfId="5191" priority="260">
      <formula>H43&lt;G43-8</formula>
    </cfRule>
  </conditionalFormatting>
  <conditionalFormatting sqref="O41">
    <cfRule type="expression" dxfId="5190" priority="257">
      <formula>H41&gt;=23</formula>
    </cfRule>
    <cfRule type="expression" dxfId="5189" priority="258">
      <formula>H41&lt;23</formula>
    </cfRule>
  </conditionalFormatting>
  <conditionalFormatting sqref="P41">
    <cfRule type="expression" dxfId="5188" priority="255">
      <formula>H41&gt;=G41-8</formula>
    </cfRule>
    <cfRule type="expression" dxfId="5187" priority="256">
      <formula>H41&lt;G41-8</formula>
    </cfRule>
  </conditionalFormatting>
  <conditionalFormatting sqref="O44">
    <cfRule type="expression" dxfId="5186" priority="253">
      <formula>H44&gt;=23</formula>
    </cfRule>
    <cfRule type="expression" dxfId="5185" priority="254">
      <formula>H44&lt;23</formula>
    </cfRule>
  </conditionalFormatting>
  <conditionalFormatting sqref="P44">
    <cfRule type="expression" dxfId="5184" priority="251">
      <formula>H44&gt;=G44-8</formula>
    </cfRule>
    <cfRule type="expression" dxfId="5183" priority="252">
      <formula>H44&lt;G44-8</formula>
    </cfRule>
  </conditionalFormatting>
  <conditionalFormatting sqref="O46">
    <cfRule type="expression" dxfId="5182" priority="249">
      <formula>H46&gt;=23</formula>
    </cfRule>
    <cfRule type="expression" dxfId="5181" priority="250">
      <formula>H46&lt;23</formula>
    </cfRule>
  </conditionalFormatting>
  <conditionalFormatting sqref="P46">
    <cfRule type="expression" dxfId="5180" priority="247">
      <formula>H46&gt;=G46-8</formula>
    </cfRule>
    <cfRule type="expression" dxfId="5179" priority="248">
      <formula>H46&lt;G46-8</formula>
    </cfRule>
  </conditionalFormatting>
  <conditionalFormatting sqref="O53">
    <cfRule type="expression" dxfId="5178" priority="244">
      <formula>C53=0</formula>
    </cfRule>
    <cfRule type="expression" dxfId="5177" priority="245">
      <formula>H53&gt;=23</formula>
    </cfRule>
    <cfRule type="expression" dxfId="5176" priority="246">
      <formula>H53&lt;23</formula>
    </cfRule>
  </conditionalFormatting>
  <conditionalFormatting sqref="P53">
    <cfRule type="expression" dxfId="5175" priority="242">
      <formula>H53&gt;=G53-8</formula>
    </cfRule>
    <cfRule type="expression" dxfId="5174" priority="243">
      <formula>H53&lt;G53-8</formula>
    </cfRule>
  </conditionalFormatting>
  <conditionalFormatting sqref="O54">
    <cfRule type="expression" dxfId="5173" priority="240">
      <formula>H54&gt;=23</formula>
    </cfRule>
    <cfRule type="expression" dxfId="5172" priority="241">
      <formula>H54&lt;23</formula>
    </cfRule>
  </conditionalFormatting>
  <conditionalFormatting sqref="P54">
    <cfRule type="expression" dxfId="5171" priority="238">
      <formula>H54&gt;=G54-8</formula>
    </cfRule>
    <cfRule type="expression" dxfId="5170" priority="239">
      <formula>H54&lt;G54-8</formula>
    </cfRule>
  </conditionalFormatting>
  <conditionalFormatting sqref="O58">
    <cfRule type="expression" dxfId="5169" priority="236">
      <formula>H58&gt;=23</formula>
    </cfRule>
    <cfRule type="expression" dxfId="5168" priority="237">
      <formula>H58&lt;23</formula>
    </cfRule>
  </conditionalFormatting>
  <conditionalFormatting sqref="P58">
    <cfRule type="expression" dxfId="5167" priority="234">
      <formula>H58&gt;=G58-8</formula>
    </cfRule>
    <cfRule type="expression" dxfId="5166" priority="235">
      <formula>H58&lt;G58-8</formula>
    </cfRule>
  </conditionalFormatting>
  <conditionalFormatting sqref="O56">
    <cfRule type="expression" dxfId="5165" priority="232">
      <formula>H56&gt;=23</formula>
    </cfRule>
    <cfRule type="expression" dxfId="5164" priority="233">
      <formula>H56&lt;23</formula>
    </cfRule>
  </conditionalFormatting>
  <conditionalFormatting sqref="P56">
    <cfRule type="expression" dxfId="5163" priority="230">
      <formula>H56&gt;=G56-8</formula>
    </cfRule>
    <cfRule type="expression" dxfId="5162" priority="231">
      <formula>H56&lt;G56-8</formula>
    </cfRule>
  </conditionalFormatting>
  <conditionalFormatting sqref="O59">
    <cfRule type="expression" dxfId="5161" priority="228">
      <formula>H59&gt;=23</formula>
    </cfRule>
    <cfRule type="expression" dxfId="5160" priority="229">
      <formula>H59&lt;23</formula>
    </cfRule>
  </conditionalFormatting>
  <conditionalFormatting sqref="P59">
    <cfRule type="expression" dxfId="5159" priority="226">
      <formula>H59&gt;=G59-8</formula>
    </cfRule>
    <cfRule type="expression" dxfId="5158" priority="227">
      <formula>H59&lt;G59-8</formula>
    </cfRule>
  </conditionalFormatting>
  <conditionalFormatting sqref="O55">
    <cfRule type="expression" dxfId="5157" priority="224">
      <formula>H55&gt;=23</formula>
    </cfRule>
    <cfRule type="expression" dxfId="5156" priority="225">
      <formula>H55&lt;23</formula>
    </cfRule>
  </conditionalFormatting>
  <conditionalFormatting sqref="P55">
    <cfRule type="expression" dxfId="5155" priority="222">
      <formula>H55&gt;=G55-8</formula>
    </cfRule>
    <cfRule type="expression" dxfId="5154" priority="223">
      <formula>H55&lt;G55-8</formula>
    </cfRule>
  </conditionalFormatting>
  <conditionalFormatting sqref="O57">
    <cfRule type="expression" dxfId="5153" priority="220">
      <formula>H57&gt;=23</formula>
    </cfRule>
    <cfRule type="expression" dxfId="5152" priority="221">
      <formula>H57&lt;23</formula>
    </cfRule>
  </conditionalFormatting>
  <conditionalFormatting sqref="P57">
    <cfRule type="expression" dxfId="5151" priority="218">
      <formula>H57&gt;=G57-8</formula>
    </cfRule>
    <cfRule type="expression" dxfId="5150" priority="219">
      <formula>H57&lt;G57-8</formula>
    </cfRule>
  </conditionalFormatting>
  <conditionalFormatting sqref="O61">
    <cfRule type="expression" dxfId="5149" priority="212">
      <formula>H61&gt;=23</formula>
    </cfRule>
    <cfRule type="expression" dxfId="5148" priority="213">
      <formula>H61&lt;23</formula>
    </cfRule>
  </conditionalFormatting>
  <conditionalFormatting sqref="P61">
    <cfRule type="expression" dxfId="5147" priority="210">
      <formula>H61&gt;=G61-8</formula>
    </cfRule>
    <cfRule type="expression" dxfId="5146" priority="211">
      <formula>H61&lt;G61-8</formula>
    </cfRule>
  </conditionalFormatting>
  <conditionalFormatting sqref="O66">
    <cfRule type="expression" dxfId="5145" priority="208">
      <formula>H66&gt;=23</formula>
    </cfRule>
    <cfRule type="expression" dxfId="5144" priority="209">
      <formula>H66&lt;23</formula>
    </cfRule>
  </conditionalFormatting>
  <conditionalFormatting sqref="P66">
    <cfRule type="expression" dxfId="5143" priority="206">
      <formula>H66&gt;=G66-8</formula>
    </cfRule>
    <cfRule type="expression" dxfId="5142" priority="207">
      <formula>H66&lt;G66-8</formula>
    </cfRule>
  </conditionalFormatting>
  <conditionalFormatting sqref="O67">
    <cfRule type="expression" dxfId="5141" priority="204">
      <formula>H67&gt;=23</formula>
    </cfRule>
    <cfRule type="expression" dxfId="5140" priority="205">
      <formula>H67&lt;23</formula>
    </cfRule>
  </conditionalFormatting>
  <conditionalFormatting sqref="P67">
    <cfRule type="expression" dxfId="5139" priority="202">
      <formula>H67&gt;=G67-8</formula>
    </cfRule>
    <cfRule type="expression" dxfId="5138" priority="203">
      <formula>H67&lt;G67-8</formula>
    </cfRule>
  </conditionalFormatting>
  <conditionalFormatting sqref="O68">
    <cfRule type="expression" dxfId="5137" priority="200">
      <formula>H68&gt;=23</formula>
    </cfRule>
    <cfRule type="expression" dxfId="5136" priority="201">
      <formula>H68&lt;23</formula>
    </cfRule>
  </conditionalFormatting>
  <conditionalFormatting sqref="P68">
    <cfRule type="expression" dxfId="5135" priority="198">
      <formula>H68&gt;=G68-8</formula>
    </cfRule>
    <cfRule type="expression" dxfId="5134" priority="199">
      <formula>H68&lt;G68-8</formula>
    </cfRule>
  </conditionalFormatting>
  <conditionalFormatting sqref="O69">
    <cfRule type="expression" dxfId="5133" priority="196">
      <formula>H69&gt;=23</formula>
    </cfRule>
    <cfRule type="expression" dxfId="5132" priority="197">
      <formula>H69&lt;23</formula>
    </cfRule>
  </conditionalFormatting>
  <conditionalFormatting sqref="P69">
    <cfRule type="expression" dxfId="5131" priority="194">
      <formula>H69&gt;=G69-8</formula>
    </cfRule>
    <cfRule type="expression" dxfId="5130" priority="195">
      <formula>H69&lt;G69-8</formula>
    </cfRule>
  </conditionalFormatting>
  <conditionalFormatting sqref="O71">
    <cfRule type="expression" dxfId="5129" priority="190">
      <formula>H71&gt;=23</formula>
    </cfRule>
    <cfRule type="expression" dxfId="5128" priority="191">
      <formula>H71&lt;23</formula>
    </cfRule>
  </conditionalFormatting>
  <conditionalFormatting sqref="P71">
    <cfRule type="expression" dxfId="5127" priority="188">
      <formula>H71&gt;=G71-8</formula>
    </cfRule>
    <cfRule type="expression" dxfId="5126" priority="189">
      <formula>H71&lt;G71-8</formula>
    </cfRule>
  </conditionalFormatting>
  <conditionalFormatting sqref="AD53">
    <cfRule type="expression" dxfId="5125" priority="185">
      <formula>R53=0</formula>
    </cfRule>
    <cfRule type="expression" dxfId="5124" priority="186">
      <formula>W53&gt;=23</formula>
    </cfRule>
    <cfRule type="expression" dxfId="5123" priority="187">
      <formula>W53&lt;23</formula>
    </cfRule>
  </conditionalFormatting>
  <conditionalFormatting sqref="AE53">
    <cfRule type="expression" dxfId="5122" priority="183">
      <formula>W53&gt;=V53-8</formula>
    </cfRule>
    <cfRule type="expression" dxfId="5121" priority="184">
      <formula>W53&lt;V53-8</formula>
    </cfRule>
  </conditionalFormatting>
  <conditionalFormatting sqref="AD27">
    <cfRule type="expression" dxfId="5120" priority="181">
      <formula>W27&gt;=23</formula>
    </cfRule>
    <cfRule type="expression" dxfId="5119" priority="182">
      <formula>W27&lt;23</formula>
    </cfRule>
  </conditionalFormatting>
  <conditionalFormatting sqref="AE27">
    <cfRule type="expression" dxfId="5118" priority="179">
      <formula>W27&gt;=V27-8</formula>
    </cfRule>
    <cfRule type="expression" dxfId="5117" priority="180">
      <formula>W27&lt;V27-8</formula>
    </cfRule>
  </conditionalFormatting>
  <conditionalFormatting sqref="AD28">
    <cfRule type="expression" dxfId="5116" priority="177">
      <formula>W28&gt;=23</formula>
    </cfRule>
    <cfRule type="expression" dxfId="5115" priority="178">
      <formula>W28&lt;23</formula>
    </cfRule>
  </conditionalFormatting>
  <conditionalFormatting sqref="AE28">
    <cfRule type="expression" dxfId="5114" priority="175">
      <formula>W28&gt;=V28-8</formula>
    </cfRule>
    <cfRule type="expression" dxfId="5113" priority="176">
      <formula>W28&lt;V28-8</formula>
    </cfRule>
  </conditionalFormatting>
  <conditionalFormatting sqref="AD32">
    <cfRule type="expression" dxfId="5112" priority="173">
      <formula>W32&gt;=23</formula>
    </cfRule>
    <cfRule type="expression" dxfId="5111" priority="174">
      <formula>W32&lt;23</formula>
    </cfRule>
  </conditionalFormatting>
  <conditionalFormatting sqref="AE32">
    <cfRule type="expression" dxfId="5110" priority="171">
      <formula>W32&gt;=V32-8</formula>
    </cfRule>
    <cfRule type="expression" dxfId="5109" priority="172">
      <formula>W32&lt;V32-8</formula>
    </cfRule>
  </conditionalFormatting>
  <conditionalFormatting sqref="AD33">
    <cfRule type="expression" dxfId="5108" priority="169">
      <formula>W33&gt;=23</formula>
    </cfRule>
    <cfRule type="expression" dxfId="5107" priority="170">
      <formula>W33&lt;23</formula>
    </cfRule>
  </conditionalFormatting>
  <conditionalFormatting sqref="AE33">
    <cfRule type="expression" dxfId="5106" priority="167">
      <formula>W33&gt;=V33-8</formula>
    </cfRule>
    <cfRule type="expression" dxfId="5105" priority="168">
      <formula>W33&lt;V33-8</formula>
    </cfRule>
  </conditionalFormatting>
  <conditionalFormatting sqref="AD34">
    <cfRule type="expression" dxfId="5104" priority="165">
      <formula>W34&gt;=23</formula>
    </cfRule>
    <cfRule type="expression" dxfId="5103" priority="166">
      <formula>W34&lt;23</formula>
    </cfRule>
  </conditionalFormatting>
  <conditionalFormatting sqref="AE34">
    <cfRule type="expression" dxfId="5102" priority="163">
      <formula>W34&gt;=V34-8</formula>
    </cfRule>
    <cfRule type="expression" dxfId="5101" priority="164">
      <formula>W34&lt;V34-8</formula>
    </cfRule>
  </conditionalFormatting>
  <conditionalFormatting sqref="AD30">
    <cfRule type="expression" dxfId="5100" priority="161">
      <formula>W30&gt;=23</formula>
    </cfRule>
    <cfRule type="expression" dxfId="5099" priority="162">
      <formula>W30&lt;23</formula>
    </cfRule>
  </conditionalFormatting>
  <conditionalFormatting sqref="AE30">
    <cfRule type="expression" dxfId="5098" priority="159">
      <formula>W30&gt;=V30-8</formula>
    </cfRule>
    <cfRule type="expression" dxfId="5097" priority="160">
      <formula>W30&lt;V30-8</formula>
    </cfRule>
  </conditionalFormatting>
  <conditionalFormatting sqref="AD31">
    <cfRule type="expression" dxfId="5096" priority="157">
      <formula>W31&gt;=23</formula>
    </cfRule>
    <cfRule type="expression" dxfId="5095" priority="158">
      <formula>W31&lt;23</formula>
    </cfRule>
  </conditionalFormatting>
  <conditionalFormatting sqref="AE31">
    <cfRule type="expression" dxfId="5094" priority="155">
      <formula>W31&gt;=V31-8</formula>
    </cfRule>
    <cfRule type="expression" dxfId="5093" priority="156">
      <formula>W31&lt;V31-8</formula>
    </cfRule>
  </conditionalFormatting>
  <conditionalFormatting sqref="AD35">
    <cfRule type="expression" dxfId="5092" priority="153">
      <formula>W35&gt;=23</formula>
    </cfRule>
    <cfRule type="expression" dxfId="5091" priority="154">
      <formula>W35&lt;23</formula>
    </cfRule>
  </conditionalFormatting>
  <conditionalFormatting sqref="AE35">
    <cfRule type="expression" dxfId="5090" priority="151">
      <formula>W35&gt;=V35-8</formula>
    </cfRule>
    <cfRule type="expression" dxfId="5089" priority="152">
      <formula>W35&lt;V35-8</formula>
    </cfRule>
  </conditionalFormatting>
  <conditionalFormatting sqref="AD36">
    <cfRule type="expression" dxfId="5088" priority="149">
      <formula>W36&gt;=23</formula>
    </cfRule>
    <cfRule type="expression" dxfId="5087" priority="150">
      <formula>W36&lt;23</formula>
    </cfRule>
  </conditionalFormatting>
  <conditionalFormatting sqref="AE36">
    <cfRule type="expression" dxfId="5086" priority="147">
      <formula>W36&gt;=V36-8</formula>
    </cfRule>
    <cfRule type="expression" dxfId="5085" priority="148">
      <formula>W36&lt;V36-8</formula>
    </cfRule>
  </conditionalFormatting>
  <conditionalFormatting sqref="AD37">
    <cfRule type="expression" dxfId="5084" priority="145">
      <formula>W37&gt;=23</formula>
    </cfRule>
    <cfRule type="expression" dxfId="5083" priority="146">
      <formula>W37&lt;23</formula>
    </cfRule>
  </conditionalFormatting>
  <conditionalFormatting sqref="AE37">
    <cfRule type="expression" dxfId="5082" priority="143">
      <formula>W37&gt;=V37-8</formula>
    </cfRule>
    <cfRule type="expression" dxfId="5081" priority="144">
      <formula>W37&lt;V37-8</formula>
    </cfRule>
  </conditionalFormatting>
  <conditionalFormatting sqref="AD39">
    <cfRule type="expression" dxfId="5080" priority="141">
      <formula>W39&gt;=23</formula>
    </cfRule>
    <cfRule type="expression" dxfId="5079" priority="142">
      <formula>W39&lt;23</formula>
    </cfRule>
  </conditionalFormatting>
  <conditionalFormatting sqref="AE39">
    <cfRule type="expression" dxfId="5078" priority="139">
      <formula>W39&gt;=V39-8</formula>
    </cfRule>
    <cfRule type="expression" dxfId="5077" priority="140">
      <formula>W39&lt;V39-8</formula>
    </cfRule>
  </conditionalFormatting>
  <conditionalFormatting sqref="AD40">
    <cfRule type="expression" dxfId="5076" priority="137">
      <formula>W40&gt;=23</formula>
    </cfRule>
    <cfRule type="expression" dxfId="5075" priority="138">
      <formula>W40&lt;23</formula>
    </cfRule>
  </conditionalFormatting>
  <conditionalFormatting sqref="AE40">
    <cfRule type="expression" dxfId="5074" priority="135">
      <formula>W40&gt;=V40-8</formula>
    </cfRule>
    <cfRule type="expression" dxfId="5073" priority="136">
      <formula>W40&lt;V40-8</formula>
    </cfRule>
  </conditionalFormatting>
  <conditionalFormatting sqref="AD45">
    <cfRule type="expression" dxfId="5072" priority="133">
      <formula>W45&gt;=23</formula>
    </cfRule>
    <cfRule type="expression" dxfId="5071" priority="134">
      <formula>W45&lt;23</formula>
    </cfRule>
  </conditionalFormatting>
  <conditionalFormatting sqref="AE45">
    <cfRule type="expression" dxfId="5070" priority="131">
      <formula>W45&gt;=V45-8</formula>
    </cfRule>
    <cfRule type="expression" dxfId="5069" priority="132">
      <formula>W45&lt;V45-8</formula>
    </cfRule>
  </conditionalFormatting>
  <conditionalFormatting sqref="AD42">
    <cfRule type="expression" dxfId="5068" priority="129">
      <formula>W42&gt;=23</formula>
    </cfRule>
    <cfRule type="expression" dxfId="5067" priority="130">
      <formula>W42&lt;23</formula>
    </cfRule>
  </conditionalFormatting>
  <conditionalFormatting sqref="AE42">
    <cfRule type="expression" dxfId="5066" priority="127">
      <formula>W42&gt;=V42-8</formula>
    </cfRule>
    <cfRule type="expression" dxfId="5065" priority="128">
      <formula>W42&lt;V42-8</formula>
    </cfRule>
  </conditionalFormatting>
  <conditionalFormatting sqref="AD43">
    <cfRule type="expression" dxfId="5064" priority="125">
      <formula>W43&gt;=23</formula>
    </cfRule>
    <cfRule type="expression" dxfId="5063" priority="126">
      <formula>W43&lt;23</formula>
    </cfRule>
  </conditionalFormatting>
  <conditionalFormatting sqref="AE43">
    <cfRule type="expression" dxfId="5062" priority="123">
      <formula>W43&gt;=V43-8</formula>
    </cfRule>
    <cfRule type="expression" dxfId="5061" priority="124">
      <formula>W43&lt;V43-8</formula>
    </cfRule>
  </conditionalFormatting>
  <conditionalFormatting sqref="AD41">
    <cfRule type="expression" dxfId="5060" priority="121">
      <formula>W41&gt;=23</formula>
    </cfRule>
    <cfRule type="expression" dxfId="5059" priority="122">
      <formula>W41&lt;23</formula>
    </cfRule>
  </conditionalFormatting>
  <conditionalFormatting sqref="AE41">
    <cfRule type="expression" dxfId="5058" priority="119">
      <formula>W41&gt;=V41-8</formula>
    </cfRule>
    <cfRule type="expression" dxfId="5057" priority="120">
      <formula>W41&lt;V41-8</formula>
    </cfRule>
  </conditionalFormatting>
  <conditionalFormatting sqref="AD44">
    <cfRule type="expression" dxfId="5056" priority="117">
      <formula>W44&gt;=23</formula>
    </cfRule>
    <cfRule type="expression" dxfId="5055" priority="118">
      <formula>W44&lt;23</formula>
    </cfRule>
  </conditionalFormatting>
  <conditionalFormatting sqref="AE44">
    <cfRule type="expression" dxfId="5054" priority="115">
      <formula>W44&gt;=V44-8</formula>
    </cfRule>
    <cfRule type="expression" dxfId="5053" priority="116">
      <formula>W44&lt;V44-8</formula>
    </cfRule>
  </conditionalFormatting>
  <conditionalFormatting sqref="AD46">
    <cfRule type="expression" dxfId="5052" priority="113">
      <formula>W46&gt;=23</formula>
    </cfRule>
    <cfRule type="expression" dxfId="5051" priority="114">
      <formula>W46&lt;23</formula>
    </cfRule>
  </conditionalFormatting>
  <conditionalFormatting sqref="AE46">
    <cfRule type="expression" dxfId="5050" priority="111">
      <formula>W46&gt;=V46-8</formula>
    </cfRule>
    <cfRule type="expression" dxfId="5049" priority="112">
      <formula>W46&lt;V46-8</formula>
    </cfRule>
  </conditionalFormatting>
  <conditionalFormatting sqref="AD29">
    <cfRule type="expression" dxfId="5048" priority="109">
      <formula>W29&gt;=23</formula>
    </cfRule>
    <cfRule type="expression" dxfId="5047" priority="110">
      <formula>W29&lt;23</formula>
    </cfRule>
  </conditionalFormatting>
  <conditionalFormatting sqref="AE29">
    <cfRule type="expression" dxfId="5046" priority="107">
      <formula>W29&gt;=V29-8</formula>
    </cfRule>
    <cfRule type="expression" dxfId="5045" priority="108">
      <formula>W29&lt;V29-8</formula>
    </cfRule>
  </conditionalFormatting>
  <conditionalFormatting sqref="AD54">
    <cfRule type="expression" dxfId="5044" priority="105">
      <formula>W54&gt;=23</formula>
    </cfRule>
    <cfRule type="expression" dxfId="5043" priority="106">
      <formula>W54&lt;23</formula>
    </cfRule>
  </conditionalFormatting>
  <conditionalFormatting sqref="AE54">
    <cfRule type="expression" dxfId="5042" priority="103">
      <formula>W54&gt;=V54-8</formula>
    </cfRule>
    <cfRule type="expression" dxfId="5041" priority="104">
      <formula>W54&lt;V54-8</formula>
    </cfRule>
  </conditionalFormatting>
  <conditionalFormatting sqref="AD58">
    <cfRule type="expression" dxfId="5040" priority="101">
      <formula>W58&gt;=23</formula>
    </cfRule>
    <cfRule type="expression" dxfId="5039" priority="102">
      <formula>W58&lt;23</formula>
    </cfRule>
  </conditionalFormatting>
  <conditionalFormatting sqref="AE58">
    <cfRule type="expression" dxfId="5038" priority="99">
      <formula>W58&gt;=V58-8</formula>
    </cfRule>
    <cfRule type="expression" dxfId="5037" priority="100">
      <formula>W58&lt;V58-8</formula>
    </cfRule>
  </conditionalFormatting>
  <conditionalFormatting sqref="AD56">
    <cfRule type="expression" dxfId="5036" priority="97">
      <formula>W56&gt;=23</formula>
    </cfRule>
    <cfRule type="expression" dxfId="5035" priority="98">
      <formula>W56&lt;23</formula>
    </cfRule>
  </conditionalFormatting>
  <conditionalFormatting sqref="AE56">
    <cfRule type="expression" dxfId="5034" priority="95">
      <formula>W56&gt;=V56-8</formula>
    </cfRule>
    <cfRule type="expression" dxfId="5033" priority="96">
      <formula>W56&lt;V56-8</formula>
    </cfRule>
  </conditionalFormatting>
  <conditionalFormatting sqref="AD59">
    <cfRule type="expression" dxfId="5032" priority="93">
      <formula>W59&gt;=23</formula>
    </cfRule>
    <cfRule type="expression" dxfId="5031" priority="94">
      <formula>W59&lt;23</formula>
    </cfRule>
  </conditionalFormatting>
  <conditionalFormatting sqref="AE59">
    <cfRule type="expression" dxfId="5030" priority="91">
      <formula>W59&gt;=V59-8</formula>
    </cfRule>
    <cfRule type="expression" dxfId="5029" priority="92">
      <formula>W59&lt;V59-8</formula>
    </cfRule>
  </conditionalFormatting>
  <conditionalFormatting sqref="AD55">
    <cfRule type="expression" dxfId="5028" priority="89">
      <formula>W55&gt;=23</formula>
    </cfRule>
    <cfRule type="expression" dxfId="5027" priority="90">
      <formula>W55&lt;23</formula>
    </cfRule>
  </conditionalFormatting>
  <conditionalFormatting sqref="AE55">
    <cfRule type="expression" dxfId="5026" priority="87">
      <formula>W55&gt;=V55-8</formula>
    </cfRule>
    <cfRule type="expression" dxfId="5025" priority="88">
      <formula>W55&lt;V55-8</formula>
    </cfRule>
  </conditionalFormatting>
  <conditionalFormatting sqref="AD57">
    <cfRule type="expression" dxfId="5024" priority="85">
      <formula>W57&gt;=23</formula>
    </cfRule>
    <cfRule type="expression" dxfId="5023" priority="86">
      <formula>W57&lt;23</formula>
    </cfRule>
  </conditionalFormatting>
  <conditionalFormatting sqref="AE57">
    <cfRule type="expression" dxfId="5022" priority="83">
      <formula>W57&gt;=V57-8</formula>
    </cfRule>
    <cfRule type="expression" dxfId="5021" priority="84">
      <formula>W57&lt;V57-8</formula>
    </cfRule>
  </conditionalFormatting>
  <conditionalFormatting sqref="AD61">
    <cfRule type="expression" dxfId="5020" priority="77">
      <formula>W61&gt;=23</formula>
    </cfRule>
    <cfRule type="expression" dxfId="5019" priority="78">
      <formula>W61&lt;23</formula>
    </cfRule>
  </conditionalFormatting>
  <conditionalFormatting sqref="AE61">
    <cfRule type="expression" dxfId="5018" priority="75">
      <formula>W61&gt;=V61-8</formula>
    </cfRule>
    <cfRule type="expression" dxfId="5017" priority="76">
      <formula>W61&lt;V61-8</formula>
    </cfRule>
  </conditionalFormatting>
  <conditionalFormatting sqref="AD66">
    <cfRule type="expression" dxfId="5016" priority="73">
      <formula>W66&gt;=23</formula>
    </cfRule>
    <cfRule type="expression" dxfId="5015" priority="74">
      <formula>W66&lt;23</formula>
    </cfRule>
  </conditionalFormatting>
  <conditionalFormatting sqref="AE66">
    <cfRule type="expression" dxfId="5014" priority="71">
      <formula>W66&gt;=V66-8</formula>
    </cfRule>
    <cfRule type="expression" dxfId="5013" priority="72">
      <formula>W66&lt;V66-8</formula>
    </cfRule>
  </conditionalFormatting>
  <conditionalFormatting sqref="AD67">
    <cfRule type="expression" dxfId="5012" priority="69">
      <formula>W67&gt;=23</formula>
    </cfRule>
    <cfRule type="expression" dxfId="5011" priority="70">
      <formula>W67&lt;23</formula>
    </cfRule>
  </conditionalFormatting>
  <conditionalFormatting sqref="AE67">
    <cfRule type="expression" dxfId="5010" priority="67">
      <formula>W67&gt;=V67-8</formula>
    </cfRule>
    <cfRule type="expression" dxfId="5009" priority="68">
      <formula>W67&lt;V67-8</formula>
    </cfRule>
  </conditionalFormatting>
  <conditionalFormatting sqref="AD69">
    <cfRule type="expression" dxfId="5008" priority="65">
      <formula>W69&gt;=23</formula>
    </cfRule>
    <cfRule type="expression" dxfId="5007" priority="66">
      <formula>W69&lt;23</formula>
    </cfRule>
  </conditionalFormatting>
  <conditionalFormatting sqref="AE69">
    <cfRule type="expression" dxfId="5006" priority="63">
      <formula>W69&gt;=V69-8</formula>
    </cfRule>
    <cfRule type="expression" dxfId="5005" priority="64">
      <formula>W69&lt;V69-8</formula>
    </cfRule>
  </conditionalFormatting>
  <conditionalFormatting sqref="AD71">
    <cfRule type="expression" dxfId="5004" priority="57">
      <formula>W71&gt;=23</formula>
    </cfRule>
    <cfRule type="expression" dxfId="5003" priority="58">
      <formula>W71&lt;23</formula>
    </cfRule>
  </conditionalFormatting>
  <conditionalFormatting sqref="AE71">
    <cfRule type="expression" dxfId="5002" priority="55">
      <formula>W71&gt;=V71-8</formula>
    </cfRule>
    <cfRule type="expression" dxfId="5001" priority="56">
      <formula>W71&lt;V71-8</formula>
    </cfRule>
  </conditionalFormatting>
  <conditionalFormatting sqref="H77">
    <cfRule type="cellIs" dxfId="5000" priority="54" operator="greaterThan">
      <formula>G77</formula>
    </cfRule>
  </conditionalFormatting>
  <conditionalFormatting sqref="H78">
    <cfRule type="cellIs" dxfId="4999" priority="53" operator="greaterThan">
      <formula>G78</formula>
    </cfRule>
  </conditionalFormatting>
  <conditionalFormatting sqref="H79">
    <cfRule type="cellIs" dxfId="4998" priority="52" operator="greaterThan">
      <formula>G79</formula>
    </cfRule>
  </conditionalFormatting>
  <conditionalFormatting sqref="J77">
    <cfRule type="cellIs" dxfId="4997" priority="51" operator="greaterThan">
      <formula>I77</formula>
    </cfRule>
  </conditionalFormatting>
  <conditionalFormatting sqref="J78">
    <cfRule type="cellIs" dxfId="4996" priority="50" operator="greaterThan">
      <formula>I78</formula>
    </cfRule>
  </conditionalFormatting>
  <conditionalFormatting sqref="J79">
    <cfRule type="cellIs" dxfId="4995" priority="49" operator="greaterThan">
      <formula>I79</formula>
    </cfRule>
  </conditionalFormatting>
  <conditionalFormatting sqref="O47">
    <cfRule type="expression" dxfId="4994" priority="33">
      <formula>H47&gt;=23</formula>
    </cfRule>
    <cfRule type="expression" dxfId="4993" priority="34">
      <formula>H47&lt;23</formula>
    </cfRule>
  </conditionalFormatting>
  <conditionalFormatting sqref="O48">
    <cfRule type="expression" dxfId="4992" priority="31">
      <formula>H48&gt;=23</formula>
    </cfRule>
    <cfRule type="expression" dxfId="4991" priority="32">
      <formula>H48&lt;23</formula>
    </cfRule>
  </conditionalFormatting>
  <conditionalFormatting sqref="AD47">
    <cfRule type="expression" dxfId="4990" priority="29">
      <formula>W47&gt;=23</formula>
    </cfRule>
    <cfRule type="expression" dxfId="4989" priority="30">
      <formula>W47&lt;23</formula>
    </cfRule>
  </conditionalFormatting>
  <conditionalFormatting sqref="AD48">
    <cfRule type="expression" dxfId="4988" priority="27">
      <formula>W48&gt;=23</formula>
    </cfRule>
    <cfRule type="expression" dxfId="4987" priority="28">
      <formula>W48&lt;23</formula>
    </cfRule>
  </conditionalFormatting>
  <conditionalFormatting sqref="P47">
    <cfRule type="expression" dxfId="4986" priority="25">
      <formula>H47&gt;=G47-8</formula>
    </cfRule>
    <cfRule type="expression" dxfId="4985" priority="26">
      <formula>H47&lt;G47-8</formula>
    </cfRule>
  </conditionalFormatting>
  <conditionalFormatting sqref="P48">
    <cfRule type="expression" dxfId="4984" priority="23">
      <formula>H48&gt;=G48-8</formula>
    </cfRule>
    <cfRule type="expression" dxfId="4983" priority="24">
      <formula>H48&lt;G48-8</formula>
    </cfRule>
  </conditionalFormatting>
  <conditionalFormatting sqref="AE47">
    <cfRule type="expression" dxfId="4982" priority="21">
      <formula>W47&gt;=V47-8</formula>
    </cfRule>
    <cfRule type="expression" dxfId="4981" priority="22">
      <formula>W47&lt;V47-8</formula>
    </cfRule>
  </conditionalFormatting>
  <conditionalFormatting sqref="AE48">
    <cfRule type="expression" dxfId="4980" priority="19">
      <formula>W48&gt;=V48-8</formula>
    </cfRule>
    <cfRule type="expression" dxfId="4979" priority="20">
      <formula>W48&lt;V48-8</formula>
    </cfRule>
  </conditionalFormatting>
  <conditionalFormatting sqref="H47">
    <cfRule type="cellIs" dxfId="4978" priority="6" operator="greaterThan">
      <formula>$G$46</formula>
    </cfRule>
  </conditionalFormatting>
  <conditionalFormatting sqref="H48">
    <cfRule type="cellIs" dxfId="4977" priority="5" operator="greaterThan">
      <formula>$G$46</formula>
    </cfRule>
  </conditionalFormatting>
  <conditionalFormatting sqref="W47">
    <cfRule type="cellIs" dxfId="4976" priority="4" operator="greaterThan">
      <formula>$G$46</formula>
    </cfRule>
  </conditionalFormatting>
  <conditionalFormatting sqref="W48">
    <cfRule type="cellIs" dxfId="4975" priority="3" operator="greaterThan">
      <formula>$G$46</formula>
    </cfRule>
  </conditionalFormatting>
  <conditionalFormatting sqref="Y47">
    <cfRule type="cellIs" dxfId="4974" priority="2" operator="greaterThan">
      <formula>$G$46</formula>
    </cfRule>
  </conditionalFormatting>
  <conditionalFormatting sqref="Y48">
    <cfRule type="cellIs" dxfId="4973" priority="1" operator="greaterThan">
      <formula>$G$46</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sheetPr codeName="Sheet31"/>
  <dimension ref="A1:AF129"/>
  <sheetViews>
    <sheetView topLeftCell="E15"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8"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43" t="s">
        <v>65</v>
      </c>
      <c r="L26" s="44" t="s">
        <v>66</v>
      </c>
      <c r="M26" s="44" t="s">
        <v>67</v>
      </c>
      <c r="N26" s="47" t="s">
        <v>68</v>
      </c>
      <c r="O26" s="43" t="s">
        <v>113</v>
      </c>
      <c r="P26" s="44" t="s">
        <v>115</v>
      </c>
      <c r="Q26" s="102" t="s">
        <v>93</v>
      </c>
      <c r="R26" s="161"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3.3</v>
      </c>
      <c r="E27" s="77">
        <v>2</v>
      </c>
      <c r="F27" s="138">
        <v>2</v>
      </c>
      <c r="G27" s="147">
        <v>34.5</v>
      </c>
      <c r="H27" s="57">
        <v>38</v>
      </c>
      <c r="I27" s="58">
        <v>23</v>
      </c>
      <c r="J27" s="148">
        <v>23</v>
      </c>
      <c r="K27" s="245">
        <v>5</v>
      </c>
      <c r="L27" s="239">
        <v>4.5454545454545459</v>
      </c>
      <c r="M27" s="240">
        <v>3</v>
      </c>
      <c r="N27" s="246">
        <v>2.8301886792452833</v>
      </c>
      <c r="O27" s="226" t="str">
        <f>IF(H27="","",IF(H27&gt;=23,"J",IF(H27&lt;23,"L")))</f>
        <v>J</v>
      </c>
      <c r="P27" s="227" t="str">
        <f>IF(H27="","",IF(H27&gt;=G27-8,"J",IF(H27&lt;G27-8,"L")))</f>
        <v>J</v>
      </c>
      <c r="Q27" s="228" t="s">
        <v>130</v>
      </c>
      <c r="R27" s="230">
        <v>3</v>
      </c>
      <c r="S27" s="231">
        <v>3</v>
      </c>
      <c r="T27" s="232">
        <v>2</v>
      </c>
      <c r="U27" s="233">
        <v>2</v>
      </c>
      <c r="V27" s="234">
        <v>34.5</v>
      </c>
      <c r="W27" s="235">
        <v>34.5</v>
      </c>
      <c r="X27" s="243">
        <v>23</v>
      </c>
      <c r="Y27" s="244">
        <v>23</v>
      </c>
      <c r="Z27" s="238">
        <v>5</v>
      </c>
      <c r="AA27" s="239">
        <v>5</v>
      </c>
      <c r="AB27" s="240">
        <v>3</v>
      </c>
      <c r="AC27" s="241">
        <v>3</v>
      </c>
      <c r="AD27" s="226" t="str">
        <f>IF(W27="","",IF(W27&gt;=23,"J",IF(W27&lt;23,"L")))</f>
        <v>J</v>
      </c>
      <c r="AE27" s="227" t="str">
        <f>IF(W27="","",IF(W27&gt;=V27-8,"J",IF(W27&lt;V27-8,"L")))</f>
        <v>J</v>
      </c>
      <c r="AF27" s="228" t="s">
        <v>130</v>
      </c>
    </row>
    <row r="28" spans="1:32" ht="12" customHeight="1">
      <c r="A28" s="405" t="s">
        <v>2</v>
      </c>
      <c r="B28" s="406"/>
      <c r="C28" s="15">
        <v>3</v>
      </c>
      <c r="D28" s="78">
        <v>2</v>
      </c>
      <c r="E28" s="17">
        <v>2</v>
      </c>
      <c r="F28" s="139">
        <v>2</v>
      </c>
      <c r="G28" s="89">
        <v>34.5</v>
      </c>
      <c r="H28" s="60">
        <v>23</v>
      </c>
      <c r="I28" s="61">
        <v>23</v>
      </c>
      <c r="J28" s="149">
        <v>23</v>
      </c>
      <c r="K28" s="185">
        <v>5</v>
      </c>
      <c r="L28" s="37">
        <v>7.5</v>
      </c>
      <c r="M28" s="36">
        <v>3</v>
      </c>
      <c r="N28" s="186">
        <v>3.75</v>
      </c>
      <c r="O28" s="158" t="str">
        <f>IF(H28="","",IF(H28&gt;=23,"J",IF(H28&lt;23,"L")))</f>
        <v>J</v>
      </c>
      <c r="P28" s="73" t="str">
        <f t="shared" ref="P28:P48" si="0">IF(H28="","",IF(H28&gt;=G28-8,"J",IF(H28&lt;G28-8,"L")))</f>
        <v>L</v>
      </c>
      <c r="Q28" s="16" t="s">
        <v>129</v>
      </c>
      <c r="R28" s="15">
        <v>3</v>
      </c>
      <c r="S28" s="78">
        <v>3</v>
      </c>
      <c r="T28" s="17">
        <v>2</v>
      </c>
      <c r="U28" s="139">
        <v>2</v>
      </c>
      <c r="V28" s="89">
        <v>34.5</v>
      </c>
      <c r="W28" s="60">
        <v>34.5</v>
      </c>
      <c r="X28" s="18">
        <v>23</v>
      </c>
      <c r="Y28" s="163">
        <v>23</v>
      </c>
      <c r="Z28" s="143">
        <v>5</v>
      </c>
      <c r="AA28" s="37">
        <v>5</v>
      </c>
      <c r="AB28" s="36">
        <v>3</v>
      </c>
      <c r="AC28" s="152">
        <v>3</v>
      </c>
      <c r="AD28" s="158" t="str">
        <f t="shared" ref="AD28:AD43" si="1">IF(W28="","",IF(W28&gt;=23,"J",IF(W28&lt;23,"L")))</f>
        <v>J</v>
      </c>
      <c r="AE28" s="73" t="str">
        <f t="shared" ref="AE28:AE48" si="2">IF(W28="","",IF(W28&gt;=V28-8,"J",IF(W28&lt;V28-8,"L")))</f>
        <v>J</v>
      </c>
      <c r="AF28" s="16" t="s">
        <v>130</v>
      </c>
    </row>
    <row r="29" spans="1:32" ht="12" customHeight="1">
      <c r="A29" s="405" t="s">
        <v>3</v>
      </c>
      <c r="B29" s="406"/>
      <c r="C29" s="15">
        <v>3</v>
      </c>
      <c r="D29" s="78">
        <v>3</v>
      </c>
      <c r="E29" s="17">
        <v>2</v>
      </c>
      <c r="F29" s="139">
        <v>2</v>
      </c>
      <c r="G29" s="89">
        <v>34.5</v>
      </c>
      <c r="H29" s="60">
        <v>34.5</v>
      </c>
      <c r="I29" s="61">
        <v>23</v>
      </c>
      <c r="J29" s="149">
        <v>23</v>
      </c>
      <c r="K29" s="185">
        <v>5</v>
      </c>
      <c r="L29" s="37">
        <v>5</v>
      </c>
      <c r="M29" s="36">
        <v>3</v>
      </c>
      <c r="N29" s="186">
        <v>3</v>
      </c>
      <c r="O29" s="158" t="str">
        <f t="shared" ref="O29:O48"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254" t="s">
        <v>123</v>
      </c>
      <c r="B30" s="242"/>
      <c r="C30" s="15">
        <v>7</v>
      </c>
      <c r="D30" s="78">
        <v>6.65</v>
      </c>
      <c r="E30" s="17">
        <v>5</v>
      </c>
      <c r="F30" s="139">
        <v>4</v>
      </c>
      <c r="G30" s="89">
        <v>80.5</v>
      </c>
      <c r="H30" s="60">
        <v>76.5</v>
      </c>
      <c r="I30" s="61">
        <v>57.5</v>
      </c>
      <c r="J30" s="149">
        <v>46</v>
      </c>
      <c r="K30" s="185">
        <v>5.1428571428571432</v>
      </c>
      <c r="L30" s="37">
        <v>5.4135338345864659</v>
      </c>
      <c r="M30" s="36">
        <v>3</v>
      </c>
      <c r="N30" s="186">
        <v>3.380281690140845</v>
      </c>
      <c r="O30" s="158" t="str">
        <f>IF(H30="","",IF(H30&gt;=23,"J",IF(H30&lt;23,"L")))</f>
        <v>J</v>
      </c>
      <c r="P30" s="73" t="str">
        <f>IF(H30="","",IF(H30&gt;=G30-8,"J",IF(H30&lt;G30-8,"L")))</f>
        <v>J</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5</v>
      </c>
      <c r="E31" s="17">
        <v>2</v>
      </c>
      <c r="F31" s="139">
        <v>3</v>
      </c>
      <c r="G31" s="89">
        <v>69</v>
      </c>
      <c r="H31" s="60">
        <v>57.5</v>
      </c>
      <c r="I31" s="61">
        <v>23</v>
      </c>
      <c r="J31" s="149">
        <v>34.5</v>
      </c>
      <c r="K31" s="185">
        <v>4</v>
      </c>
      <c r="L31" s="37">
        <v>4.8</v>
      </c>
      <c r="M31" s="36">
        <v>3</v>
      </c>
      <c r="N31" s="186">
        <v>3</v>
      </c>
      <c r="O31" s="158" t="str">
        <f>IF(H31="","",IF(H31&gt;=23,"J",IF(H31&lt;23,"L")))</f>
        <v>J</v>
      </c>
      <c r="P31" s="73" t="str">
        <f>IF(H31="","",IF(H31&gt;=G31-8,"J",IF(H31&lt;G31-8,"L")))</f>
        <v>L</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2</v>
      </c>
      <c r="E32" s="17">
        <v>2</v>
      </c>
      <c r="F32" s="139">
        <v>2</v>
      </c>
      <c r="G32" s="89">
        <v>34.5</v>
      </c>
      <c r="H32" s="60">
        <v>23</v>
      </c>
      <c r="I32" s="61">
        <v>23</v>
      </c>
      <c r="J32" s="149">
        <v>23</v>
      </c>
      <c r="K32" s="185">
        <v>6</v>
      </c>
      <c r="L32" s="37">
        <v>9</v>
      </c>
      <c r="M32" s="36">
        <v>3.6</v>
      </c>
      <c r="N32" s="186">
        <v>4.5</v>
      </c>
      <c r="O32" s="158" t="str">
        <f>IF(H32="","",IF(H32&gt;=23,"J",IF(H32&lt;23,"L")))</f>
        <v>J</v>
      </c>
      <c r="P32" s="73" t="str">
        <f t="shared" si="0"/>
        <v>L</v>
      </c>
      <c r="Q32" s="16" t="s">
        <v>129</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4</v>
      </c>
      <c r="E33" s="17">
        <v>4</v>
      </c>
      <c r="F33" s="139">
        <v>4</v>
      </c>
      <c r="G33" s="89">
        <v>46</v>
      </c>
      <c r="H33" s="60">
        <v>46</v>
      </c>
      <c r="I33" s="61">
        <v>46</v>
      </c>
      <c r="J33" s="149">
        <v>46</v>
      </c>
      <c r="K33" s="185">
        <v>4</v>
      </c>
      <c r="L33" s="37">
        <v>4</v>
      </c>
      <c r="M33" s="36">
        <v>2</v>
      </c>
      <c r="N33" s="186">
        <v>2</v>
      </c>
      <c r="O33" s="158" t="str">
        <f t="shared" si="3"/>
        <v>J</v>
      </c>
      <c r="P33" s="73" t="str">
        <f t="shared" si="0"/>
        <v>J</v>
      </c>
      <c r="Q33" s="16" t="s">
        <v>130</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3</v>
      </c>
      <c r="E34" s="17">
        <v>2</v>
      </c>
      <c r="F34" s="139">
        <v>2</v>
      </c>
      <c r="G34" s="89">
        <v>34.5</v>
      </c>
      <c r="H34" s="60">
        <v>34.5</v>
      </c>
      <c r="I34" s="61">
        <v>23</v>
      </c>
      <c r="J34" s="149">
        <v>23</v>
      </c>
      <c r="K34" s="185">
        <v>6</v>
      </c>
      <c r="L34" s="37">
        <v>6</v>
      </c>
      <c r="M34" s="36">
        <v>3.6</v>
      </c>
      <c r="N34" s="186">
        <v>3.6</v>
      </c>
      <c r="O34" s="158" t="str">
        <f t="shared" si="3"/>
        <v>J</v>
      </c>
      <c r="P34" s="73" t="str">
        <f t="shared" si="0"/>
        <v>J</v>
      </c>
      <c r="Q34" s="16" t="s">
        <v>130</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6</v>
      </c>
      <c r="D35" s="78">
        <v>5.65</v>
      </c>
      <c r="E35" s="17">
        <v>2</v>
      </c>
      <c r="F35" s="139">
        <v>1</v>
      </c>
      <c r="G35" s="147">
        <v>69</v>
      </c>
      <c r="H35" s="57">
        <v>65</v>
      </c>
      <c r="I35" s="58">
        <v>30.5</v>
      </c>
      <c r="J35" s="148">
        <v>11.5</v>
      </c>
      <c r="K35" s="247" t="s">
        <v>124</v>
      </c>
      <c r="L35" s="52" t="s">
        <v>124</v>
      </c>
      <c r="M35" s="52" t="s">
        <v>124</v>
      </c>
      <c r="N35" s="248" t="s">
        <v>124</v>
      </c>
      <c r="O35" s="158" t="str">
        <f t="shared" si="3"/>
        <v>J</v>
      </c>
      <c r="P35" s="73" t="str">
        <f t="shared" si="0"/>
        <v>J</v>
      </c>
      <c r="Q35" s="72" t="s">
        <v>130</v>
      </c>
      <c r="R35" s="15">
        <v>3</v>
      </c>
      <c r="S35" s="78">
        <v>3</v>
      </c>
      <c r="T35" s="17">
        <v>2</v>
      </c>
      <c r="U35" s="139">
        <v>1</v>
      </c>
      <c r="V35" s="147">
        <v>34.5</v>
      </c>
      <c r="W35" s="57">
        <v>34.5</v>
      </c>
      <c r="X35" s="64">
        <v>23</v>
      </c>
      <c r="Y35" s="164">
        <v>11.5</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9</v>
      </c>
      <c r="E36" s="17">
        <v>4</v>
      </c>
      <c r="F36" s="139">
        <v>4</v>
      </c>
      <c r="G36" s="89">
        <v>115</v>
      </c>
      <c r="H36" s="60">
        <v>103.5</v>
      </c>
      <c r="I36" s="61">
        <v>46</v>
      </c>
      <c r="J36" s="149">
        <v>46</v>
      </c>
      <c r="K36" s="249" t="s">
        <v>124</v>
      </c>
      <c r="L36" s="53" t="s">
        <v>124</v>
      </c>
      <c r="M36" s="53" t="s">
        <v>124</v>
      </c>
      <c r="N36" s="250" t="s">
        <v>124</v>
      </c>
      <c r="O36" s="158" t="str">
        <f t="shared" si="3"/>
        <v>J</v>
      </c>
      <c r="P36" s="73" t="str">
        <f t="shared" si="0"/>
        <v>L</v>
      </c>
      <c r="Q36" s="16" t="s">
        <v>130</v>
      </c>
      <c r="R36" s="15">
        <v>10</v>
      </c>
      <c r="S36" s="78">
        <v>10</v>
      </c>
      <c r="T36" s="17">
        <v>2</v>
      </c>
      <c r="U36" s="139">
        <v>1</v>
      </c>
      <c r="V36" s="89">
        <v>115</v>
      </c>
      <c r="W36" s="60">
        <v>115</v>
      </c>
      <c r="X36" s="18">
        <v>23</v>
      </c>
      <c r="Y36" s="165">
        <v>11.5</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249" t="s">
        <v>124</v>
      </c>
      <c r="L37" s="53" t="s">
        <v>124</v>
      </c>
      <c r="M37" s="53" t="s">
        <v>124</v>
      </c>
      <c r="N37" s="250"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249" t="s">
        <v>124</v>
      </c>
      <c r="L38" s="53" t="s">
        <v>124</v>
      </c>
      <c r="M38" s="53" t="s">
        <v>124</v>
      </c>
      <c r="N38" s="250"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hidden="1" customHeight="1">
      <c r="A39" s="405" t="s">
        <v>11</v>
      </c>
      <c r="B39" s="406"/>
      <c r="C39" s="15">
        <v>0</v>
      </c>
      <c r="D39" s="78">
        <v>0</v>
      </c>
      <c r="E39" s="17">
        <v>0</v>
      </c>
      <c r="F39" s="139">
        <v>0</v>
      </c>
      <c r="G39" s="89">
        <v>0</v>
      </c>
      <c r="H39" s="60">
        <v>0</v>
      </c>
      <c r="I39" s="61">
        <v>0</v>
      </c>
      <c r="J39" s="149">
        <v>0</v>
      </c>
      <c r="K39" s="185" t="e">
        <v>#DIV/0!</v>
      </c>
      <c r="L39" s="37" t="e">
        <v>#DIV/0!</v>
      </c>
      <c r="M39" s="36" t="e">
        <v>#DIV/0!</v>
      </c>
      <c r="N39" s="186" t="e">
        <v>#DIV/0!</v>
      </c>
      <c r="O39" s="158" t="str">
        <f t="shared" si="3"/>
        <v>L</v>
      </c>
      <c r="P39" s="73" t="str">
        <f t="shared" si="0"/>
        <v>J</v>
      </c>
      <c r="Q39" s="16">
        <v>0</v>
      </c>
      <c r="R39" s="15">
        <v>0</v>
      </c>
      <c r="S39" s="78">
        <v>0</v>
      </c>
      <c r="T39" s="17">
        <v>0</v>
      </c>
      <c r="U39" s="139">
        <v>0</v>
      </c>
      <c r="V39" s="89">
        <v>0</v>
      </c>
      <c r="W39" s="60">
        <v>0</v>
      </c>
      <c r="X39" s="18">
        <v>0</v>
      </c>
      <c r="Y39" s="163">
        <v>0</v>
      </c>
      <c r="Z39" s="143" t="e">
        <v>#DIV/0!</v>
      </c>
      <c r="AA39" s="37" t="e">
        <v>#DIV/0!</v>
      </c>
      <c r="AB39" s="36" t="e">
        <v>#DIV/0!</v>
      </c>
      <c r="AC39" s="152" t="e">
        <v>#DIV/0!</v>
      </c>
      <c r="AD39" s="158" t="str">
        <f t="shared" si="1"/>
        <v>L</v>
      </c>
      <c r="AE39" s="73" t="str">
        <f t="shared" si="2"/>
        <v>J</v>
      </c>
      <c r="AF39" s="16">
        <v>0</v>
      </c>
    </row>
    <row r="40" spans="1:32" ht="12" customHeight="1">
      <c r="A40" s="405" t="s">
        <v>10</v>
      </c>
      <c r="B40" s="406"/>
      <c r="C40" s="15">
        <v>8</v>
      </c>
      <c r="D40" s="78">
        <v>7.65</v>
      </c>
      <c r="E40" s="17">
        <v>9</v>
      </c>
      <c r="F40" s="139">
        <v>8</v>
      </c>
      <c r="G40" s="89">
        <v>92</v>
      </c>
      <c r="H40" s="60">
        <v>88</v>
      </c>
      <c r="I40" s="61">
        <v>103.5</v>
      </c>
      <c r="J40" s="149">
        <v>92</v>
      </c>
      <c r="K40" s="185">
        <v>8</v>
      </c>
      <c r="L40" s="37">
        <v>8.3660130718954253</v>
      </c>
      <c r="M40" s="36">
        <v>3.7647058823529411</v>
      </c>
      <c r="N40" s="186">
        <v>4.0894568690095845</v>
      </c>
      <c r="O40" s="158" t="str">
        <f t="shared" si="3"/>
        <v>J</v>
      </c>
      <c r="P40" s="73" t="str">
        <f t="shared" si="0"/>
        <v>J</v>
      </c>
      <c r="Q40" s="16" t="s">
        <v>129</v>
      </c>
      <c r="R40" s="15">
        <v>8</v>
      </c>
      <c r="S40" s="78">
        <v>6</v>
      </c>
      <c r="T40" s="17">
        <v>6</v>
      </c>
      <c r="U40" s="139">
        <v>5</v>
      </c>
      <c r="V40" s="89">
        <v>92</v>
      </c>
      <c r="W40" s="60">
        <v>69</v>
      </c>
      <c r="X40" s="18">
        <v>69</v>
      </c>
      <c r="Y40" s="163">
        <v>57.5</v>
      </c>
      <c r="Z40" s="143">
        <v>8</v>
      </c>
      <c r="AA40" s="37">
        <v>10.666666666666666</v>
      </c>
      <c r="AB40" s="36">
        <v>4.5714285714285712</v>
      </c>
      <c r="AC40" s="152">
        <v>5.8181818181818183</v>
      </c>
      <c r="AD40" s="158" t="str">
        <f t="shared" si="1"/>
        <v>J</v>
      </c>
      <c r="AE40" s="73" t="str">
        <f t="shared" si="2"/>
        <v>L</v>
      </c>
      <c r="AF40" s="16" t="s">
        <v>129</v>
      </c>
    </row>
    <row r="41" spans="1:32" ht="12" customHeight="1">
      <c r="A41" s="405" t="s">
        <v>15</v>
      </c>
      <c r="B41" s="406"/>
      <c r="C41" s="15">
        <v>6</v>
      </c>
      <c r="D41" s="78">
        <v>5.65</v>
      </c>
      <c r="E41" s="17">
        <v>3</v>
      </c>
      <c r="F41" s="139">
        <v>3</v>
      </c>
      <c r="G41" s="89">
        <v>69</v>
      </c>
      <c r="H41" s="60">
        <v>65</v>
      </c>
      <c r="I41" s="61">
        <v>34.5</v>
      </c>
      <c r="J41" s="149">
        <v>34.5</v>
      </c>
      <c r="K41" s="185">
        <v>4.5</v>
      </c>
      <c r="L41" s="80">
        <v>4.7787610619469021</v>
      </c>
      <c r="M41" s="36">
        <v>3</v>
      </c>
      <c r="N41" s="251">
        <v>3.1213872832369942</v>
      </c>
      <c r="O41" s="158" t="str">
        <f>IF(H41="","",IF(H41&gt;=23,"J",IF(H41&lt;23,"L")))</f>
        <v>J</v>
      </c>
      <c r="P41" s="73" t="str">
        <f>IF(H41="","",IF(H41&gt;=G41-8,"J",IF(H41&lt;G41-8,"L")))</f>
        <v>J</v>
      </c>
      <c r="Q41" s="16" t="s">
        <v>130</v>
      </c>
      <c r="R41" s="15">
        <v>5</v>
      </c>
      <c r="S41" s="78">
        <v>3</v>
      </c>
      <c r="T41" s="17">
        <v>1</v>
      </c>
      <c r="U41" s="139">
        <v>2</v>
      </c>
      <c r="V41" s="89">
        <v>57.5</v>
      </c>
      <c r="W41" s="60">
        <v>34.5</v>
      </c>
      <c r="X41" s="18">
        <v>11.5</v>
      </c>
      <c r="Y41" s="163">
        <v>23</v>
      </c>
      <c r="Z41" s="143">
        <v>5.4</v>
      </c>
      <c r="AA41" s="80">
        <v>9</v>
      </c>
      <c r="AB41" s="36">
        <v>4.5</v>
      </c>
      <c r="AC41" s="155">
        <v>5.4</v>
      </c>
      <c r="AD41" s="158" t="str">
        <f>IF(W41="","",IF(W41&gt;=23,"J",IF(W41&lt;23,"L")))</f>
        <v>J</v>
      </c>
      <c r="AE41" s="73" t="str">
        <f>IF(W41="","",IF(W41&gt;=V41-8,"J",IF(W41&lt;V41-8,"L")))</f>
        <v>L</v>
      </c>
      <c r="AF41" s="16" t="s">
        <v>129</v>
      </c>
    </row>
    <row r="42" spans="1:32" ht="12" hidden="1" customHeight="1">
      <c r="A42" s="405" t="s">
        <v>13</v>
      </c>
      <c r="B42" s="406"/>
      <c r="C42" s="15">
        <v>0</v>
      </c>
      <c r="D42" s="78">
        <v>0</v>
      </c>
      <c r="E42" s="17">
        <v>0</v>
      </c>
      <c r="F42" s="139">
        <v>0</v>
      </c>
      <c r="G42" s="89">
        <v>0</v>
      </c>
      <c r="H42" s="60">
        <v>0</v>
      </c>
      <c r="I42" s="61">
        <v>0</v>
      </c>
      <c r="J42" s="149">
        <v>0</v>
      </c>
      <c r="K42" s="185" t="e">
        <v>#DIV/0!</v>
      </c>
      <c r="L42" s="37" t="e">
        <v>#DIV/0!</v>
      </c>
      <c r="M42" s="36" t="e">
        <v>#DIV/0!</v>
      </c>
      <c r="N42" s="186" t="e">
        <v>#DIV/0!</v>
      </c>
      <c r="O42" s="158" t="str">
        <f t="shared" si="3"/>
        <v>L</v>
      </c>
      <c r="P42" s="73" t="str">
        <f t="shared" si="0"/>
        <v>J</v>
      </c>
      <c r="Q42" s="16">
        <v>0</v>
      </c>
      <c r="R42" s="15">
        <v>0</v>
      </c>
      <c r="S42" s="78">
        <v>0</v>
      </c>
      <c r="T42" s="17">
        <v>0</v>
      </c>
      <c r="U42" s="139">
        <v>0</v>
      </c>
      <c r="V42" s="89">
        <v>0</v>
      </c>
      <c r="W42" s="60">
        <v>0</v>
      </c>
      <c r="X42" s="18">
        <v>0</v>
      </c>
      <c r="Y42" s="163">
        <v>0</v>
      </c>
      <c r="Z42" s="143" t="e">
        <v>#DIV/0!</v>
      </c>
      <c r="AA42" s="37" t="e">
        <v>#DIV/0!</v>
      </c>
      <c r="AB42" s="36" t="e">
        <v>#DIV/0!</v>
      </c>
      <c r="AC42" s="152" t="e">
        <v>#DIV/0!</v>
      </c>
      <c r="AD42" s="158" t="str">
        <f t="shared" si="1"/>
        <v>L</v>
      </c>
      <c r="AE42" s="73" t="str">
        <f t="shared" si="2"/>
        <v>J</v>
      </c>
      <c r="AF42" s="16">
        <v>0</v>
      </c>
    </row>
    <row r="43" spans="1:32" ht="12" customHeight="1">
      <c r="A43" s="405" t="s">
        <v>126</v>
      </c>
      <c r="B43" s="406"/>
      <c r="C43" s="15">
        <v>6.65</v>
      </c>
      <c r="D43" s="78">
        <v>5</v>
      </c>
      <c r="E43" s="17">
        <v>4</v>
      </c>
      <c r="F43" s="139">
        <v>4</v>
      </c>
      <c r="G43" s="89">
        <v>76.5</v>
      </c>
      <c r="H43" s="60">
        <v>57.5</v>
      </c>
      <c r="I43" s="61">
        <v>46</v>
      </c>
      <c r="J43" s="149">
        <v>46</v>
      </c>
      <c r="K43" s="185">
        <v>5.5639097744360901</v>
      </c>
      <c r="L43" s="37">
        <v>7.4</v>
      </c>
      <c r="M43" s="36">
        <v>3.4741784037558685</v>
      </c>
      <c r="N43" s="186">
        <v>4.1111111111111107</v>
      </c>
      <c r="O43" s="158" t="str">
        <f t="shared" si="3"/>
        <v>J</v>
      </c>
      <c r="P43" s="73" t="str">
        <f t="shared" si="0"/>
        <v>L</v>
      </c>
      <c r="Q43" s="16" t="s">
        <v>129</v>
      </c>
      <c r="R43" s="15">
        <v>6</v>
      </c>
      <c r="S43" s="78">
        <v>6</v>
      </c>
      <c r="T43" s="17">
        <v>2</v>
      </c>
      <c r="U43" s="139">
        <v>2</v>
      </c>
      <c r="V43" s="89">
        <v>69</v>
      </c>
      <c r="W43" s="60">
        <v>69</v>
      </c>
      <c r="X43" s="18">
        <v>23</v>
      </c>
      <c r="Y43" s="163">
        <v>23</v>
      </c>
      <c r="Z43" s="143">
        <v>6.166666666666667</v>
      </c>
      <c r="AA43" s="37">
        <v>6.166666666666667</v>
      </c>
      <c r="AB43" s="36">
        <v>4.625</v>
      </c>
      <c r="AC43" s="152">
        <v>4.625</v>
      </c>
      <c r="AD43" s="158" t="str">
        <f t="shared" si="1"/>
        <v>J</v>
      </c>
      <c r="AE43" s="73" t="str">
        <f t="shared" si="2"/>
        <v>J</v>
      </c>
      <c r="AF43" s="16" t="s">
        <v>130</v>
      </c>
    </row>
    <row r="44" spans="1:32" ht="12" customHeight="1">
      <c r="A44" s="405" t="s">
        <v>12</v>
      </c>
      <c r="B44" s="406"/>
      <c r="C44" s="15">
        <v>3</v>
      </c>
      <c r="D44" s="78">
        <v>3</v>
      </c>
      <c r="E44" s="17">
        <v>2</v>
      </c>
      <c r="F44" s="139">
        <v>2</v>
      </c>
      <c r="G44" s="89">
        <v>34.5</v>
      </c>
      <c r="H44" s="60">
        <v>34.5</v>
      </c>
      <c r="I44" s="61">
        <v>23</v>
      </c>
      <c r="J44" s="149">
        <v>23</v>
      </c>
      <c r="K44" s="185">
        <v>6.666666666666667</v>
      </c>
      <c r="L44" s="80">
        <v>6.666666666666667</v>
      </c>
      <c r="M44" s="36">
        <v>4</v>
      </c>
      <c r="N44" s="251">
        <v>4</v>
      </c>
      <c r="O44" s="158" t="str">
        <f>IF(H44="","",IF(H44&gt;=23,"J",IF(H44&lt;23,"L")))</f>
        <v>J</v>
      </c>
      <c r="P44" s="73" t="str">
        <f>IF(H44="","",IF(H44&gt;=G44-8,"J",IF(H44&lt;G44-8,"L")))</f>
        <v>J</v>
      </c>
      <c r="Q44" s="16" t="s">
        <v>130</v>
      </c>
      <c r="R44" s="15">
        <v>3</v>
      </c>
      <c r="S44" s="78">
        <v>2</v>
      </c>
      <c r="T44" s="17">
        <v>1</v>
      </c>
      <c r="U44" s="139">
        <v>1</v>
      </c>
      <c r="V44" s="89">
        <v>34.5</v>
      </c>
      <c r="W44" s="60">
        <v>23</v>
      </c>
      <c r="X44" s="18">
        <v>11.5</v>
      </c>
      <c r="Y44" s="163">
        <v>11.5</v>
      </c>
      <c r="Z44" s="143">
        <v>6.666666666666667</v>
      </c>
      <c r="AA44" s="80">
        <v>10</v>
      </c>
      <c r="AB44" s="36">
        <v>5</v>
      </c>
      <c r="AC44" s="155">
        <v>6.666666666666667</v>
      </c>
      <c r="AD44" s="158" t="str">
        <f>IF(W44="","",IF(W44&gt;=23,"J",IF(W44&lt;23,"L")))</f>
        <v>J</v>
      </c>
      <c r="AE44" s="73" t="str">
        <f>IF(W44="","",IF(W44&gt;=V44-8,"J",IF(W44&lt;V44-8,"L")))</f>
        <v>L</v>
      </c>
      <c r="AF44" s="16" t="s">
        <v>129</v>
      </c>
    </row>
    <row r="45" spans="1:32" ht="12" customHeight="1">
      <c r="A45" s="409" t="s">
        <v>122</v>
      </c>
      <c r="B45" s="410"/>
      <c r="C45" s="15">
        <v>2</v>
      </c>
      <c r="D45" s="78">
        <v>2</v>
      </c>
      <c r="E45" s="17">
        <v>2</v>
      </c>
      <c r="F45" s="139">
        <v>2</v>
      </c>
      <c r="G45" s="89">
        <v>23</v>
      </c>
      <c r="H45" s="60">
        <v>23</v>
      </c>
      <c r="I45" s="61">
        <v>23</v>
      </c>
      <c r="J45" s="149">
        <v>23</v>
      </c>
      <c r="K45" s="185">
        <v>5.5</v>
      </c>
      <c r="L45" s="37">
        <v>5.5</v>
      </c>
      <c r="M45" s="36">
        <v>2.75</v>
      </c>
      <c r="N45" s="186">
        <v>2.75</v>
      </c>
      <c r="O45" s="158" t="str">
        <f>IF(H45="","",IF(H45&gt;=23,"J",IF(H45&lt;23,"L")))</f>
        <v>J</v>
      </c>
      <c r="P45" s="73" t="str">
        <f>IF(H45="","",IF(H45&gt;=G45-8,"J",IF(H45&lt;G45-8,"L")))</f>
        <v>J</v>
      </c>
      <c r="Q45" s="16" t="s">
        <v>130</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c r="A46" s="482" t="s">
        <v>16</v>
      </c>
      <c r="B46" s="483"/>
      <c r="C46" s="15">
        <v>7</v>
      </c>
      <c r="D46" s="78">
        <v>7</v>
      </c>
      <c r="E46" s="17">
        <v>3.65</v>
      </c>
      <c r="F46" s="139">
        <v>3</v>
      </c>
      <c r="G46" s="89">
        <v>80.5</v>
      </c>
      <c r="H46" s="60">
        <v>80.5</v>
      </c>
      <c r="I46" s="61">
        <v>42</v>
      </c>
      <c r="J46" s="149">
        <v>34.5</v>
      </c>
      <c r="K46" s="185">
        <v>4.7142857142857144</v>
      </c>
      <c r="L46" s="80">
        <v>4.7142857142857144</v>
      </c>
      <c r="M46" s="36">
        <v>3.0985915492957745</v>
      </c>
      <c r="N46" s="251">
        <v>3.3</v>
      </c>
      <c r="O46" s="158" t="str">
        <f t="shared" si="3"/>
        <v>J</v>
      </c>
      <c r="P46" s="73" t="str">
        <f t="shared" si="0"/>
        <v>J</v>
      </c>
      <c r="Q46" s="16" t="s">
        <v>130</v>
      </c>
      <c r="R46" s="15">
        <v>7</v>
      </c>
      <c r="S46" s="78">
        <v>5</v>
      </c>
      <c r="T46" s="17">
        <v>3</v>
      </c>
      <c r="U46" s="139">
        <v>3</v>
      </c>
      <c r="V46" s="89">
        <v>80.5</v>
      </c>
      <c r="W46" s="60">
        <v>57.5</v>
      </c>
      <c r="X46" s="18">
        <v>34.5</v>
      </c>
      <c r="Y46" s="163">
        <v>34.5</v>
      </c>
      <c r="Z46" s="143">
        <v>4.7142857142857144</v>
      </c>
      <c r="AA46" s="80">
        <v>6.6</v>
      </c>
      <c r="AB46" s="36">
        <v>3.3</v>
      </c>
      <c r="AC46" s="155">
        <v>4.125</v>
      </c>
      <c r="AD46" s="158" t="str">
        <f>IF(W46="","",IF(W46&gt;=23,"J",IF(W46&lt;23,"L")))</f>
        <v>J</v>
      </c>
      <c r="AE46" s="73" t="str">
        <f t="shared" si="2"/>
        <v>L</v>
      </c>
      <c r="AF46" s="16" t="s">
        <v>129</v>
      </c>
    </row>
    <row r="47" spans="1:32" ht="12" customHeight="1">
      <c r="A47" s="405" t="s">
        <v>127</v>
      </c>
      <c r="B47" s="406"/>
      <c r="C47" s="15">
        <v>4</v>
      </c>
      <c r="D47" s="78">
        <v>4</v>
      </c>
      <c r="E47" s="17">
        <v>4</v>
      </c>
      <c r="F47" s="139">
        <v>3</v>
      </c>
      <c r="G47" s="89">
        <v>46</v>
      </c>
      <c r="H47" s="60">
        <v>46</v>
      </c>
      <c r="I47" s="61">
        <v>46</v>
      </c>
      <c r="J47" s="149">
        <v>34.5</v>
      </c>
      <c r="K47" s="185">
        <v>7</v>
      </c>
      <c r="L47" s="80">
        <v>7</v>
      </c>
      <c r="M47" s="36">
        <v>3.5</v>
      </c>
      <c r="N47" s="251">
        <v>4</v>
      </c>
      <c r="O47" s="158" t="str">
        <f t="shared" si="3"/>
        <v>J</v>
      </c>
      <c r="P47" s="73" t="str">
        <f t="shared" si="0"/>
        <v>J</v>
      </c>
      <c r="Q47" s="16" t="s">
        <v>129</v>
      </c>
      <c r="R47" s="15">
        <v>4</v>
      </c>
      <c r="S47" s="78">
        <v>4</v>
      </c>
      <c r="T47" s="17">
        <v>4</v>
      </c>
      <c r="U47" s="139">
        <v>2</v>
      </c>
      <c r="V47" s="89">
        <v>46</v>
      </c>
      <c r="W47" s="60">
        <v>46</v>
      </c>
      <c r="X47" s="18">
        <v>46</v>
      </c>
      <c r="Y47" s="163">
        <v>23</v>
      </c>
      <c r="Z47" s="143">
        <v>7</v>
      </c>
      <c r="AA47" s="80">
        <v>7</v>
      </c>
      <c r="AB47" s="36">
        <v>3.5</v>
      </c>
      <c r="AC47" s="155">
        <v>4.666666666666667</v>
      </c>
      <c r="AD47" s="158" t="str">
        <f t="shared" ref="AD47:AD48" si="4">IF(W47="","",IF(W47&gt;=23,"J",IF(W47&lt;23,"L")))</f>
        <v>J</v>
      </c>
      <c r="AE47" s="73" t="str">
        <f t="shared" si="2"/>
        <v>J</v>
      </c>
      <c r="AF47" s="16" t="s">
        <v>129</v>
      </c>
    </row>
    <row r="48" spans="1:32" ht="12" customHeight="1" thickBot="1">
      <c r="A48" s="407" t="s">
        <v>128</v>
      </c>
      <c r="B48" s="408"/>
      <c r="C48" s="23">
        <v>3</v>
      </c>
      <c r="D48" s="79">
        <v>2.65</v>
      </c>
      <c r="E48" s="25">
        <v>2</v>
      </c>
      <c r="F48" s="140">
        <v>2</v>
      </c>
      <c r="G48" s="91">
        <v>34.5</v>
      </c>
      <c r="H48" s="62">
        <v>30.5</v>
      </c>
      <c r="I48" s="63">
        <v>23</v>
      </c>
      <c r="J48" s="150">
        <v>23</v>
      </c>
      <c r="K48" s="252">
        <v>5.333333333333333</v>
      </c>
      <c r="L48" s="82">
        <v>6.0377358490566042</v>
      </c>
      <c r="M48" s="81">
        <v>3.2</v>
      </c>
      <c r="N48" s="253">
        <v>3.440860215053763</v>
      </c>
      <c r="O48" s="159" t="str">
        <f t="shared" si="3"/>
        <v>J</v>
      </c>
      <c r="P48" s="74" t="str">
        <f t="shared" si="0"/>
        <v>J</v>
      </c>
      <c r="Q48" s="22" t="s">
        <v>130</v>
      </c>
      <c r="R48" s="23">
        <v>3</v>
      </c>
      <c r="S48" s="79">
        <v>3</v>
      </c>
      <c r="T48" s="25">
        <v>1</v>
      </c>
      <c r="U48" s="140">
        <v>3</v>
      </c>
      <c r="V48" s="91">
        <v>34.5</v>
      </c>
      <c r="W48" s="62">
        <v>34.5</v>
      </c>
      <c r="X48" s="21">
        <v>11.5</v>
      </c>
      <c r="Y48" s="166">
        <v>34.5</v>
      </c>
      <c r="Z48" s="146">
        <v>5.333333333333333</v>
      </c>
      <c r="AA48" s="82">
        <v>5.333333333333333</v>
      </c>
      <c r="AB48" s="81">
        <v>4</v>
      </c>
      <c r="AC48" s="156">
        <v>2.6666666666666665</v>
      </c>
      <c r="AD48" s="159" t="str">
        <f t="shared" si="4"/>
        <v>J</v>
      </c>
      <c r="AE48" s="74" t="str">
        <f t="shared" si="2"/>
        <v>J</v>
      </c>
      <c r="AF48" s="22" t="s">
        <v>132</v>
      </c>
    </row>
    <row r="49" spans="1:32" ht="12" customHeight="1" thickBot="1">
      <c r="A49" s="6"/>
      <c r="B49" s="5"/>
      <c r="C49" s="5"/>
      <c r="D49" s="5"/>
      <c r="E49" s="5"/>
      <c r="F49" s="5"/>
      <c r="G49" s="5"/>
      <c r="H49" s="5"/>
      <c r="I49" s="5"/>
      <c r="J49" s="5"/>
      <c r="K49" s="5"/>
      <c r="L49" s="5"/>
      <c r="M49" s="5"/>
      <c r="N49" s="5"/>
      <c r="O49" s="5"/>
      <c r="P49" s="5"/>
      <c r="Q49" s="5"/>
      <c r="R49" s="5"/>
      <c r="S49" s="5"/>
      <c r="T49" s="5"/>
      <c r="U49" s="14"/>
      <c r="V49" s="13"/>
      <c r="W49" s="13"/>
      <c r="X49" s="13"/>
      <c r="Y49" s="13"/>
      <c r="Z49" s="13"/>
      <c r="AA49" s="13"/>
      <c r="AB49" s="13"/>
      <c r="AC49" s="13"/>
      <c r="AD49" s="13"/>
      <c r="AE49" s="13"/>
      <c r="AF49" s="13"/>
    </row>
    <row r="50" spans="1:32" ht="18" customHeight="1" thickBot="1">
      <c r="A50" s="329" t="s">
        <v>17</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1"/>
    </row>
    <row r="51" spans="1:32" ht="15.75" customHeight="1" thickBot="1">
      <c r="A51" s="411" t="s">
        <v>0</v>
      </c>
      <c r="B51" s="412"/>
      <c r="C51" s="323" t="s">
        <v>63</v>
      </c>
      <c r="D51" s="324"/>
      <c r="E51" s="324"/>
      <c r="F51" s="324"/>
      <c r="G51" s="324"/>
      <c r="H51" s="324"/>
      <c r="I51" s="324"/>
      <c r="J51" s="324"/>
      <c r="K51" s="324"/>
      <c r="L51" s="324"/>
      <c r="M51" s="324"/>
      <c r="N51" s="324"/>
      <c r="O51" s="324"/>
      <c r="P51" s="324"/>
      <c r="Q51" s="325"/>
      <c r="R51" s="326" t="s">
        <v>64</v>
      </c>
      <c r="S51" s="327"/>
      <c r="T51" s="327"/>
      <c r="U51" s="327"/>
      <c r="V51" s="327"/>
      <c r="W51" s="327"/>
      <c r="X51" s="327"/>
      <c r="Y51" s="327"/>
      <c r="Z51" s="327"/>
      <c r="AA51" s="327"/>
      <c r="AB51" s="327"/>
      <c r="AC51" s="327"/>
      <c r="AD51" s="327"/>
      <c r="AE51" s="327"/>
      <c r="AF51" s="328"/>
    </row>
    <row r="52" spans="1:32" ht="69" customHeight="1" thickBot="1">
      <c r="A52" s="413"/>
      <c r="B52" s="414"/>
      <c r="C52" s="104" t="s">
        <v>105</v>
      </c>
      <c r="D52" s="105" t="s">
        <v>106</v>
      </c>
      <c r="E52" s="105" t="s">
        <v>107</v>
      </c>
      <c r="F52" s="168" t="s">
        <v>108</v>
      </c>
      <c r="G52" s="104" t="s">
        <v>109</v>
      </c>
      <c r="H52" s="105" t="s">
        <v>110</v>
      </c>
      <c r="I52" s="105" t="s">
        <v>111</v>
      </c>
      <c r="J52" s="173" t="s">
        <v>112</v>
      </c>
      <c r="K52" s="104" t="s">
        <v>65</v>
      </c>
      <c r="L52" s="105" t="s">
        <v>66</v>
      </c>
      <c r="M52" s="105" t="s">
        <v>67</v>
      </c>
      <c r="N52" s="173" t="s">
        <v>68</v>
      </c>
      <c r="O52" s="172" t="s">
        <v>113</v>
      </c>
      <c r="P52" s="105" t="s">
        <v>115</v>
      </c>
      <c r="Q52" s="106" t="s">
        <v>93</v>
      </c>
      <c r="R52" s="107" t="s">
        <v>105</v>
      </c>
      <c r="S52" s="108" t="s">
        <v>106</v>
      </c>
      <c r="T52" s="108" t="s">
        <v>107</v>
      </c>
      <c r="U52" s="174" t="s">
        <v>108</v>
      </c>
      <c r="V52" s="107" t="s">
        <v>109</v>
      </c>
      <c r="W52" s="108" t="s">
        <v>110</v>
      </c>
      <c r="X52" s="108" t="s">
        <v>111</v>
      </c>
      <c r="Y52" s="109" t="s">
        <v>112</v>
      </c>
      <c r="Z52" s="107" t="s">
        <v>65</v>
      </c>
      <c r="AA52" s="108" t="s">
        <v>66</v>
      </c>
      <c r="AB52" s="108" t="s">
        <v>67</v>
      </c>
      <c r="AC52" s="109" t="s">
        <v>68</v>
      </c>
      <c r="AD52" s="175" t="s">
        <v>113</v>
      </c>
      <c r="AE52" s="108" t="s">
        <v>114</v>
      </c>
      <c r="AF52" s="109" t="s">
        <v>69</v>
      </c>
    </row>
    <row r="53" spans="1:32" ht="12" customHeight="1">
      <c r="A53" s="403" t="s">
        <v>18</v>
      </c>
      <c r="B53" s="404"/>
      <c r="C53" s="98">
        <v>2</v>
      </c>
      <c r="D53" s="99">
        <v>2</v>
      </c>
      <c r="E53" s="100">
        <v>1</v>
      </c>
      <c r="F53" s="169">
        <v>1</v>
      </c>
      <c r="G53" s="147">
        <v>23</v>
      </c>
      <c r="H53" s="57">
        <v>23</v>
      </c>
      <c r="I53" s="58">
        <v>11.5</v>
      </c>
      <c r="J53" s="148">
        <v>11.5</v>
      </c>
      <c r="K53" s="181">
        <v>7</v>
      </c>
      <c r="L53" s="39">
        <v>7</v>
      </c>
      <c r="M53" s="38">
        <v>4.666666666666667</v>
      </c>
      <c r="N53" s="182">
        <v>4.666666666666667</v>
      </c>
      <c r="O53" s="199" t="str">
        <f>IF(H53="","",IF(C53=0,"J",IF(H53&gt;=23,"J",IF(H53&lt;23,"L"))))</f>
        <v>J</v>
      </c>
      <c r="P53" s="101" t="str">
        <f t="shared" ref="P53:P61" si="5">IF(H53="","",IF(H53&gt;=G53-8,"J",IF(H53&lt;G53-8,"L")))</f>
        <v>J</v>
      </c>
      <c r="Q53" s="72" t="s">
        <v>130</v>
      </c>
      <c r="R53" s="98">
        <v>0</v>
      </c>
      <c r="S53" s="99">
        <v>0</v>
      </c>
      <c r="T53" s="100">
        <v>0</v>
      </c>
      <c r="U53" s="169">
        <v>0</v>
      </c>
      <c r="V53" s="147">
        <v>0</v>
      </c>
      <c r="W53" s="57">
        <v>0</v>
      </c>
      <c r="X53" s="64">
        <v>0</v>
      </c>
      <c r="Y53" s="162">
        <v>0</v>
      </c>
      <c r="Z53" s="181" t="e">
        <v>#DIV/0!</v>
      </c>
      <c r="AA53" s="39" t="e">
        <v>#DIV/0!</v>
      </c>
      <c r="AB53" s="38" t="e">
        <v>#DIV/0!</v>
      </c>
      <c r="AC53" s="182" t="e">
        <v>#DIV/0!</v>
      </c>
      <c r="AD53" s="199" t="str">
        <f>IF(W53="","",IF(R53=0,"J",IF(W53&gt;=23,"J",IF(W53&lt;23,"L"))))</f>
        <v>J</v>
      </c>
      <c r="AE53" s="101" t="str">
        <f t="shared" ref="AE53:AE61" si="6">IF(W53="","",IF(W53&gt;=V53-8,"J",IF(W53&lt;V53-8,"L")))</f>
        <v>J</v>
      </c>
      <c r="AF53" s="72" t="s">
        <v>131</v>
      </c>
    </row>
    <row r="54" spans="1:32" ht="12" customHeight="1">
      <c r="A54" s="405" t="s">
        <v>19</v>
      </c>
      <c r="B54" s="406"/>
      <c r="C54" s="66">
        <v>4</v>
      </c>
      <c r="D54" s="67">
        <v>3.65</v>
      </c>
      <c r="E54" s="68">
        <v>2</v>
      </c>
      <c r="F54" s="170">
        <v>2</v>
      </c>
      <c r="G54" s="89">
        <v>46</v>
      </c>
      <c r="H54" s="60">
        <v>42</v>
      </c>
      <c r="I54" s="61">
        <v>23</v>
      </c>
      <c r="J54" s="149">
        <v>23</v>
      </c>
      <c r="K54" s="185">
        <v>7</v>
      </c>
      <c r="L54" s="37">
        <v>7.6712328767123292</v>
      </c>
      <c r="M54" s="36">
        <v>4.666666666666667</v>
      </c>
      <c r="N54" s="186">
        <v>4.9557522123893802</v>
      </c>
      <c r="O54" s="200" t="str">
        <f t="shared" ref="O54:O61" si="7">IF(H54="","",IF(H54&gt;=23,"J",IF(H54&lt;23,"L")))</f>
        <v>J</v>
      </c>
      <c r="P54" s="73" t="str">
        <f t="shared" si="5"/>
        <v>J</v>
      </c>
      <c r="Q54" s="16" t="s">
        <v>130</v>
      </c>
      <c r="R54" s="66">
        <v>3</v>
      </c>
      <c r="S54" s="67">
        <v>3</v>
      </c>
      <c r="T54" s="68">
        <v>1</v>
      </c>
      <c r="U54" s="170">
        <v>1</v>
      </c>
      <c r="V54" s="89">
        <v>34.5</v>
      </c>
      <c r="W54" s="60">
        <v>34.5</v>
      </c>
      <c r="X54" s="18">
        <v>11.5</v>
      </c>
      <c r="Y54" s="163">
        <v>11.5</v>
      </c>
      <c r="Z54" s="185">
        <v>9.3333333333333339</v>
      </c>
      <c r="AA54" s="37">
        <v>9.3333333333333339</v>
      </c>
      <c r="AB54" s="36">
        <v>7</v>
      </c>
      <c r="AC54" s="186">
        <v>7</v>
      </c>
      <c r="AD54" s="200" t="str">
        <f t="shared" ref="AD54:AD61" si="8">IF(W54="","",IF(W54&gt;=23,"J",IF(W54&lt;23,"L")))</f>
        <v>J</v>
      </c>
      <c r="AE54" s="73" t="str">
        <f t="shared" si="6"/>
        <v>J</v>
      </c>
      <c r="AF54" s="16" t="s">
        <v>130</v>
      </c>
    </row>
    <row r="55" spans="1:32" ht="12" customHeight="1">
      <c r="A55" s="405" t="s">
        <v>23</v>
      </c>
      <c r="B55" s="406"/>
      <c r="C55" s="66">
        <v>3</v>
      </c>
      <c r="D55" s="67">
        <v>3</v>
      </c>
      <c r="E55" s="68">
        <v>3</v>
      </c>
      <c r="F55" s="170">
        <v>2</v>
      </c>
      <c r="G55" s="89">
        <v>34.5</v>
      </c>
      <c r="H55" s="60">
        <v>34.5</v>
      </c>
      <c r="I55" s="61">
        <v>34.5</v>
      </c>
      <c r="J55" s="149">
        <v>23</v>
      </c>
      <c r="K55" s="185">
        <v>7.333333333333333</v>
      </c>
      <c r="L55" s="37">
        <v>7.333333333333333</v>
      </c>
      <c r="M55" s="36">
        <v>3.6666666666666665</v>
      </c>
      <c r="N55" s="186">
        <v>4.4000000000000004</v>
      </c>
      <c r="O55" s="200" t="str">
        <f>IF(H55="","",IF(H55&gt;=23,"J",IF(H55&lt;23,"L")))</f>
        <v>J</v>
      </c>
      <c r="P55" s="73" t="str">
        <f>IF(H55="","",IF(H55&gt;=G55-8,"J",IF(H55&lt;G55-8,"L")))</f>
        <v>J</v>
      </c>
      <c r="Q55" s="16" t="s">
        <v>129</v>
      </c>
      <c r="R55" s="66">
        <v>3</v>
      </c>
      <c r="S55" s="67">
        <v>3</v>
      </c>
      <c r="T55" s="68">
        <v>2</v>
      </c>
      <c r="U55" s="170">
        <v>3</v>
      </c>
      <c r="V55" s="89">
        <v>34.5</v>
      </c>
      <c r="W55" s="60">
        <v>34.5</v>
      </c>
      <c r="X55" s="18">
        <v>23</v>
      </c>
      <c r="Y55" s="163">
        <v>34.5</v>
      </c>
      <c r="Z55" s="185">
        <v>7.333333333333333</v>
      </c>
      <c r="AA55" s="37">
        <v>7.333333333333333</v>
      </c>
      <c r="AB55" s="36">
        <v>4.4000000000000004</v>
      </c>
      <c r="AC55" s="186">
        <v>3.6666666666666665</v>
      </c>
      <c r="AD55" s="200" t="str">
        <f>IF(W55="","",IF(W55&gt;=23,"J",IF(W55&lt;23,"L")))</f>
        <v>J</v>
      </c>
      <c r="AE55" s="73" t="str">
        <f>IF(W55="","",IF(W55&gt;=V55-8,"J",IF(W55&lt;V55-8,"L")))</f>
        <v>J</v>
      </c>
      <c r="AF55" s="16" t="s">
        <v>130</v>
      </c>
    </row>
    <row r="56" spans="1:32" ht="12" customHeight="1">
      <c r="A56" s="405" t="s">
        <v>21</v>
      </c>
      <c r="B56" s="406"/>
      <c r="C56" s="66">
        <v>3</v>
      </c>
      <c r="D56" s="67">
        <v>3</v>
      </c>
      <c r="E56" s="68">
        <v>4</v>
      </c>
      <c r="F56" s="170">
        <v>4</v>
      </c>
      <c r="G56" s="89">
        <v>34.5</v>
      </c>
      <c r="H56" s="60">
        <v>34.5</v>
      </c>
      <c r="I56" s="61">
        <v>46</v>
      </c>
      <c r="J56" s="149">
        <v>46</v>
      </c>
      <c r="K56" s="185">
        <v>9.3333333333333339</v>
      </c>
      <c r="L56" s="37">
        <v>9.3333333333333339</v>
      </c>
      <c r="M56" s="36">
        <v>4</v>
      </c>
      <c r="N56" s="186">
        <v>4</v>
      </c>
      <c r="O56" s="200" t="str">
        <f>IF(H56="","",IF(H56&gt;=23,"J",IF(H56&lt;23,"L")))</f>
        <v>J</v>
      </c>
      <c r="P56" s="73" t="str">
        <f>IF(H56="","",IF(H56&gt;=G56-8,"J",IF(H56&lt;G56-8,"L")))</f>
        <v>J</v>
      </c>
      <c r="Q56" s="16" t="s">
        <v>130</v>
      </c>
      <c r="R56" s="66">
        <v>4</v>
      </c>
      <c r="S56" s="67">
        <v>3</v>
      </c>
      <c r="T56" s="68">
        <v>1</v>
      </c>
      <c r="U56" s="170">
        <v>2</v>
      </c>
      <c r="V56" s="89">
        <v>46</v>
      </c>
      <c r="W56" s="60">
        <v>34.5</v>
      </c>
      <c r="X56" s="18">
        <v>11.5</v>
      </c>
      <c r="Y56" s="163">
        <v>23</v>
      </c>
      <c r="Z56" s="185">
        <v>7</v>
      </c>
      <c r="AA56" s="37">
        <v>9.3333333333333339</v>
      </c>
      <c r="AB56" s="36">
        <v>5.6</v>
      </c>
      <c r="AC56" s="186">
        <v>5.6</v>
      </c>
      <c r="AD56" s="200" t="str">
        <f>IF(W56="","",IF(W56&gt;=23,"J",IF(W56&lt;23,"L")))</f>
        <v>J</v>
      </c>
      <c r="AE56" s="73" t="str">
        <f>IF(W56="","",IF(W56&gt;=V56-8,"J",IF(W56&lt;V56-8,"L")))</f>
        <v>L</v>
      </c>
      <c r="AF56" s="16" t="s">
        <v>130</v>
      </c>
    </row>
    <row r="57" spans="1:32" ht="12" customHeight="1">
      <c r="A57" s="405" t="s">
        <v>24</v>
      </c>
      <c r="B57" s="406"/>
      <c r="C57" s="66">
        <v>3</v>
      </c>
      <c r="D57" s="67">
        <v>3</v>
      </c>
      <c r="E57" s="68">
        <v>1</v>
      </c>
      <c r="F57" s="170">
        <v>1</v>
      </c>
      <c r="G57" s="89">
        <v>34.5</v>
      </c>
      <c r="H57" s="60">
        <v>34.5</v>
      </c>
      <c r="I57" s="61">
        <v>11.5</v>
      </c>
      <c r="J57" s="149">
        <v>11.5</v>
      </c>
      <c r="K57" s="185">
        <v>5.333333333333333</v>
      </c>
      <c r="L57" s="37">
        <v>5.333333333333333</v>
      </c>
      <c r="M57" s="36">
        <v>4</v>
      </c>
      <c r="N57" s="186">
        <v>4</v>
      </c>
      <c r="O57" s="200" t="str">
        <f>IF(H57="","",IF(H57&gt;=23,"J",IF(H57&lt;23,"L")))</f>
        <v>J</v>
      </c>
      <c r="P57" s="73" t="str">
        <f>IF(H57="","",IF(H57&gt;=G57-8,"J",IF(H57&lt;G57-8,"L")))</f>
        <v>J</v>
      </c>
      <c r="Q57" s="16" t="s">
        <v>130</v>
      </c>
      <c r="R57" s="66">
        <v>2</v>
      </c>
      <c r="S57" s="67">
        <v>2</v>
      </c>
      <c r="T57" s="68">
        <v>1</v>
      </c>
      <c r="U57" s="170">
        <v>1</v>
      </c>
      <c r="V57" s="89">
        <v>23</v>
      </c>
      <c r="W57" s="60">
        <v>23</v>
      </c>
      <c r="X57" s="18">
        <v>11.5</v>
      </c>
      <c r="Y57" s="163">
        <v>11.5</v>
      </c>
      <c r="Z57" s="185">
        <v>8</v>
      </c>
      <c r="AA57" s="37">
        <v>8</v>
      </c>
      <c r="AB57" s="36">
        <v>5.333333333333333</v>
      </c>
      <c r="AC57" s="186">
        <v>5.333333333333333</v>
      </c>
      <c r="AD57" s="200" t="str">
        <f>IF(W57="","",IF(W57&gt;=23,"J",IF(W57&lt;23,"L")))</f>
        <v>J</v>
      </c>
      <c r="AE57" s="73" t="str">
        <f>IF(W57="","",IF(W57&gt;=V57-8,"J",IF(W57&lt;V57-8,"L")))</f>
        <v>J</v>
      </c>
      <c r="AF57" s="16" t="s">
        <v>130</v>
      </c>
    </row>
    <row r="58" spans="1:32" ht="12" customHeight="1">
      <c r="A58" s="405" t="s">
        <v>20</v>
      </c>
      <c r="B58" s="406"/>
      <c r="C58" s="66">
        <v>3</v>
      </c>
      <c r="D58" s="67">
        <v>3</v>
      </c>
      <c r="E58" s="68">
        <v>2</v>
      </c>
      <c r="F58" s="170">
        <v>3</v>
      </c>
      <c r="G58" s="89">
        <v>34.5</v>
      </c>
      <c r="H58" s="60">
        <v>34.5</v>
      </c>
      <c r="I58" s="61">
        <v>23</v>
      </c>
      <c r="J58" s="149">
        <v>34.5</v>
      </c>
      <c r="K58" s="185">
        <v>7.333333333333333</v>
      </c>
      <c r="L58" s="37">
        <v>7.333333333333333</v>
      </c>
      <c r="M58" s="36">
        <v>4.4000000000000004</v>
      </c>
      <c r="N58" s="186">
        <v>3.6666666666666665</v>
      </c>
      <c r="O58" s="200" t="str">
        <f t="shared" si="7"/>
        <v>J</v>
      </c>
      <c r="P58" s="73" t="str">
        <f t="shared" si="5"/>
        <v>J</v>
      </c>
      <c r="Q58" s="16" t="s">
        <v>130</v>
      </c>
      <c r="R58" s="66">
        <v>3</v>
      </c>
      <c r="S58" s="67">
        <v>3</v>
      </c>
      <c r="T58" s="68">
        <v>1</v>
      </c>
      <c r="U58" s="170">
        <v>1</v>
      </c>
      <c r="V58" s="89">
        <v>34.5</v>
      </c>
      <c r="W58" s="60">
        <v>34.5</v>
      </c>
      <c r="X58" s="18">
        <v>11.5</v>
      </c>
      <c r="Y58" s="163">
        <v>11.5</v>
      </c>
      <c r="Z58" s="185">
        <v>7.333333333333333</v>
      </c>
      <c r="AA58" s="37">
        <v>7.333333333333333</v>
      </c>
      <c r="AB58" s="36">
        <v>5.5</v>
      </c>
      <c r="AC58" s="186">
        <v>5.5</v>
      </c>
      <c r="AD58" s="200" t="str">
        <f t="shared" si="8"/>
        <v>J</v>
      </c>
      <c r="AE58" s="73" t="str">
        <f t="shared" si="6"/>
        <v>J</v>
      </c>
      <c r="AF58" s="16" t="s">
        <v>130</v>
      </c>
    </row>
    <row r="59" spans="1:32" ht="12" customHeight="1">
      <c r="A59" s="405" t="s">
        <v>22</v>
      </c>
      <c r="B59" s="406"/>
      <c r="C59" s="66">
        <v>4</v>
      </c>
      <c r="D59" s="67">
        <v>4.6500000000000004</v>
      </c>
      <c r="E59" s="68">
        <v>3</v>
      </c>
      <c r="F59" s="170">
        <v>2</v>
      </c>
      <c r="G59" s="89">
        <v>46</v>
      </c>
      <c r="H59" s="60">
        <v>53.5</v>
      </c>
      <c r="I59" s="61">
        <v>34.5</v>
      </c>
      <c r="J59" s="149">
        <v>23</v>
      </c>
      <c r="K59" s="185">
        <v>7.25</v>
      </c>
      <c r="L59" s="37">
        <v>6.236559139784946</v>
      </c>
      <c r="M59" s="36">
        <v>4.1428571428571432</v>
      </c>
      <c r="N59" s="186">
        <v>4.3609022556390977</v>
      </c>
      <c r="O59" s="200" t="str">
        <f t="shared" si="7"/>
        <v>J</v>
      </c>
      <c r="P59" s="73" t="str">
        <f t="shared" si="5"/>
        <v>J</v>
      </c>
      <c r="Q59" s="16" t="s">
        <v>129</v>
      </c>
      <c r="R59" s="66">
        <v>3</v>
      </c>
      <c r="S59" s="67">
        <v>2</v>
      </c>
      <c r="T59" s="68">
        <v>2</v>
      </c>
      <c r="U59" s="170">
        <v>2</v>
      </c>
      <c r="V59" s="89">
        <v>34.5</v>
      </c>
      <c r="W59" s="60">
        <v>23</v>
      </c>
      <c r="X59" s="18">
        <v>23</v>
      </c>
      <c r="Y59" s="163">
        <v>23</v>
      </c>
      <c r="Z59" s="185">
        <v>9.6666666666666661</v>
      </c>
      <c r="AA59" s="37">
        <v>14.5</v>
      </c>
      <c r="AB59" s="36">
        <v>5.8</v>
      </c>
      <c r="AC59" s="186">
        <v>7.25</v>
      </c>
      <c r="AD59" s="200" t="str">
        <f t="shared" si="8"/>
        <v>J</v>
      </c>
      <c r="AE59" s="73" t="str">
        <f t="shared" si="6"/>
        <v>L</v>
      </c>
      <c r="AF59" s="16" t="s">
        <v>129</v>
      </c>
    </row>
    <row r="60" spans="1:32" ht="12" customHeight="1">
      <c r="A60" s="405" t="s">
        <v>101</v>
      </c>
      <c r="B60" s="406"/>
      <c r="C60" s="66">
        <v>2</v>
      </c>
      <c r="D60" s="67">
        <v>1</v>
      </c>
      <c r="E60" s="68">
        <v>1</v>
      </c>
      <c r="F60" s="170">
        <v>0</v>
      </c>
      <c r="G60" s="89">
        <v>23</v>
      </c>
      <c r="H60" s="60">
        <v>11.5</v>
      </c>
      <c r="I60" s="61">
        <v>11.5</v>
      </c>
      <c r="J60" s="149">
        <v>0</v>
      </c>
      <c r="K60" s="222" t="s">
        <v>124</v>
      </c>
      <c r="L60" s="49" t="s">
        <v>124</v>
      </c>
      <c r="M60" s="49" t="s">
        <v>124</v>
      </c>
      <c r="N60" s="223" t="s">
        <v>124</v>
      </c>
      <c r="O60" s="219" t="s">
        <v>124</v>
      </c>
      <c r="P60" s="220" t="s">
        <v>124</v>
      </c>
      <c r="Q60" s="16" t="s">
        <v>129</v>
      </c>
      <c r="R60" s="66">
        <v>0</v>
      </c>
      <c r="S60" s="67">
        <v>1</v>
      </c>
      <c r="T60" s="68">
        <v>0</v>
      </c>
      <c r="U60" s="170">
        <v>1</v>
      </c>
      <c r="V60" s="89">
        <v>0</v>
      </c>
      <c r="W60" s="60">
        <v>11.5</v>
      </c>
      <c r="X60" s="18">
        <v>0</v>
      </c>
      <c r="Y60" s="163">
        <v>11.5</v>
      </c>
      <c r="Z60" s="222" t="s">
        <v>124</v>
      </c>
      <c r="AA60" s="49" t="s">
        <v>124</v>
      </c>
      <c r="AB60" s="49" t="s">
        <v>124</v>
      </c>
      <c r="AC60" s="223" t="s">
        <v>124</v>
      </c>
      <c r="AD60" s="219" t="s">
        <v>124</v>
      </c>
      <c r="AE60" s="220" t="s">
        <v>124</v>
      </c>
      <c r="AF60" s="16" t="s">
        <v>130</v>
      </c>
    </row>
    <row r="61" spans="1:32" ht="12" customHeight="1" thickBot="1">
      <c r="A61" s="407" t="s">
        <v>71</v>
      </c>
      <c r="B61" s="408"/>
      <c r="C61" s="69">
        <v>12</v>
      </c>
      <c r="D61" s="70">
        <v>12</v>
      </c>
      <c r="E61" s="71">
        <v>1</v>
      </c>
      <c r="F61" s="171">
        <v>0</v>
      </c>
      <c r="G61" s="91">
        <v>138</v>
      </c>
      <c r="H61" s="62">
        <v>138</v>
      </c>
      <c r="I61" s="63">
        <v>11.5</v>
      </c>
      <c r="J61" s="150">
        <v>0</v>
      </c>
      <c r="K61" s="224" t="s">
        <v>124</v>
      </c>
      <c r="L61" s="24" t="s">
        <v>124</v>
      </c>
      <c r="M61" s="24" t="s">
        <v>124</v>
      </c>
      <c r="N61" s="225" t="s">
        <v>124</v>
      </c>
      <c r="O61" s="221" t="str">
        <f t="shared" si="7"/>
        <v>J</v>
      </c>
      <c r="P61" s="74" t="str">
        <f t="shared" si="5"/>
        <v>J</v>
      </c>
      <c r="Q61" s="22" t="s">
        <v>130</v>
      </c>
      <c r="R61" s="69">
        <v>12</v>
      </c>
      <c r="S61" s="70">
        <v>12</v>
      </c>
      <c r="T61" s="71">
        <v>1</v>
      </c>
      <c r="U61" s="171">
        <v>0</v>
      </c>
      <c r="V61" s="91">
        <v>138</v>
      </c>
      <c r="W61" s="62">
        <v>138</v>
      </c>
      <c r="X61" s="21">
        <v>11.5</v>
      </c>
      <c r="Y61" s="166">
        <v>0</v>
      </c>
      <c r="Z61" s="224" t="s">
        <v>124</v>
      </c>
      <c r="AA61" s="24" t="s">
        <v>124</v>
      </c>
      <c r="AB61" s="24" t="s">
        <v>124</v>
      </c>
      <c r="AC61" s="225" t="s">
        <v>124</v>
      </c>
      <c r="AD61" s="221" t="str">
        <f t="shared" si="8"/>
        <v>J</v>
      </c>
      <c r="AE61" s="74" t="str">
        <f t="shared" si="6"/>
        <v>J</v>
      </c>
      <c r="AF61" s="22" t="s">
        <v>130</v>
      </c>
    </row>
    <row r="62" spans="1:32" ht="12" customHeight="1" thickBot="1">
      <c r="A62" s="6"/>
      <c r="B62" s="5"/>
      <c r="C62" s="5"/>
      <c r="D62" s="5"/>
      <c r="E62" s="5"/>
      <c r="F62" s="5"/>
      <c r="G62" s="5"/>
      <c r="H62" s="5"/>
      <c r="I62" s="5"/>
      <c r="J62" s="5"/>
      <c r="K62" s="5"/>
      <c r="L62" s="5"/>
      <c r="M62" s="5"/>
      <c r="N62" s="5"/>
      <c r="O62" s="5"/>
      <c r="P62" s="5"/>
      <c r="Q62" s="5"/>
      <c r="R62" s="5"/>
      <c r="S62" s="5"/>
      <c r="T62" s="5"/>
      <c r="U62" s="48"/>
    </row>
    <row r="63" spans="1:32" s="10" customFormat="1" ht="18" customHeight="1" thickBot="1">
      <c r="A63" s="423" t="s">
        <v>102</v>
      </c>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c r="Z63" s="424"/>
      <c r="AA63" s="424"/>
      <c r="AB63" s="424"/>
      <c r="AC63" s="424"/>
      <c r="AD63" s="424"/>
      <c r="AE63" s="424"/>
      <c r="AF63" s="425"/>
    </row>
    <row r="64" spans="1:32" ht="15.75" customHeight="1" thickBot="1">
      <c r="A64" s="415" t="s">
        <v>0</v>
      </c>
      <c r="B64" s="416"/>
      <c r="C64" s="426" t="s">
        <v>63</v>
      </c>
      <c r="D64" s="427"/>
      <c r="E64" s="427"/>
      <c r="F64" s="427"/>
      <c r="G64" s="427"/>
      <c r="H64" s="427"/>
      <c r="I64" s="427"/>
      <c r="J64" s="427"/>
      <c r="K64" s="427"/>
      <c r="L64" s="427"/>
      <c r="M64" s="427"/>
      <c r="N64" s="427"/>
      <c r="O64" s="427"/>
      <c r="P64" s="427"/>
      <c r="Q64" s="428"/>
      <c r="R64" s="255" t="s">
        <v>64</v>
      </c>
      <c r="S64" s="256"/>
      <c r="T64" s="256"/>
      <c r="U64" s="256"/>
      <c r="V64" s="256"/>
      <c r="W64" s="256"/>
      <c r="X64" s="256"/>
      <c r="Y64" s="256"/>
      <c r="Z64" s="256"/>
      <c r="AA64" s="256"/>
      <c r="AB64" s="256"/>
      <c r="AC64" s="256"/>
      <c r="AD64" s="256"/>
      <c r="AE64" s="256"/>
      <c r="AF64" s="257"/>
    </row>
    <row r="65" spans="1:32" ht="69" customHeight="1" thickBot="1">
      <c r="A65" s="417"/>
      <c r="B65" s="418"/>
      <c r="C65" s="110" t="s">
        <v>119</v>
      </c>
      <c r="D65" s="111" t="s">
        <v>120</v>
      </c>
      <c r="E65" s="111" t="s">
        <v>107</v>
      </c>
      <c r="F65" s="190" t="s">
        <v>108</v>
      </c>
      <c r="G65" s="187" t="s">
        <v>116</v>
      </c>
      <c r="H65" s="111" t="s">
        <v>121</v>
      </c>
      <c r="I65" s="111" t="s">
        <v>111</v>
      </c>
      <c r="J65" s="112" t="s">
        <v>112</v>
      </c>
      <c r="K65" s="110" t="s">
        <v>65</v>
      </c>
      <c r="L65" s="111" t="s">
        <v>66</v>
      </c>
      <c r="M65" s="111" t="s">
        <v>67</v>
      </c>
      <c r="N65" s="190" t="s">
        <v>68</v>
      </c>
      <c r="O65" s="187" t="s">
        <v>113</v>
      </c>
      <c r="P65" s="111" t="s">
        <v>115</v>
      </c>
      <c r="Q65" s="113" t="s">
        <v>93</v>
      </c>
      <c r="R65" s="114" t="s">
        <v>119</v>
      </c>
      <c r="S65" s="115" t="s">
        <v>120</v>
      </c>
      <c r="T65" s="115" t="s">
        <v>107</v>
      </c>
      <c r="U65" s="116" t="s">
        <v>108</v>
      </c>
      <c r="V65" s="208" t="s">
        <v>116</v>
      </c>
      <c r="W65" s="115" t="s">
        <v>121</v>
      </c>
      <c r="X65" s="115" t="s">
        <v>111</v>
      </c>
      <c r="Y65" s="176" t="s">
        <v>112</v>
      </c>
      <c r="Z65" s="114" t="s">
        <v>65</v>
      </c>
      <c r="AA65" s="115" t="s">
        <v>66</v>
      </c>
      <c r="AB65" s="115" t="s">
        <v>67</v>
      </c>
      <c r="AC65" s="116" t="s">
        <v>68</v>
      </c>
      <c r="AD65" s="208" t="s">
        <v>113</v>
      </c>
      <c r="AE65" s="115" t="s">
        <v>115</v>
      </c>
      <c r="AF65" s="116" t="s">
        <v>93</v>
      </c>
    </row>
    <row r="66" spans="1:32" ht="12" customHeight="1">
      <c r="A66" s="419" t="s">
        <v>26</v>
      </c>
      <c r="B66" s="420"/>
      <c r="C66" s="98">
        <v>4</v>
      </c>
      <c r="D66" s="99">
        <v>3</v>
      </c>
      <c r="E66" s="100">
        <v>1</v>
      </c>
      <c r="F66" s="191">
        <v>1.65</v>
      </c>
      <c r="G66" s="56">
        <v>46</v>
      </c>
      <c r="H66" s="57">
        <v>34.5</v>
      </c>
      <c r="I66" s="58">
        <v>11.5</v>
      </c>
      <c r="J66" s="195">
        <v>19</v>
      </c>
      <c r="K66" s="181">
        <v>5</v>
      </c>
      <c r="L66" s="39">
        <v>6.666666666666667</v>
      </c>
      <c r="M66" s="38">
        <v>4</v>
      </c>
      <c r="N66" s="182">
        <v>4.301075268817204</v>
      </c>
      <c r="O66" s="199" t="str">
        <f t="shared" ref="O66:P71" si="9">IF(H66="","",IF(H66&gt;=23,"J",IF(H66&lt;23,"L")))</f>
        <v>J</v>
      </c>
      <c r="P66" s="101" t="str">
        <f t="shared" ref="P66:P69" si="10">IF(H66="","",IF(H66&gt;=G66-8,"J",IF(H66&lt;G66-8,"L")))</f>
        <v>L</v>
      </c>
      <c r="Q66" s="72" t="s">
        <v>130</v>
      </c>
      <c r="R66" s="98">
        <v>3</v>
      </c>
      <c r="S66" s="99">
        <v>3</v>
      </c>
      <c r="T66" s="100">
        <v>1</v>
      </c>
      <c r="U66" s="191">
        <v>1</v>
      </c>
      <c r="V66" s="56">
        <v>34.5</v>
      </c>
      <c r="W66" s="57">
        <v>34.5</v>
      </c>
      <c r="X66" s="64">
        <v>11.5</v>
      </c>
      <c r="Y66" s="178">
        <v>11.5</v>
      </c>
      <c r="Z66" s="181">
        <v>6.666666666666667</v>
      </c>
      <c r="AA66" s="39">
        <v>6.666666666666667</v>
      </c>
      <c r="AB66" s="38">
        <v>7.666666666666667</v>
      </c>
      <c r="AC66" s="182">
        <v>5</v>
      </c>
      <c r="AD66" s="199" t="str">
        <f t="shared" ref="AD66:AD71" si="11">IF(W66="","",IF(W66&gt;=23,"J",IF(W66&lt;23,"L")))</f>
        <v>J</v>
      </c>
      <c r="AE66" s="101" t="str">
        <f t="shared" ref="AE66:AE71" si="12">IF(W66="","",IF(W66&gt;=V66-8,"J",IF(W66&lt;V66-8,"L")))</f>
        <v>J</v>
      </c>
      <c r="AF66" s="72" t="s">
        <v>130</v>
      </c>
    </row>
    <row r="67" spans="1:32" ht="12" customHeight="1">
      <c r="A67" s="421" t="s">
        <v>47</v>
      </c>
      <c r="B67" s="422"/>
      <c r="C67" s="66">
        <v>4</v>
      </c>
      <c r="D67" s="67">
        <v>4</v>
      </c>
      <c r="E67" s="68">
        <v>0</v>
      </c>
      <c r="F67" s="192">
        <v>0</v>
      </c>
      <c r="G67" s="59">
        <v>46</v>
      </c>
      <c r="H67" s="60">
        <v>46</v>
      </c>
      <c r="I67" s="61">
        <v>0</v>
      </c>
      <c r="J67" s="196">
        <v>0</v>
      </c>
      <c r="K67" s="183" t="s">
        <v>124</v>
      </c>
      <c r="L67" s="40" t="s">
        <v>124</v>
      </c>
      <c r="M67" s="40" t="s">
        <v>124</v>
      </c>
      <c r="N67" s="184" t="s">
        <v>124</v>
      </c>
      <c r="O67" s="200" t="str">
        <f t="shared" si="9"/>
        <v>J</v>
      </c>
      <c r="P67" s="73" t="str">
        <f t="shared" si="10"/>
        <v>J</v>
      </c>
      <c r="Q67" s="16" t="s">
        <v>130</v>
      </c>
      <c r="R67" s="66">
        <v>3</v>
      </c>
      <c r="S67" s="67">
        <v>3</v>
      </c>
      <c r="T67" s="68">
        <v>0</v>
      </c>
      <c r="U67" s="192">
        <v>0</v>
      </c>
      <c r="V67" s="59">
        <v>34.5</v>
      </c>
      <c r="W67" s="60">
        <v>34.5</v>
      </c>
      <c r="X67" s="18">
        <v>0</v>
      </c>
      <c r="Y67" s="179">
        <v>0</v>
      </c>
      <c r="Z67" s="183" t="s">
        <v>124</v>
      </c>
      <c r="AA67" s="40" t="s">
        <v>124</v>
      </c>
      <c r="AB67" s="40" t="s">
        <v>124</v>
      </c>
      <c r="AC67" s="184" t="s">
        <v>124</v>
      </c>
      <c r="AD67" s="200" t="str">
        <f t="shared" si="11"/>
        <v>J</v>
      </c>
      <c r="AE67" s="73" t="str">
        <f t="shared" si="12"/>
        <v>J</v>
      </c>
      <c r="AF67" s="16" t="s">
        <v>130</v>
      </c>
    </row>
    <row r="68" spans="1:32" ht="12" customHeight="1">
      <c r="A68" s="421" t="s">
        <v>27</v>
      </c>
      <c r="B68" s="422"/>
      <c r="C68" s="66">
        <v>2</v>
      </c>
      <c r="D68" s="67">
        <v>1</v>
      </c>
      <c r="E68" s="68">
        <v>0</v>
      </c>
      <c r="F68" s="192">
        <v>2</v>
      </c>
      <c r="G68" s="59">
        <v>23</v>
      </c>
      <c r="H68" s="60">
        <v>11.5</v>
      </c>
      <c r="I68" s="61">
        <v>0</v>
      </c>
      <c r="J68" s="196">
        <v>23</v>
      </c>
      <c r="K68" s="183" t="s">
        <v>124</v>
      </c>
      <c r="L68" s="40" t="s">
        <v>124</v>
      </c>
      <c r="M68" s="40" t="s">
        <v>124</v>
      </c>
      <c r="N68" s="184" t="s">
        <v>124</v>
      </c>
      <c r="O68" s="200" t="str">
        <f t="shared" si="9"/>
        <v>L</v>
      </c>
      <c r="P68" s="73" t="str">
        <f t="shared" si="10"/>
        <v>L</v>
      </c>
      <c r="Q68" s="16" t="s">
        <v>130</v>
      </c>
      <c r="R68" s="66">
        <v>0</v>
      </c>
      <c r="S68" s="67">
        <v>0</v>
      </c>
      <c r="T68" s="68">
        <v>0</v>
      </c>
      <c r="U68" s="192">
        <v>0</v>
      </c>
      <c r="V68" s="59">
        <v>0</v>
      </c>
      <c r="W68" s="60">
        <v>0</v>
      </c>
      <c r="X68" s="18">
        <v>0</v>
      </c>
      <c r="Y68" s="179">
        <v>0</v>
      </c>
      <c r="Z68" s="183" t="s">
        <v>124</v>
      </c>
      <c r="AA68" s="40" t="s">
        <v>124</v>
      </c>
      <c r="AB68" s="40" t="s">
        <v>124</v>
      </c>
      <c r="AC68" s="184" t="s">
        <v>124</v>
      </c>
      <c r="AD68" s="201" t="s">
        <v>124</v>
      </c>
      <c r="AE68" s="83" t="s">
        <v>124</v>
      </c>
      <c r="AF68" s="16" t="s">
        <v>131</v>
      </c>
    </row>
    <row r="69" spans="1:32" ht="12" customHeight="1">
      <c r="A69" s="421" t="s">
        <v>28</v>
      </c>
      <c r="B69" s="422"/>
      <c r="C69" s="66">
        <v>6</v>
      </c>
      <c r="D69" s="67">
        <v>7</v>
      </c>
      <c r="E69" s="68">
        <v>1</v>
      </c>
      <c r="F69" s="192">
        <v>1</v>
      </c>
      <c r="G69" s="59">
        <v>69</v>
      </c>
      <c r="H69" s="60">
        <v>80.5</v>
      </c>
      <c r="I69" s="61">
        <v>11.5</v>
      </c>
      <c r="J69" s="196">
        <v>11.5</v>
      </c>
      <c r="K69" s="183" t="s">
        <v>124</v>
      </c>
      <c r="L69" s="40" t="s">
        <v>124</v>
      </c>
      <c r="M69" s="40" t="s">
        <v>124</v>
      </c>
      <c r="N69" s="184" t="s">
        <v>124</v>
      </c>
      <c r="O69" s="200" t="str">
        <f t="shared" si="9"/>
        <v>J</v>
      </c>
      <c r="P69" s="73" t="str">
        <f t="shared" si="10"/>
        <v>J</v>
      </c>
      <c r="Q69" s="16" t="s">
        <v>130</v>
      </c>
      <c r="R69" s="66">
        <v>6</v>
      </c>
      <c r="S69" s="67">
        <v>7</v>
      </c>
      <c r="T69" s="68">
        <v>1</v>
      </c>
      <c r="U69" s="192">
        <v>0</v>
      </c>
      <c r="V69" s="59">
        <v>69</v>
      </c>
      <c r="W69" s="60">
        <v>80.5</v>
      </c>
      <c r="X69" s="18">
        <v>11.5</v>
      </c>
      <c r="Y69" s="179">
        <v>0</v>
      </c>
      <c r="Z69" s="183" t="s">
        <v>124</v>
      </c>
      <c r="AA69" s="40" t="s">
        <v>124</v>
      </c>
      <c r="AB69" s="40" t="s">
        <v>124</v>
      </c>
      <c r="AC69" s="184" t="s">
        <v>124</v>
      </c>
      <c r="AD69" s="200" t="str">
        <f t="shared" si="11"/>
        <v>J</v>
      </c>
      <c r="AE69" s="73" t="str">
        <f t="shared" si="12"/>
        <v>J</v>
      </c>
      <c r="AF69" s="16" t="s">
        <v>130</v>
      </c>
    </row>
    <row r="70" spans="1:32" ht="12" customHeight="1">
      <c r="A70" s="421" t="s">
        <v>29</v>
      </c>
      <c r="B70" s="422"/>
      <c r="C70" s="66">
        <v>0</v>
      </c>
      <c r="D70" s="67">
        <v>0</v>
      </c>
      <c r="E70" s="68">
        <v>2</v>
      </c>
      <c r="F70" s="192">
        <v>2</v>
      </c>
      <c r="G70" s="59">
        <v>0</v>
      </c>
      <c r="H70" s="60">
        <v>0</v>
      </c>
      <c r="I70" s="61">
        <v>23</v>
      </c>
      <c r="J70" s="196">
        <v>23</v>
      </c>
      <c r="K70" s="183" t="s">
        <v>124</v>
      </c>
      <c r="L70" s="40" t="s">
        <v>124</v>
      </c>
      <c r="M70" s="40" t="s">
        <v>124</v>
      </c>
      <c r="N70" s="184" t="s">
        <v>124</v>
      </c>
      <c r="O70" s="218" t="s">
        <v>124</v>
      </c>
      <c r="P70" s="83" t="s">
        <v>124</v>
      </c>
      <c r="Q70" s="16" t="s">
        <v>130</v>
      </c>
      <c r="R70" s="66">
        <v>0</v>
      </c>
      <c r="S70" s="67">
        <v>0</v>
      </c>
      <c r="T70" s="68">
        <v>1</v>
      </c>
      <c r="U70" s="192">
        <v>1</v>
      </c>
      <c r="V70" s="59">
        <v>0</v>
      </c>
      <c r="W70" s="60">
        <v>0</v>
      </c>
      <c r="X70" s="18">
        <v>11.5</v>
      </c>
      <c r="Y70" s="179">
        <v>11.5</v>
      </c>
      <c r="Z70" s="183" t="s">
        <v>124</v>
      </c>
      <c r="AA70" s="40" t="s">
        <v>124</v>
      </c>
      <c r="AB70" s="40" t="s">
        <v>124</v>
      </c>
      <c r="AC70" s="184" t="s">
        <v>124</v>
      </c>
      <c r="AD70" s="218" t="s">
        <v>124</v>
      </c>
      <c r="AE70" s="83" t="s">
        <v>124</v>
      </c>
      <c r="AF70" s="16" t="s">
        <v>130</v>
      </c>
    </row>
    <row r="71" spans="1:32" ht="12" customHeight="1">
      <c r="A71" s="421" t="s">
        <v>54</v>
      </c>
      <c r="B71" s="422"/>
      <c r="C71" s="66">
        <v>4</v>
      </c>
      <c r="D71" s="67">
        <v>3</v>
      </c>
      <c r="E71" s="68">
        <v>2</v>
      </c>
      <c r="F71" s="192">
        <v>2</v>
      </c>
      <c r="G71" s="59">
        <v>46</v>
      </c>
      <c r="H71" s="60">
        <v>34.5</v>
      </c>
      <c r="I71" s="61">
        <v>23</v>
      </c>
      <c r="J71" s="196">
        <v>23</v>
      </c>
      <c r="K71" s="185">
        <v>7</v>
      </c>
      <c r="L71" s="37">
        <v>9.3333333333333339</v>
      </c>
      <c r="M71" s="36">
        <v>4.666666666666667</v>
      </c>
      <c r="N71" s="186">
        <v>5.6</v>
      </c>
      <c r="O71" s="200" t="str">
        <f t="shared" si="9"/>
        <v>J</v>
      </c>
      <c r="P71" s="73" t="str">
        <f t="shared" si="9"/>
        <v>J</v>
      </c>
      <c r="Q71" s="16" t="s">
        <v>132</v>
      </c>
      <c r="R71" s="66">
        <v>3</v>
      </c>
      <c r="S71" s="67">
        <v>3</v>
      </c>
      <c r="T71" s="68">
        <v>2</v>
      </c>
      <c r="U71" s="192">
        <v>2</v>
      </c>
      <c r="V71" s="59">
        <v>34.5</v>
      </c>
      <c r="W71" s="60">
        <v>34.5</v>
      </c>
      <c r="X71" s="18">
        <v>23</v>
      </c>
      <c r="Y71" s="179">
        <v>23</v>
      </c>
      <c r="Z71" s="185">
        <v>9.3333333333333339</v>
      </c>
      <c r="AA71" s="37">
        <v>9.3333333333333339</v>
      </c>
      <c r="AB71" s="36">
        <v>5.6</v>
      </c>
      <c r="AC71" s="186">
        <v>5.6</v>
      </c>
      <c r="AD71" s="200" t="str">
        <f t="shared" si="11"/>
        <v>J</v>
      </c>
      <c r="AE71" s="73" t="str">
        <f t="shared" si="12"/>
        <v>J</v>
      </c>
      <c r="AF71" s="16" t="s">
        <v>130</v>
      </c>
    </row>
    <row r="72" spans="1:32" ht="12" customHeight="1">
      <c r="A72" s="421" t="s">
        <v>55</v>
      </c>
      <c r="B72" s="422"/>
      <c r="C72" s="66">
        <v>10</v>
      </c>
      <c r="D72" s="67">
        <v>7</v>
      </c>
      <c r="E72" s="68">
        <v>2</v>
      </c>
      <c r="F72" s="192">
        <v>2</v>
      </c>
      <c r="G72" s="188">
        <v>111</v>
      </c>
      <c r="H72" s="20">
        <v>80.5</v>
      </c>
      <c r="I72" s="18">
        <v>23</v>
      </c>
      <c r="J72" s="180">
        <v>23</v>
      </c>
      <c r="K72" s="183" t="s">
        <v>124</v>
      </c>
      <c r="L72" s="40" t="s">
        <v>124</v>
      </c>
      <c r="M72" s="40" t="s">
        <v>124</v>
      </c>
      <c r="N72" s="184" t="s">
        <v>124</v>
      </c>
      <c r="O72" s="201" t="s">
        <v>124</v>
      </c>
      <c r="P72" s="83" t="s">
        <v>124</v>
      </c>
      <c r="Q72" s="16" t="s">
        <v>129</v>
      </c>
      <c r="R72" s="66">
        <v>9</v>
      </c>
      <c r="S72" s="67">
        <v>9</v>
      </c>
      <c r="T72" s="68">
        <v>2</v>
      </c>
      <c r="U72" s="192">
        <v>2</v>
      </c>
      <c r="V72" s="59">
        <v>103.5</v>
      </c>
      <c r="W72" s="19">
        <v>103.5</v>
      </c>
      <c r="X72" s="18">
        <v>23</v>
      </c>
      <c r="Y72" s="180">
        <v>23</v>
      </c>
      <c r="Z72" s="183" t="s">
        <v>124</v>
      </c>
      <c r="AA72" s="40" t="s">
        <v>124</v>
      </c>
      <c r="AB72" s="40" t="s">
        <v>124</v>
      </c>
      <c r="AC72" s="184" t="s">
        <v>124</v>
      </c>
      <c r="AD72" s="201" t="s">
        <v>124</v>
      </c>
      <c r="AE72" s="83" t="s">
        <v>124</v>
      </c>
      <c r="AF72" s="16" t="s">
        <v>130</v>
      </c>
    </row>
    <row r="73" spans="1:32" ht="12" customHeight="1">
      <c r="A73" s="421" t="s">
        <v>56</v>
      </c>
      <c r="B73" s="422"/>
      <c r="C73" s="66">
        <v>3</v>
      </c>
      <c r="D73" s="67">
        <v>2</v>
      </c>
      <c r="E73" s="68">
        <v>1</v>
      </c>
      <c r="F73" s="192">
        <v>1</v>
      </c>
      <c r="G73" s="188">
        <v>34.5</v>
      </c>
      <c r="H73" s="20">
        <v>23</v>
      </c>
      <c r="I73" s="18">
        <v>11.5</v>
      </c>
      <c r="J73" s="180">
        <v>11.5</v>
      </c>
      <c r="K73" s="183" t="s">
        <v>124</v>
      </c>
      <c r="L73" s="40" t="s">
        <v>124</v>
      </c>
      <c r="M73" s="40" t="s">
        <v>124</v>
      </c>
      <c r="N73" s="184" t="s">
        <v>124</v>
      </c>
      <c r="O73" s="201" t="s">
        <v>124</v>
      </c>
      <c r="P73" s="83" t="s">
        <v>124</v>
      </c>
      <c r="Q73" s="16" t="s">
        <v>129</v>
      </c>
      <c r="R73" s="66">
        <v>3</v>
      </c>
      <c r="S73" s="67">
        <v>3</v>
      </c>
      <c r="T73" s="68">
        <v>1</v>
      </c>
      <c r="U73" s="192">
        <v>1</v>
      </c>
      <c r="V73" s="59">
        <v>34.5</v>
      </c>
      <c r="W73" s="19">
        <v>34.5</v>
      </c>
      <c r="X73" s="18">
        <v>11.5</v>
      </c>
      <c r="Y73" s="180">
        <v>11.5</v>
      </c>
      <c r="Z73" s="183" t="s">
        <v>124</v>
      </c>
      <c r="AA73" s="40" t="s">
        <v>124</v>
      </c>
      <c r="AB73" s="40" t="s">
        <v>124</v>
      </c>
      <c r="AC73" s="184" t="s">
        <v>124</v>
      </c>
      <c r="AD73" s="201" t="s">
        <v>124</v>
      </c>
      <c r="AE73" s="83" t="s">
        <v>124</v>
      </c>
      <c r="AF73" s="16" t="s">
        <v>130</v>
      </c>
    </row>
    <row r="74" spans="1:32" ht="12" customHeight="1">
      <c r="A74" s="421" t="s">
        <v>57</v>
      </c>
      <c r="B74" s="422"/>
      <c r="C74" s="66">
        <v>2</v>
      </c>
      <c r="D74" s="67">
        <v>2</v>
      </c>
      <c r="E74" s="68">
        <v>1</v>
      </c>
      <c r="F74" s="192">
        <v>1</v>
      </c>
      <c r="G74" s="188">
        <v>23</v>
      </c>
      <c r="H74" s="20">
        <v>23</v>
      </c>
      <c r="I74" s="18">
        <v>11.5</v>
      </c>
      <c r="J74" s="180">
        <v>11.5</v>
      </c>
      <c r="K74" s="183" t="s">
        <v>124</v>
      </c>
      <c r="L74" s="40" t="s">
        <v>124</v>
      </c>
      <c r="M74" s="40" t="s">
        <v>124</v>
      </c>
      <c r="N74" s="184" t="s">
        <v>124</v>
      </c>
      <c r="O74" s="201" t="s">
        <v>124</v>
      </c>
      <c r="P74" s="83" t="s">
        <v>124</v>
      </c>
      <c r="Q74" s="16" t="s">
        <v>129</v>
      </c>
      <c r="R74" s="66">
        <v>2</v>
      </c>
      <c r="S74" s="67">
        <v>2</v>
      </c>
      <c r="T74" s="68">
        <v>1</v>
      </c>
      <c r="U74" s="192">
        <v>1</v>
      </c>
      <c r="V74" s="59">
        <v>23</v>
      </c>
      <c r="W74" s="19">
        <v>23</v>
      </c>
      <c r="X74" s="18">
        <v>11.5</v>
      </c>
      <c r="Y74" s="180">
        <v>11.5</v>
      </c>
      <c r="Z74" s="183" t="s">
        <v>124</v>
      </c>
      <c r="AA74" s="40" t="s">
        <v>124</v>
      </c>
      <c r="AB74" s="40" t="s">
        <v>124</v>
      </c>
      <c r="AC74" s="184" t="s">
        <v>124</v>
      </c>
      <c r="AD74" s="201" t="s">
        <v>124</v>
      </c>
      <c r="AE74" s="83" t="s">
        <v>124</v>
      </c>
      <c r="AF74" s="16" t="s">
        <v>130</v>
      </c>
    </row>
    <row r="75" spans="1:32" ht="12" customHeight="1">
      <c r="A75" s="421" t="s">
        <v>58</v>
      </c>
      <c r="B75" s="422"/>
      <c r="C75" s="66">
        <v>4</v>
      </c>
      <c r="D75" s="67">
        <v>3</v>
      </c>
      <c r="E75" s="68">
        <v>3</v>
      </c>
      <c r="F75" s="192">
        <v>1.65</v>
      </c>
      <c r="G75" s="188">
        <v>46</v>
      </c>
      <c r="H75" s="20">
        <v>34.5</v>
      </c>
      <c r="I75" s="18">
        <v>34.5</v>
      </c>
      <c r="J75" s="180">
        <v>19</v>
      </c>
      <c r="K75" s="183" t="s">
        <v>124</v>
      </c>
      <c r="L75" s="40" t="s">
        <v>124</v>
      </c>
      <c r="M75" s="40" t="s">
        <v>124</v>
      </c>
      <c r="N75" s="184" t="s">
        <v>124</v>
      </c>
      <c r="O75" s="201" t="s">
        <v>124</v>
      </c>
      <c r="P75" s="83" t="s">
        <v>124</v>
      </c>
      <c r="Q75" s="16" t="s">
        <v>129</v>
      </c>
      <c r="R75" s="66">
        <v>3</v>
      </c>
      <c r="S75" s="67">
        <v>3</v>
      </c>
      <c r="T75" s="68">
        <v>2</v>
      </c>
      <c r="U75" s="192">
        <v>2</v>
      </c>
      <c r="V75" s="59">
        <v>34.5</v>
      </c>
      <c r="W75" s="19">
        <v>34.5</v>
      </c>
      <c r="X75" s="18">
        <v>23</v>
      </c>
      <c r="Y75" s="180">
        <v>23</v>
      </c>
      <c r="Z75" s="183" t="s">
        <v>124</v>
      </c>
      <c r="AA75" s="40" t="s">
        <v>124</v>
      </c>
      <c r="AB75" s="40" t="s">
        <v>124</v>
      </c>
      <c r="AC75" s="184" t="s">
        <v>124</v>
      </c>
      <c r="AD75" s="201" t="s">
        <v>124</v>
      </c>
      <c r="AE75" s="83" t="s">
        <v>124</v>
      </c>
      <c r="AF75" s="16" t="s">
        <v>130</v>
      </c>
    </row>
    <row r="76" spans="1:32" ht="12" customHeight="1">
      <c r="A76" s="421" t="s">
        <v>59</v>
      </c>
      <c r="B76" s="422"/>
      <c r="C76" s="66">
        <v>1</v>
      </c>
      <c r="D76" s="67">
        <v>1</v>
      </c>
      <c r="E76" s="68">
        <v>1</v>
      </c>
      <c r="F76" s="192">
        <v>0</v>
      </c>
      <c r="G76" s="188">
        <v>11.5</v>
      </c>
      <c r="H76" s="20">
        <v>11.5</v>
      </c>
      <c r="I76" s="18">
        <v>11.5</v>
      </c>
      <c r="J76" s="180">
        <v>0</v>
      </c>
      <c r="K76" s="183" t="s">
        <v>124</v>
      </c>
      <c r="L76" s="40" t="s">
        <v>124</v>
      </c>
      <c r="M76" s="40" t="s">
        <v>124</v>
      </c>
      <c r="N76" s="184" t="s">
        <v>124</v>
      </c>
      <c r="O76" s="201" t="s">
        <v>124</v>
      </c>
      <c r="P76" s="83" t="s">
        <v>124</v>
      </c>
      <c r="Q76" s="16" t="s">
        <v>130</v>
      </c>
      <c r="R76" s="66">
        <v>1</v>
      </c>
      <c r="S76" s="67">
        <v>1</v>
      </c>
      <c r="T76" s="68">
        <v>1</v>
      </c>
      <c r="U76" s="192">
        <v>1</v>
      </c>
      <c r="V76" s="59">
        <v>11.5</v>
      </c>
      <c r="W76" s="19">
        <v>11.5</v>
      </c>
      <c r="X76" s="18">
        <v>11.5</v>
      </c>
      <c r="Y76" s="180">
        <v>11.5</v>
      </c>
      <c r="Z76" s="183" t="s">
        <v>124</v>
      </c>
      <c r="AA76" s="40" t="s">
        <v>124</v>
      </c>
      <c r="AB76" s="40" t="s">
        <v>124</v>
      </c>
      <c r="AC76" s="184" t="s">
        <v>124</v>
      </c>
      <c r="AD76" s="201" t="s">
        <v>124</v>
      </c>
      <c r="AE76" s="83" t="s">
        <v>124</v>
      </c>
      <c r="AF76" s="16" t="s">
        <v>130</v>
      </c>
    </row>
    <row r="77" spans="1:32" hidden="1">
      <c r="A77" s="431" t="s">
        <v>95</v>
      </c>
      <c r="B77" s="432"/>
      <c r="C77" s="89">
        <v>0</v>
      </c>
      <c r="D77" s="90">
        <v>0</v>
      </c>
      <c r="E77" s="18">
        <v>0</v>
      </c>
      <c r="F77" s="193">
        <v>0</v>
      </c>
      <c r="G77" s="188">
        <v>0</v>
      </c>
      <c r="H77" s="20">
        <v>0</v>
      </c>
      <c r="I77" s="18">
        <v>0</v>
      </c>
      <c r="J77" s="197">
        <v>0</v>
      </c>
      <c r="K77" s="204" t="s">
        <v>124</v>
      </c>
      <c r="L77" s="86" t="s">
        <v>124</v>
      </c>
      <c r="M77" s="85" t="s">
        <v>124</v>
      </c>
      <c r="N77" s="205" t="s">
        <v>124</v>
      </c>
      <c r="O77" s="202" t="s">
        <v>124</v>
      </c>
      <c r="P77" s="85" t="s">
        <v>124</v>
      </c>
      <c r="Q77" s="16">
        <v>0</v>
      </c>
      <c r="R77" s="66">
        <v>0</v>
      </c>
      <c r="S77" s="67">
        <v>0</v>
      </c>
      <c r="T77" s="68">
        <v>0</v>
      </c>
      <c r="U77" s="192">
        <v>0</v>
      </c>
      <c r="V77" s="209">
        <v>0</v>
      </c>
      <c r="W77" s="93">
        <v>0</v>
      </c>
      <c r="X77" s="93" t="s">
        <v>124</v>
      </c>
      <c r="Y77" s="212" t="s">
        <v>124</v>
      </c>
      <c r="Z77" s="177" t="s">
        <v>124</v>
      </c>
      <c r="AA77" s="83" t="s">
        <v>124</v>
      </c>
      <c r="AB77" s="83" t="s">
        <v>124</v>
      </c>
      <c r="AC77" s="215" t="s">
        <v>124</v>
      </c>
      <c r="AD77" s="201" t="s">
        <v>124</v>
      </c>
      <c r="AE77" s="83" t="s">
        <v>124</v>
      </c>
      <c r="AF77" s="16">
        <v>0</v>
      </c>
    </row>
    <row r="78" spans="1:32" hidden="1">
      <c r="A78" s="431" t="s">
        <v>97</v>
      </c>
      <c r="B78" s="432"/>
      <c r="C78" s="89">
        <v>0</v>
      </c>
      <c r="D78" s="90">
        <v>0</v>
      </c>
      <c r="E78" s="18">
        <v>0</v>
      </c>
      <c r="F78" s="193">
        <v>0</v>
      </c>
      <c r="G78" s="188">
        <v>0</v>
      </c>
      <c r="H78" s="20">
        <v>0</v>
      </c>
      <c r="I78" s="18">
        <v>0</v>
      </c>
      <c r="J78" s="197">
        <v>0</v>
      </c>
      <c r="K78" s="204" t="s">
        <v>124</v>
      </c>
      <c r="L78" s="86" t="s">
        <v>124</v>
      </c>
      <c r="M78" s="85" t="s">
        <v>124</v>
      </c>
      <c r="N78" s="205" t="s">
        <v>124</v>
      </c>
      <c r="O78" s="202" t="s">
        <v>124</v>
      </c>
      <c r="P78" s="85" t="s">
        <v>124</v>
      </c>
      <c r="Q78" s="16">
        <v>0</v>
      </c>
      <c r="R78" s="66">
        <v>0</v>
      </c>
      <c r="S78" s="67">
        <v>0</v>
      </c>
      <c r="T78" s="68">
        <v>0</v>
      </c>
      <c r="U78" s="192">
        <v>0</v>
      </c>
      <c r="V78" s="209">
        <v>0</v>
      </c>
      <c r="W78" s="93">
        <v>0</v>
      </c>
      <c r="X78" s="93" t="s">
        <v>124</v>
      </c>
      <c r="Y78" s="212" t="s">
        <v>124</v>
      </c>
      <c r="Z78" s="177" t="s">
        <v>124</v>
      </c>
      <c r="AA78" s="83" t="s">
        <v>124</v>
      </c>
      <c r="AB78" s="83" t="s">
        <v>124</v>
      </c>
      <c r="AC78" s="215" t="s">
        <v>124</v>
      </c>
      <c r="AD78" s="201" t="s">
        <v>124</v>
      </c>
      <c r="AE78" s="83" t="s">
        <v>124</v>
      </c>
      <c r="AF78" s="16">
        <v>0</v>
      </c>
    </row>
    <row r="79" spans="1:32" ht="13.5" hidden="1" thickBot="1">
      <c r="A79" s="429" t="s">
        <v>96</v>
      </c>
      <c r="B79" s="430"/>
      <c r="C79" s="91">
        <v>0</v>
      </c>
      <c r="D79" s="92">
        <v>0</v>
      </c>
      <c r="E79" s="21">
        <v>0</v>
      </c>
      <c r="F79" s="194">
        <v>0</v>
      </c>
      <c r="G79" s="189">
        <v>0</v>
      </c>
      <c r="H79" s="41">
        <v>0</v>
      </c>
      <c r="I79" s="21">
        <v>0</v>
      </c>
      <c r="J79" s="198">
        <v>0</v>
      </c>
      <c r="K79" s="206" t="s">
        <v>124</v>
      </c>
      <c r="L79" s="88" t="s">
        <v>124</v>
      </c>
      <c r="M79" s="87" t="s">
        <v>124</v>
      </c>
      <c r="N79" s="207" t="s">
        <v>124</v>
      </c>
      <c r="O79" s="203" t="s">
        <v>124</v>
      </c>
      <c r="P79" s="87" t="s">
        <v>124</v>
      </c>
      <c r="Q79" s="22">
        <v>0</v>
      </c>
      <c r="R79" s="69">
        <v>0</v>
      </c>
      <c r="S79" s="70">
        <v>0</v>
      </c>
      <c r="T79" s="71">
        <v>0</v>
      </c>
      <c r="U79" s="211">
        <v>0</v>
      </c>
      <c r="V79" s="210">
        <v>0</v>
      </c>
      <c r="W79" s="94">
        <v>0</v>
      </c>
      <c r="X79" s="94" t="s">
        <v>124</v>
      </c>
      <c r="Y79" s="213" t="s">
        <v>124</v>
      </c>
      <c r="Z79" s="216" t="s">
        <v>124</v>
      </c>
      <c r="AA79" s="84" t="s">
        <v>124</v>
      </c>
      <c r="AB79" s="84" t="s">
        <v>124</v>
      </c>
      <c r="AC79" s="217" t="s">
        <v>124</v>
      </c>
      <c r="AD79" s="214" t="s">
        <v>124</v>
      </c>
      <c r="AE79" s="84" t="s">
        <v>124</v>
      </c>
      <c r="AF79" s="22">
        <v>0</v>
      </c>
    </row>
    <row r="80" spans="1:32" ht="12" customHeight="1" thickBot="1">
      <c r="A80" s="11"/>
      <c r="B80" s="65"/>
      <c r="C80" s="12"/>
      <c r="D80" s="12"/>
      <c r="E80" s="9"/>
      <c r="F80" s="9"/>
      <c r="G80" s="5"/>
      <c r="H80" s="5"/>
      <c r="I80" s="5"/>
      <c r="J80" s="5"/>
      <c r="K80" s="5"/>
      <c r="L80" s="5"/>
      <c r="M80" s="5"/>
      <c r="N80" s="5"/>
      <c r="O80" s="5"/>
      <c r="P80" s="5"/>
      <c r="Q80" s="5"/>
      <c r="R80" s="5"/>
      <c r="S80" s="5"/>
      <c r="T80" s="5"/>
      <c r="U80" s="5"/>
      <c r="V80" s="13"/>
      <c r="W80" s="13"/>
      <c r="X80" s="13"/>
      <c r="Y80" s="13"/>
      <c r="Z80" s="13"/>
      <c r="AA80" s="13"/>
      <c r="AB80" s="13"/>
      <c r="AC80" s="13"/>
      <c r="AD80" s="13"/>
      <c r="AE80" s="13"/>
      <c r="AF80" s="13"/>
    </row>
    <row r="81" spans="1:32" ht="18" customHeight="1" thickBot="1">
      <c r="A81" s="356" t="s">
        <v>39</v>
      </c>
      <c r="B81" s="357"/>
      <c r="C81" s="357"/>
      <c r="D81" s="357"/>
      <c r="E81" s="357"/>
      <c r="F81" s="357"/>
      <c r="G81" s="357"/>
      <c r="H81" s="357"/>
      <c r="I81" s="357"/>
      <c r="J81" s="357"/>
      <c r="K81" s="357"/>
      <c r="L81" s="357"/>
      <c r="M81" s="357"/>
      <c r="N81" s="357"/>
      <c r="O81" s="357"/>
      <c r="P81" s="357"/>
      <c r="Q81" s="357"/>
      <c r="R81" s="357"/>
      <c r="S81" s="357"/>
      <c r="T81" s="357"/>
      <c r="U81" s="357"/>
      <c r="V81" s="358"/>
      <c r="W81" s="13"/>
      <c r="X81" s="13"/>
      <c r="Y81" s="13"/>
      <c r="Z81" s="13"/>
      <c r="AA81" s="13"/>
      <c r="AB81" s="13"/>
      <c r="AC81" s="13"/>
      <c r="AD81" s="13"/>
      <c r="AE81" s="13"/>
      <c r="AF81" s="13"/>
    </row>
    <row r="82" spans="1:32" ht="15.75" customHeight="1" thickBot="1">
      <c r="A82" s="371" t="s">
        <v>0</v>
      </c>
      <c r="B82" s="372"/>
      <c r="C82" s="351" t="s">
        <v>63</v>
      </c>
      <c r="D82" s="352"/>
      <c r="E82" s="352"/>
      <c r="F82" s="352"/>
      <c r="G82" s="352"/>
      <c r="H82" s="352"/>
      <c r="I82" s="352"/>
      <c r="J82" s="352"/>
      <c r="K82" s="352"/>
      <c r="L82" s="352"/>
      <c r="M82" s="352"/>
      <c r="N82" s="352"/>
      <c r="O82" s="352"/>
      <c r="P82" s="352"/>
      <c r="Q82" s="352"/>
      <c r="R82" s="352"/>
      <c r="S82" s="352"/>
      <c r="T82" s="353"/>
      <c r="U82" s="349" t="s">
        <v>64</v>
      </c>
      <c r="V82" s="350"/>
      <c r="W82" s="13"/>
      <c r="X82" s="13"/>
      <c r="Y82" s="13"/>
      <c r="Z82" s="13"/>
      <c r="AA82" s="13"/>
      <c r="AB82" s="13"/>
      <c r="AC82" s="13"/>
      <c r="AD82" s="13"/>
      <c r="AE82" s="13"/>
      <c r="AF82" s="13"/>
    </row>
    <row r="83" spans="1:32" ht="15" customHeight="1">
      <c r="A83" s="373"/>
      <c r="B83" s="374"/>
      <c r="C83" s="354" t="s">
        <v>91</v>
      </c>
      <c r="D83" s="355"/>
      <c r="E83" s="355"/>
      <c r="F83" s="355"/>
      <c r="G83" s="355"/>
      <c r="H83" s="355"/>
      <c r="I83" s="355"/>
      <c r="J83" s="355"/>
      <c r="K83" s="355" t="s">
        <v>92</v>
      </c>
      <c r="L83" s="355"/>
      <c r="M83" s="355"/>
      <c r="N83" s="355"/>
      <c r="O83" s="355"/>
      <c r="P83" s="355"/>
      <c r="Q83" s="355"/>
      <c r="R83" s="355"/>
      <c r="S83" s="359" t="s">
        <v>93</v>
      </c>
      <c r="T83" s="360"/>
      <c r="U83" s="363" t="s">
        <v>69</v>
      </c>
      <c r="V83" s="364"/>
      <c r="W83" s="13"/>
      <c r="X83" s="13"/>
      <c r="Y83" s="13"/>
      <c r="Z83" s="13"/>
      <c r="AA83" s="13"/>
      <c r="AB83" s="13"/>
      <c r="AC83" s="13"/>
      <c r="AD83" s="13"/>
      <c r="AE83" s="13"/>
      <c r="AF83" s="13"/>
    </row>
    <row r="84" spans="1:32" ht="45.75" customHeight="1" thickBot="1">
      <c r="A84" s="375"/>
      <c r="B84" s="376"/>
      <c r="C84" s="264" t="s">
        <v>88</v>
      </c>
      <c r="D84" s="265"/>
      <c r="E84" s="265" t="s">
        <v>89</v>
      </c>
      <c r="F84" s="265"/>
      <c r="G84" s="265" t="s">
        <v>117</v>
      </c>
      <c r="H84" s="265"/>
      <c r="I84" s="265" t="s">
        <v>118</v>
      </c>
      <c r="J84" s="265"/>
      <c r="K84" s="265" t="s">
        <v>88</v>
      </c>
      <c r="L84" s="265"/>
      <c r="M84" s="265" t="s">
        <v>89</v>
      </c>
      <c r="N84" s="265"/>
      <c r="O84" s="265" t="s">
        <v>117</v>
      </c>
      <c r="P84" s="265"/>
      <c r="Q84" s="265" t="s">
        <v>118</v>
      </c>
      <c r="R84" s="265"/>
      <c r="S84" s="361"/>
      <c r="T84" s="362"/>
      <c r="U84" s="365"/>
      <c r="V84" s="366"/>
      <c r="W84" s="13"/>
      <c r="X84" s="13"/>
      <c r="Y84" s="13"/>
      <c r="Z84" s="13"/>
      <c r="AA84" s="13"/>
      <c r="AB84" s="13"/>
      <c r="AC84" s="13"/>
      <c r="AD84" s="13"/>
      <c r="AE84" s="13"/>
      <c r="AF84" s="13"/>
    </row>
    <row r="85" spans="1:32" ht="12" customHeight="1">
      <c r="A85" s="437" t="s">
        <v>40</v>
      </c>
      <c r="B85" s="438"/>
      <c r="C85" s="266">
        <v>3</v>
      </c>
      <c r="D85" s="263"/>
      <c r="E85" s="269">
        <v>3</v>
      </c>
      <c r="F85" s="269"/>
      <c r="G85" s="263">
        <v>2</v>
      </c>
      <c r="H85" s="263"/>
      <c r="I85" s="348">
        <v>2</v>
      </c>
      <c r="J85" s="348"/>
      <c r="K85" s="263">
        <v>3</v>
      </c>
      <c r="L85" s="263"/>
      <c r="M85" s="269">
        <v>3</v>
      </c>
      <c r="N85" s="269"/>
      <c r="O85" s="263">
        <v>2</v>
      </c>
      <c r="P85" s="263"/>
      <c r="Q85" s="348">
        <v>2</v>
      </c>
      <c r="R85" s="348"/>
      <c r="S85" s="367" t="s">
        <v>130</v>
      </c>
      <c r="T85" s="368"/>
      <c r="U85" s="379" t="s">
        <v>134</v>
      </c>
      <c r="V85" s="380"/>
      <c r="W85" s="13"/>
      <c r="X85" s="13"/>
      <c r="Y85" s="13"/>
      <c r="Z85" s="13"/>
      <c r="AA85" s="13"/>
      <c r="AB85" s="13"/>
      <c r="AC85" s="13"/>
      <c r="AD85" s="13"/>
      <c r="AE85" s="13"/>
      <c r="AF85" s="13"/>
    </row>
    <row r="86" spans="1:32" ht="12" customHeight="1">
      <c r="A86" s="435" t="s">
        <v>17</v>
      </c>
      <c r="B86" s="436"/>
      <c r="C86" s="267">
        <v>3</v>
      </c>
      <c r="D86" s="261"/>
      <c r="E86" s="270">
        <v>3</v>
      </c>
      <c r="F86" s="270"/>
      <c r="G86" s="261">
        <v>3</v>
      </c>
      <c r="H86" s="261"/>
      <c r="I86" s="270">
        <v>3</v>
      </c>
      <c r="J86" s="270"/>
      <c r="K86" s="261">
        <v>3</v>
      </c>
      <c r="L86" s="261"/>
      <c r="M86" s="270">
        <v>3</v>
      </c>
      <c r="N86" s="270"/>
      <c r="O86" s="261">
        <v>1</v>
      </c>
      <c r="P86" s="261"/>
      <c r="Q86" s="270">
        <v>1</v>
      </c>
      <c r="R86" s="270"/>
      <c r="S86" s="369" t="s">
        <v>130</v>
      </c>
      <c r="T86" s="370"/>
      <c r="U86" s="381"/>
      <c r="V86" s="382"/>
      <c r="W86" s="13"/>
      <c r="X86" s="13"/>
      <c r="Y86" s="13"/>
      <c r="Z86" s="13"/>
      <c r="AA86" s="13"/>
      <c r="AB86" s="13"/>
      <c r="AC86" s="13"/>
      <c r="AD86" s="13"/>
      <c r="AE86" s="13"/>
      <c r="AF86" s="13"/>
    </row>
    <row r="87" spans="1:32" ht="12" customHeight="1">
      <c r="A87" s="435" t="s">
        <v>41</v>
      </c>
      <c r="B87" s="436"/>
      <c r="C87" s="267">
        <v>4</v>
      </c>
      <c r="D87" s="261"/>
      <c r="E87" s="271">
        <v>3</v>
      </c>
      <c r="F87" s="271"/>
      <c r="G87" s="261">
        <v>1</v>
      </c>
      <c r="H87" s="261"/>
      <c r="I87" s="270">
        <v>1</v>
      </c>
      <c r="J87" s="270"/>
      <c r="K87" s="261">
        <v>4</v>
      </c>
      <c r="L87" s="261"/>
      <c r="M87" s="271">
        <v>3</v>
      </c>
      <c r="N87" s="271"/>
      <c r="O87" s="261">
        <v>2</v>
      </c>
      <c r="P87" s="261"/>
      <c r="Q87" s="270">
        <v>2</v>
      </c>
      <c r="R87" s="270"/>
      <c r="S87" s="369" t="s">
        <v>129</v>
      </c>
      <c r="T87" s="370"/>
      <c r="U87" s="381"/>
      <c r="V87" s="382"/>
      <c r="W87" s="13"/>
      <c r="X87" s="13"/>
      <c r="Y87" s="13"/>
      <c r="Z87" s="13"/>
      <c r="AA87" s="13"/>
      <c r="AB87" s="13"/>
      <c r="AC87" s="13"/>
      <c r="AD87" s="13"/>
      <c r="AE87" s="13"/>
      <c r="AF87" s="13"/>
    </row>
    <row r="88" spans="1:32" ht="12" customHeight="1">
      <c r="A88" s="435" t="s">
        <v>42</v>
      </c>
      <c r="B88" s="436"/>
      <c r="C88" s="267">
        <v>5</v>
      </c>
      <c r="D88" s="261"/>
      <c r="E88" s="271">
        <v>5</v>
      </c>
      <c r="F88" s="271"/>
      <c r="G88" s="261">
        <v>0</v>
      </c>
      <c r="H88" s="261"/>
      <c r="I88" s="270">
        <v>0</v>
      </c>
      <c r="J88" s="270"/>
      <c r="K88" s="261">
        <v>5</v>
      </c>
      <c r="L88" s="261"/>
      <c r="M88" s="271">
        <v>5</v>
      </c>
      <c r="N88" s="271"/>
      <c r="O88" s="261">
        <v>0</v>
      </c>
      <c r="P88" s="261"/>
      <c r="Q88" s="270">
        <v>0</v>
      </c>
      <c r="R88" s="270"/>
      <c r="S88" s="369" t="s">
        <v>130</v>
      </c>
      <c r="T88" s="370"/>
      <c r="U88" s="381"/>
      <c r="V88" s="382"/>
      <c r="W88" s="13"/>
      <c r="X88" s="13"/>
      <c r="Y88" s="13"/>
      <c r="Z88" s="13"/>
      <c r="AA88" s="13"/>
      <c r="AB88" s="13"/>
      <c r="AC88" s="13"/>
      <c r="AD88" s="13"/>
      <c r="AE88" s="13"/>
      <c r="AF88" s="13"/>
    </row>
    <row r="89" spans="1:32" ht="12" customHeight="1">
      <c r="A89" s="435" t="s">
        <v>43</v>
      </c>
      <c r="B89" s="436"/>
      <c r="C89" s="267">
        <v>3</v>
      </c>
      <c r="D89" s="261"/>
      <c r="E89" s="271">
        <v>3</v>
      </c>
      <c r="F89" s="271"/>
      <c r="G89" s="261">
        <v>0</v>
      </c>
      <c r="H89" s="261"/>
      <c r="I89" s="271">
        <v>0</v>
      </c>
      <c r="J89" s="271"/>
      <c r="K89" s="261">
        <v>3</v>
      </c>
      <c r="L89" s="261"/>
      <c r="M89" s="271">
        <v>3</v>
      </c>
      <c r="N89" s="271"/>
      <c r="O89" s="261">
        <v>0</v>
      </c>
      <c r="P89" s="261"/>
      <c r="Q89" s="271">
        <v>0</v>
      </c>
      <c r="R89" s="271"/>
      <c r="S89" s="369" t="s">
        <v>129</v>
      </c>
      <c r="T89" s="370"/>
      <c r="U89" s="381"/>
      <c r="V89" s="382"/>
      <c r="W89" s="13"/>
      <c r="X89" s="13"/>
      <c r="Y89" s="13"/>
      <c r="Z89" s="13"/>
      <c r="AA89" s="13"/>
      <c r="AB89" s="13"/>
      <c r="AC89" s="13"/>
      <c r="AD89" s="13"/>
      <c r="AE89" s="13"/>
      <c r="AF89" s="13"/>
    </row>
    <row r="90" spans="1:32" ht="12" customHeight="1">
      <c r="A90" s="435" t="s">
        <v>104</v>
      </c>
      <c r="B90" s="436"/>
      <c r="C90" s="267">
        <v>4</v>
      </c>
      <c r="D90" s="261"/>
      <c r="E90" s="271">
        <v>3</v>
      </c>
      <c r="F90" s="271"/>
      <c r="G90" s="261">
        <v>1</v>
      </c>
      <c r="H90" s="261"/>
      <c r="I90" s="270">
        <v>0</v>
      </c>
      <c r="J90" s="270"/>
      <c r="K90" s="261">
        <v>3</v>
      </c>
      <c r="L90" s="261"/>
      <c r="M90" s="271">
        <v>2</v>
      </c>
      <c r="N90" s="271"/>
      <c r="O90" s="261">
        <v>1</v>
      </c>
      <c r="P90" s="261"/>
      <c r="Q90" s="270">
        <v>0</v>
      </c>
      <c r="R90" s="270"/>
      <c r="S90" s="369" t="s">
        <v>129</v>
      </c>
      <c r="T90" s="370"/>
      <c r="U90" s="381"/>
      <c r="V90" s="382"/>
      <c r="W90" s="13"/>
      <c r="X90" s="13"/>
      <c r="Y90" s="13"/>
      <c r="Z90" s="13"/>
      <c r="AA90" s="13"/>
      <c r="AB90" s="13"/>
      <c r="AC90" s="13"/>
      <c r="AD90" s="13"/>
      <c r="AE90" s="13"/>
      <c r="AF90" s="13"/>
    </row>
    <row r="91" spans="1:32" ht="12" customHeight="1">
      <c r="A91" s="435" t="s">
        <v>44</v>
      </c>
      <c r="B91" s="436"/>
      <c r="C91" s="267">
        <v>6</v>
      </c>
      <c r="D91" s="261"/>
      <c r="E91" s="271">
        <v>6</v>
      </c>
      <c r="F91" s="271"/>
      <c r="G91" s="261">
        <v>1</v>
      </c>
      <c r="H91" s="261"/>
      <c r="I91" s="270">
        <v>1</v>
      </c>
      <c r="J91" s="270"/>
      <c r="K91" s="261">
        <v>6</v>
      </c>
      <c r="L91" s="261"/>
      <c r="M91" s="271">
        <v>6</v>
      </c>
      <c r="N91" s="271"/>
      <c r="O91" s="261">
        <v>1</v>
      </c>
      <c r="P91" s="261"/>
      <c r="Q91" s="270">
        <v>1</v>
      </c>
      <c r="R91" s="270"/>
      <c r="S91" s="369" t="s">
        <v>130</v>
      </c>
      <c r="T91" s="370"/>
      <c r="U91" s="381"/>
      <c r="V91" s="382"/>
      <c r="W91" s="13"/>
      <c r="X91" s="13"/>
      <c r="Y91" s="13"/>
      <c r="Z91" s="13"/>
      <c r="AA91" s="13"/>
      <c r="AB91" s="13"/>
      <c r="AC91" s="13"/>
      <c r="AD91" s="13"/>
      <c r="AE91" s="13"/>
      <c r="AF91" s="13"/>
    </row>
    <row r="92" spans="1:32" ht="12" customHeight="1">
      <c r="A92" s="435" t="s">
        <v>25</v>
      </c>
      <c r="B92" s="436"/>
      <c r="C92" s="267">
        <v>1</v>
      </c>
      <c r="D92" s="261"/>
      <c r="E92" s="271">
        <v>1</v>
      </c>
      <c r="F92" s="271"/>
      <c r="G92" s="261">
        <v>0</v>
      </c>
      <c r="H92" s="261"/>
      <c r="I92" s="271">
        <v>0</v>
      </c>
      <c r="J92" s="271"/>
      <c r="K92" s="261">
        <v>1</v>
      </c>
      <c r="L92" s="261"/>
      <c r="M92" s="271">
        <v>1</v>
      </c>
      <c r="N92" s="271"/>
      <c r="O92" s="261">
        <v>1</v>
      </c>
      <c r="P92" s="261"/>
      <c r="Q92" s="271">
        <v>1</v>
      </c>
      <c r="R92" s="271"/>
      <c r="S92" s="369" t="s">
        <v>130</v>
      </c>
      <c r="T92" s="370"/>
      <c r="U92" s="381"/>
      <c r="V92" s="382"/>
      <c r="W92" s="13"/>
      <c r="X92" s="13"/>
      <c r="Y92" s="13"/>
      <c r="Z92" s="13"/>
      <c r="AA92" s="13"/>
      <c r="AB92" s="13"/>
      <c r="AC92" s="13"/>
      <c r="AD92" s="13"/>
      <c r="AE92" s="13"/>
      <c r="AF92" s="13"/>
    </row>
    <row r="93" spans="1:32" ht="12" customHeight="1" thickBot="1">
      <c r="A93" s="433" t="s">
        <v>45</v>
      </c>
      <c r="B93" s="434"/>
      <c r="C93" s="268">
        <v>2</v>
      </c>
      <c r="D93" s="262"/>
      <c r="E93" s="346">
        <v>2</v>
      </c>
      <c r="F93" s="346"/>
      <c r="G93" s="262">
        <v>0</v>
      </c>
      <c r="H93" s="262"/>
      <c r="I93" s="347">
        <v>0</v>
      </c>
      <c r="J93" s="347"/>
      <c r="K93" s="262">
        <v>1</v>
      </c>
      <c r="L93" s="262"/>
      <c r="M93" s="346">
        <v>1</v>
      </c>
      <c r="N93" s="346"/>
      <c r="O93" s="262">
        <v>1</v>
      </c>
      <c r="P93" s="262"/>
      <c r="Q93" s="347">
        <v>1</v>
      </c>
      <c r="R93" s="347"/>
      <c r="S93" s="377" t="s">
        <v>130</v>
      </c>
      <c r="T93" s="378"/>
      <c r="U93" s="383"/>
      <c r="V93" s="384"/>
      <c r="W93" s="13"/>
      <c r="X93" s="13"/>
      <c r="Y93" s="13"/>
      <c r="Z93" s="13"/>
      <c r="AA93" s="13"/>
      <c r="AB93" s="13"/>
      <c r="AC93" s="13"/>
      <c r="AD93" s="13"/>
      <c r="AE93" s="13"/>
      <c r="AF93" s="13"/>
    </row>
    <row r="94" spans="1:32" ht="18" customHeight="1" thickBot="1">
      <c r="A94" s="356" t="s">
        <v>90</v>
      </c>
      <c r="B94" s="357"/>
      <c r="C94" s="357"/>
      <c r="D94" s="357"/>
      <c r="E94" s="357"/>
      <c r="F94" s="357"/>
      <c r="G94" s="357"/>
      <c r="H94" s="357"/>
      <c r="I94" s="357"/>
      <c r="J94" s="357"/>
      <c r="K94" s="357"/>
      <c r="L94" s="357"/>
      <c r="M94" s="357"/>
      <c r="N94" s="357"/>
      <c r="O94" s="357"/>
      <c r="P94" s="357"/>
      <c r="Q94" s="357"/>
      <c r="R94" s="357"/>
      <c r="S94" s="357"/>
      <c r="T94" s="357"/>
      <c r="U94" s="357"/>
      <c r="V94" s="358"/>
      <c r="W94" s="13"/>
      <c r="X94" s="13"/>
      <c r="Y94" s="13"/>
      <c r="Z94" s="13"/>
      <c r="AA94" s="13"/>
      <c r="AB94" s="13"/>
      <c r="AC94" s="13"/>
      <c r="AD94" s="13"/>
      <c r="AE94" s="13"/>
      <c r="AF94" s="13"/>
    </row>
    <row r="95" spans="1:32" ht="15.75" customHeight="1" thickBot="1">
      <c r="A95" s="371" t="s">
        <v>0</v>
      </c>
      <c r="B95" s="372"/>
      <c r="C95" s="351" t="s">
        <v>63</v>
      </c>
      <c r="D95" s="352"/>
      <c r="E95" s="352"/>
      <c r="F95" s="352"/>
      <c r="G95" s="352"/>
      <c r="H95" s="352"/>
      <c r="I95" s="352"/>
      <c r="J95" s="352"/>
      <c r="K95" s="352"/>
      <c r="L95" s="352"/>
      <c r="M95" s="352"/>
      <c r="N95" s="352"/>
      <c r="O95" s="352"/>
      <c r="P95" s="352"/>
      <c r="Q95" s="352"/>
      <c r="R95" s="352"/>
      <c r="S95" s="352"/>
      <c r="T95" s="353"/>
      <c r="U95" s="349" t="s">
        <v>64</v>
      </c>
      <c r="V95" s="350"/>
      <c r="W95" s="13"/>
      <c r="X95" s="13"/>
      <c r="Y95" s="13"/>
      <c r="Z95" s="13"/>
      <c r="AA95" s="13"/>
      <c r="AB95" s="13"/>
      <c r="AC95" s="13"/>
      <c r="AD95" s="13"/>
      <c r="AE95" s="13"/>
      <c r="AF95" s="13"/>
    </row>
    <row r="96" spans="1:32" ht="15" customHeight="1">
      <c r="A96" s="373"/>
      <c r="B96" s="374"/>
      <c r="C96" s="385" t="s">
        <v>91</v>
      </c>
      <c r="D96" s="386"/>
      <c r="E96" s="386"/>
      <c r="F96" s="386"/>
      <c r="G96" s="386"/>
      <c r="H96" s="386"/>
      <c r="I96" s="386"/>
      <c r="J96" s="386"/>
      <c r="K96" s="386" t="s">
        <v>92</v>
      </c>
      <c r="L96" s="386"/>
      <c r="M96" s="386"/>
      <c r="N96" s="386"/>
      <c r="O96" s="386"/>
      <c r="P96" s="386"/>
      <c r="Q96" s="386"/>
      <c r="R96" s="386"/>
      <c r="S96" s="393" t="s">
        <v>93</v>
      </c>
      <c r="T96" s="393"/>
      <c r="U96" s="387" t="s">
        <v>69</v>
      </c>
      <c r="V96" s="388"/>
      <c r="W96" s="13"/>
      <c r="X96" s="13"/>
      <c r="Y96" s="13"/>
      <c r="Z96" s="13"/>
      <c r="AA96" s="13"/>
      <c r="AB96" s="13"/>
      <c r="AC96" s="13"/>
      <c r="AD96" s="13"/>
      <c r="AE96" s="13"/>
      <c r="AF96" s="13"/>
    </row>
    <row r="97" spans="1:32" ht="45.75" customHeight="1" thickBot="1">
      <c r="A97" s="375"/>
      <c r="B97" s="376"/>
      <c r="C97" s="394" t="s">
        <v>88</v>
      </c>
      <c r="D97" s="361"/>
      <c r="E97" s="361" t="s">
        <v>89</v>
      </c>
      <c r="F97" s="361"/>
      <c r="G97" s="361" t="s">
        <v>117</v>
      </c>
      <c r="H97" s="361"/>
      <c r="I97" s="361" t="s">
        <v>118</v>
      </c>
      <c r="J97" s="361"/>
      <c r="K97" s="361" t="s">
        <v>88</v>
      </c>
      <c r="L97" s="361"/>
      <c r="M97" s="361" t="s">
        <v>89</v>
      </c>
      <c r="N97" s="361"/>
      <c r="O97" s="361" t="s">
        <v>117</v>
      </c>
      <c r="P97" s="361"/>
      <c r="Q97" s="361" t="s">
        <v>118</v>
      </c>
      <c r="R97" s="361"/>
      <c r="S97" s="361"/>
      <c r="T97" s="361"/>
      <c r="U97" s="389"/>
      <c r="V97" s="366"/>
      <c r="W97" s="13"/>
      <c r="X97" s="13"/>
      <c r="Y97" s="13"/>
      <c r="Z97" s="13"/>
      <c r="AA97" s="13"/>
      <c r="AB97" s="13"/>
      <c r="AC97" s="13"/>
      <c r="AD97" s="13"/>
      <c r="AE97" s="13"/>
      <c r="AF97" s="13"/>
    </row>
    <row r="98" spans="1:32" ht="12" customHeight="1">
      <c r="A98" s="437" t="s">
        <v>103</v>
      </c>
      <c r="B98" s="438"/>
      <c r="C98" s="266">
        <v>2</v>
      </c>
      <c r="D98" s="263"/>
      <c r="E98" s="269">
        <v>2</v>
      </c>
      <c r="F98" s="269"/>
      <c r="G98" s="263">
        <v>2</v>
      </c>
      <c r="H98" s="263"/>
      <c r="I98" s="348">
        <v>2</v>
      </c>
      <c r="J98" s="348"/>
      <c r="K98" s="263">
        <v>2</v>
      </c>
      <c r="L98" s="263"/>
      <c r="M98" s="269">
        <v>2</v>
      </c>
      <c r="N98" s="269"/>
      <c r="O98" s="263">
        <v>2</v>
      </c>
      <c r="P98" s="263"/>
      <c r="Q98" s="348">
        <v>2</v>
      </c>
      <c r="R98" s="348"/>
      <c r="S98" s="367" t="s">
        <v>130</v>
      </c>
      <c r="T98" s="367"/>
      <c r="U98" s="390" t="s">
        <v>133</v>
      </c>
      <c r="V98" s="380"/>
      <c r="W98" s="13"/>
      <c r="X98" s="13"/>
      <c r="Y98" s="13"/>
      <c r="Z98" s="13"/>
      <c r="AA98" s="13"/>
      <c r="AB98" s="13"/>
      <c r="AC98" s="13"/>
      <c r="AD98" s="13"/>
      <c r="AE98" s="13"/>
      <c r="AF98" s="13"/>
    </row>
    <row r="99" spans="1:32" ht="12" customHeight="1">
      <c r="A99" s="435" t="s">
        <v>46</v>
      </c>
      <c r="B99" s="436"/>
      <c r="C99" s="267">
        <v>4</v>
      </c>
      <c r="D99" s="261"/>
      <c r="E99" s="270">
        <v>4</v>
      </c>
      <c r="F99" s="270"/>
      <c r="G99" s="261">
        <v>2</v>
      </c>
      <c r="H99" s="261"/>
      <c r="I99" s="270">
        <v>2</v>
      </c>
      <c r="J99" s="270"/>
      <c r="K99" s="261">
        <v>4</v>
      </c>
      <c r="L99" s="261"/>
      <c r="M99" s="270">
        <v>4</v>
      </c>
      <c r="N99" s="270"/>
      <c r="O99" s="261">
        <v>2</v>
      </c>
      <c r="P99" s="261"/>
      <c r="Q99" s="270">
        <v>2</v>
      </c>
      <c r="R99" s="270"/>
      <c r="S99" s="369" t="s">
        <v>130</v>
      </c>
      <c r="T99" s="369"/>
      <c r="U99" s="391"/>
      <c r="V99" s="382"/>
      <c r="W99" s="13"/>
      <c r="X99" s="13"/>
      <c r="Y99" s="13"/>
      <c r="Z99" s="13"/>
      <c r="AA99" s="13"/>
      <c r="AB99" s="13"/>
      <c r="AC99" s="13"/>
      <c r="AD99" s="13"/>
      <c r="AE99" s="13"/>
      <c r="AF99" s="13"/>
    </row>
    <row r="100" spans="1:32" ht="12" customHeight="1">
      <c r="A100" s="435" t="s">
        <v>43</v>
      </c>
      <c r="B100" s="436"/>
      <c r="C100" s="267">
        <v>5</v>
      </c>
      <c r="D100" s="261"/>
      <c r="E100" s="271">
        <v>5</v>
      </c>
      <c r="F100" s="271"/>
      <c r="G100" s="261">
        <v>1</v>
      </c>
      <c r="H100" s="261"/>
      <c r="I100" s="270">
        <v>1</v>
      </c>
      <c r="J100" s="270"/>
      <c r="K100" s="261">
        <v>4</v>
      </c>
      <c r="L100" s="261"/>
      <c r="M100" s="271">
        <v>4</v>
      </c>
      <c r="N100" s="271"/>
      <c r="O100" s="261">
        <v>0</v>
      </c>
      <c r="P100" s="261"/>
      <c r="Q100" s="270">
        <v>0</v>
      </c>
      <c r="R100" s="270"/>
      <c r="S100" s="369" t="s">
        <v>130</v>
      </c>
      <c r="T100" s="369"/>
      <c r="U100" s="391"/>
      <c r="V100" s="382"/>
      <c r="W100" s="13"/>
      <c r="X100" s="13"/>
      <c r="Y100" s="13"/>
      <c r="Z100" s="13"/>
      <c r="AA100" s="13"/>
      <c r="AB100" s="13"/>
      <c r="AC100" s="13"/>
      <c r="AD100" s="13"/>
      <c r="AE100" s="13"/>
      <c r="AF100" s="13"/>
    </row>
    <row r="101" spans="1:32" ht="12" customHeight="1" thickBot="1">
      <c r="A101" s="433" t="s">
        <v>44</v>
      </c>
      <c r="B101" s="434"/>
      <c r="C101" s="268">
        <v>5</v>
      </c>
      <c r="D101" s="262"/>
      <c r="E101" s="346">
        <v>4</v>
      </c>
      <c r="F101" s="346"/>
      <c r="G101" s="262">
        <v>2</v>
      </c>
      <c r="H101" s="262"/>
      <c r="I101" s="347">
        <v>2</v>
      </c>
      <c r="J101" s="347"/>
      <c r="K101" s="262">
        <v>4</v>
      </c>
      <c r="L101" s="262"/>
      <c r="M101" s="346">
        <v>3</v>
      </c>
      <c r="N101" s="346"/>
      <c r="O101" s="262">
        <v>2</v>
      </c>
      <c r="P101" s="262"/>
      <c r="Q101" s="347">
        <v>2</v>
      </c>
      <c r="R101" s="347"/>
      <c r="S101" s="377" t="s">
        <v>129</v>
      </c>
      <c r="T101" s="377"/>
      <c r="U101" s="392"/>
      <c r="V101" s="384"/>
      <c r="W101" s="13"/>
      <c r="X101" s="13"/>
      <c r="Y101" s="13"/>
      <c r="Z101" s="13"/>
      <c r="AA101" s="13"/>
      <c r="AB101" s="13"/>
      <c r="AC101" s="13"/>
      <c r="AD101" s="13"/>
      <c r="AE101" s="13"/>
      <c r="AF101" s="13"/>
    </row>
    <row r="102" spans="1:32" ht="12" customHeight="1" thickBot="1">
      <c r="A102" s="11"/>
      <c r="B102" s="65"/>
      <c r="C102" s="12"/>
      <c r="D102" s="12"/>
      <c r="E102" s="9"/>
      <c r="F102" s="9"/>
      <c r="G102" s="5"/>
      <c r="H102" s="5"/>
      <c r="I102" s="5"/>
      <c r="J102" s="5"/>
      <c r="K102" s="5"/>
      <c r="L102" s="5"/>
      <c r="M102" s="5"/>
      <c r="N102" s="5"/>
      <c r="O102" s="5"/>
      <c r="P102" s="5"/>
      <c r="Q102" s="5"/>
      <c r="R102" s="5"/>
      <c r="S102" s="5"/>
      <c r="T102" s="5"/>
      <c r="U102" s="5"/>
      <c r="V102" s="13"/>
      <c r="W102" s="13"/>
      <c r="X102" s="13"/>
      <c r="Y102" s="13"/>
      <c r="Z102" s="13"/>
      <c r="AA102" s="13"/>
      <c r="AB102" s="13"/>
      <c r="AC102" s="13"/>
      <c r="AD102" s="13"/>
      <c r="AE102" s="13"/>
      <c r="AF102" s="13"/>
    </row>
    <row r="103" spans="1:32" ht="18" customHeight="1" thickBot="1">
      <c r="A103" s="453" t="s">
        <v>48</v>
      </c>
      <c r="B103" s="454"/>
      <c r="C103" s="454"/>
      <c r="D103" s="454"/>
      <c r="E103" s="454"/>
      <c r="F103" s="454"/>
      <c r="G103" s="454"/>
      <c r="H103" s="454"/>
      <c r="I103" s="454"/>
      <c r="J103" s="454"/>
      <c r="K103" s="454"/>
      <c r="L103" s="454"/>
      <c r="M103" s="454"/>
      <c r="N103" s="454"/>
      <c r="O103" s="454"/>
      <c r="P103" s="454"/>
      <c r="Q103" s="455"/>
      <c r="R103" s="128"/>
      <c r="S103" s="128"/>
      <c r="T103" s="128"/>
      <c r="U103" s="5"/>
      <c r="V103" s="13"/>
      <c r="W103" s="13"/>
      <c r="X103" s="13"/>
      <c r="Y103" s="13"/>
      <c r="Z103" s="13"/>
      <c r="AA103" s="13"/>
      <c r="AB103" s="13"/>
      <c r="AC103" s="13"/>
      <c r="AD103" s="13"/>
      <c r="AE103" s="13"/>
      <c r="AF103" s="13"/>
    </row>
    <row r="104" spans="1:32" ht="15.75" customHeight="1">
      <c r="A104" s="439" t="s">
        <v>0</v>
      </c>
      <c r="B104" s="440"/>
      <c r="C104" s="456" t="s">
        <v>73</v>
      </c>
      <c r="D104" s="457"/>
      <c r="E104" s="458"/>
      <c r="F104" s="468" t="s">
        <v>63</v>
      </c>
      <c r="G104" s="469"/>
      <c r="H104" s="469"/>
      <c r="I104" s="469"/>
      <c r="J104" s="469"/>
      <c r="K104" s="470"/>
      <c r="L104" s="471" t="s">
        <v>64</v>
      </c>
      <c r="M104" s="472"/>
      <c r="N104" s="472"/>
      <c r="O104" s="472"/>
      <c r="P104" s="472"/>
      <c r="Q104" s="473"/>
      <c r="R104" s="5"/>
      <c r="S104" s="5"/>
      <c r="T104" s="129"/>
      <c r="U104" s="5"/>
      <c r="V104" s="13"/>
      <c r="W104" s="13"/>
      <c r="X104" s="13"/>
      <c r="Y104" s="13"/>
      <c r="Z104" s="13"/>
      <c r="AA104" s="13"/>
      <c r="AB104" s="13"/>
      <c r="AC104" s="13"/>
      <c r="AD104" s="13"/>
      <c r="AE104" s="13"/>
      <c r="AF104" s="13"/>
    </row>
    <row r="105" spans="1:32" ht="16.5" customHeight="1">
      <c r="A105" s="441"/>
      <c r="B105" s="442"/>
      <c r="C105" s="459"/>
      <c r="D105" s="460"/>
      <c r="E105" s="461"/>
      <c r="F105" s="474" t="s">
        <v>74</v>
      </c>
      <c r="G105" s="475"/>
      <c r="H105" s="475" t="s">
        <v>75</v>
      </c>
      <c r="I105" s="475"/>
      <c r="J105" s="476" t="s">
        <v>94</v>
      </c>
      <c r="K105" s="477"/>
      <c r="L105" s="395" t="s">
        <v>76</v>
      </c>
      <c r="M105" s="396"/>
      <c r="N105" s="396" t="s">
        <v>77</v>
      </c>
      <c r="O105" s="396"/>
      <c r="P105" s="397" t="s">
        <v>69</v>
      </c>
      <c r="Q105" s="398"/>
      <c r="R105" s="5"/>
      <c r="S105" s="5"/>
      <c r="T105" s="5"/>
      <c r="U105" s="5"/>
      <c r="V105" s="13"/>
      <c r="W105" s="13"/>
      <c r="X105" s="13"/>
      <c r="Y105" s="13"/>
      <c r="Z105" s="13"/>
      <c r="AA105" s="13"/>
      <c r="AB105" s="13"/>
      <c r="AC105" s="13"/>
      <c r="AD105" s="13"/>
      <c r="AE105" s="13"/>
      <c r="AF105" s="13"/>
    </row>
    <row r="106" spans="1:32" ht="17.25" customHeight="1" thickBot="1">
      <c r="A106" s="443"/>
      <c r="B106" s="444"/>
      <c r="C106" s="462"/>
      <c r="D106" s="463"/>
      <c r="E106" s="464"/>
      <c r="F106" s="121" t="s">
        <v>78</v>
      </c>
      <c r="G106" s="134" t="s">
        <v>79</v>
      </c>
      <c r="H106" s="134" t="s">
        <v>78</v>
      </c>
      <c r="I106" s="134" t="s">
        <v>79</v>
      </c>
      <c r="J106" s="478"/>
      <c r="K106" s="479"/>
      <c r="L106" s="124" t="s">
        <v>78</v>
      </c>
      <c r="M106" s="133" t="s">
        <v>79</v>
      </c>
      <c r="N106" s="133" t="s">
        <v>78</v>
      </c>
      <c r="O106" s="133" t="s">
        <v>79</v>
      </c>
      <c r="P106" s="389"/>
      <c r="Q106" s="366"/>
      <c r="R106" s="5"/>
      <c r="S106" s="5"/>
      <c r="T106" s="5"/>
      <c r="U106" s="5"/>
      <c r="V106" s="13"/>
      <c r="W106" s="13"/>
      <c r="X106" s="13"/>
      <c r="Y106" s="13"/>
      <c r="Z106" s="13"/>
      <c r="AA106" s="13"/>
      <c r="AB106" s="13"/>
      <c r="AC106" s="13"/>
      <c r="AD106" s="13"/>
      <c r="AE106" s="13"/>
      <c r="AF106" s="13"/>
    </row>
    <row r="107" spans="1:32" ht="12" customHeight="1">
      <c r="A107" s="447" t="s">
        <v>80</v>
      </c>
      <c r="B107" s="448"/>
      <c r="C107" s="465" t="s">
        <v>81</v>
      </c>
      <c r="D107" s="466"/>
      <c r="E107" s="467"/>
      <c r="F107" s="117">
        <v>18</v>
      </c>
      <c r="G107" s="118">
        <v>18</v>
      </c>
      <c r="H107" s="42">
        <v>23</v>
      </c>
      <c r="I107" s="118">
        <v>23</v>
      </c>
      <c r="J107" s="272" t="s">
        <v>130</v>
      </c>
      <c r="K107" s="273"/>
      <c r="L107" s="125">
        <v>5</v>
      </c>
      <c r="M107" s="119">
        <v>5</v>
      </c>
      <c r="N107" s="132">
        <v>2</v>
      </c>
      <c r="O107" s="119">
        <v>2</v>
      </c>
      <c r="P107" s="272" t="s">
        <v>130</v>
      </c>
      <c r="Q107" s="273"/>
      <c r="R107" s="5"/>
      <c r="S107" s="5"/>
      <c r="T107" s="5"/>
      <c r="U107" s="5"/>
      <c r="V107" s="13"/>
      <c r="W107" s="13"/>
      <c r="X107" s="13"/>
      <c r="Y107" s="13"/>
      <c r="Z107" s="13"/>
      <c r="AA107" s="13"/>
      <c r="AB107" s="13"/>
      <c r="AC107" s="13"/>
      <c r="AD107" s="13"/>
      <c r="AE107" s="13"/>
      <c r="AF107" s="13"/>
    </row>
    <row r="108" spans="1:32" ht="12" customHeight="1">
      <c r="A108" s="447"/>
      <c r="B108" s="448"/>
      <c r="C108" s="278" t="s">
        <v>82</v>
      </c>
      <c r="D108" s="279"/>
      <c r="E108" s="280"/>
      <c r="F108" s="26">
        <v>2</v>
      </c>
      <c r="G108" s="27">
        <v>2</v>
      </c>
      <c r="H108" s="28">
        <v>2</v>
      </c>
      <c r="I108" s="27">
        <v>2</v>
      </c>
      <c r="J108" s="274"/>
      <c r="K108" s="275"/>
      <c r="L108" s="126">
        <v>0</v>
      </c>
      <c r="M108" s="33">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7"/>
      <c r="B109" s="448"/>
      <c r="C109" s="278" t="s">
        <v>83</v>
      </c>
      <c r="D109" s="279"/>
      <c r="E109" s="280"/>
      <c r="F109" s="26">
        <v>3</v>
      </c>
      <c r="G109" s="29">
        <v>3</v>
      </c>
      <c r="H109" s="28">
        <v>4</v>
      </c>
      <c r="I109" s="29">
        <v>4</v>
      </c>
      <c r="J109" s="274"/>
      <c r="K109" s="275"/>
      <c r="L109" s="126">
        <v>1</v>
      </c>
      <c r="M109" s="34">
        <v>1</v>
      </c>
      <c r="N109" s="130">
        <v>0</v>
      </c>
      <c r="O109" s="34">
        <v>0</v>
      </c>
      <c r="P109" s="274"/>
      <c r="Q109" s="275"/>
      <c r="R109" s="5"/>
      <c r="S109" s="5"/>
      <c r="T109" s="5"/>
      <c r="U109" s="5"/>
      <c r="V109" s="13"/>
      <c r="W109" s="13"/>
      <c r="X109" s="13"/>
      <c r="Y109" s="13"/>
      <c r="Z109" s="13"/>
      <c r="AA109" s="13"/>
      <c r="AB109" s="13"/>
      <c r="AC109" s="13"/>
      <c r="AD109" s="13"/>
      <c r="AE109" s="13"/>
      <c r="AF109" s="13"/>
    </row>
    <row r="110" spans="1:32" ht="12" customHeight="1">
      <c r="A110" s="451"/>
      <c r="B110" s="452"/>
      <c r="C110" s="281" t="s">
        <v>84</v>
      </c>
      <c r="D110" s="282"/>
      <c r="E110" s="283"/>
      <c r="F110" s="26">
        <v>2</v>
      </c>
      <c r="G110" s="29">
        <v>2</v>
      </c>
      <c r="H110" s="28">
        <v>2</v>
      </c>
      <c r="I110" s="29">
        <v>2</v>
      </c>
      <c r="J110" s="274"/>
      <c r="K110" s="275"/>
      <c r="L110" s="126">
        <v>0</v>
      </c>
      <c r="M110" s="34">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5" t="s">
        <v>85</v>
      </c>
      <c r="B111" s="446"/>
      <c r="C111" s="281" t="s">
        <v>81</v>
      </c>
      <c r="D111" s="282"/>
      <c r="E111" s="283"/>
      <c r="F111" s="26">
        <v>4</v>
      </c>
      <c r="G111" s="29">
        <v>4</v>
      </c>
      <c r="H111" s="28">
        <v>4</v>
      </c>
      <c r="I111" s="29">
        <v>4</v>
      </c>
      <c r="J111" s="274" t="s">
        <v>130</v>
      </c>
      <c r="K111" s="275"/>
      <c r="L111" s="126">
        <v>0</v>
      </c>
      <c r="M111" s="34">
        <v>0</v>
      </c>
      <c r="N111" s="130">
        <v>0</v>
      </c>
      <c r="O111" s="34">
        <v>0</v>
      </c>
      <c r="P111" s="274" t="s">
        <v>133</v>
      </c>
      <c r="Q111" s="275"/>
      <c r="R111" s="5"/>
      <c r="S111" s="5"/>
      <c r="T111" s="5"/>
      <c r="U111" s="5"/>
      <c r="V111" s="13"/>
      <c r="W111" s="13"/>
      <c r="X111" s="13"/>
      <c r="Y111" s="13"/>
      <c r="Z111" s="13"/>
      <c r="AA111" s="13"/>
      <c r="AB111" s="13"/>
      <c r="AC111" s="13"/>
      <c r="AD111" s="13"/>
      <c r="AE111" s="13"/>
      <c r="AF111" s="13"/>
    </row>
    <row r="112" spans="1:32" ht="12" customHeight="1">
      <c r="A112" s="447"/>
      <c r="B112" s="448"/>
      <c r="C112" s="278" t="s">
        <v>82</v>
      </c>
      <c r="D112" s="279"/>
      <c r="E112" s="280"/>
      <c r="F112" s="26">
        <v>0</v>
      </c>
      <c r="G112" s="27">
        <v>0</v>
      </c>
      <c r="H112" s="28">
        <v>0</v>
      </c>
      <c r="I112" s="27">
        <v>0</v>
      </c>
      <c r="J112" s="274"/>
      <c r="K112" s="275"/>
      <c r="L112" s="126">
        <v>0</v>
      </c>
      <c r="M112" s="33">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7"/>
      <c r="B113" s="448"/>
      <c r="C113" s="278" t="s">
        <v>83</v>
      </c>
      <c r="D113" s="279"/>
      <c r="E113" s="280"/>
      <c r="F113" s="26">
        <v>1</v>
      </c>
      <c r="G113" s="29">
        <v>1</v>
      </c>
      <c r="H113" s="28">
        <v>1</v>
      </c>
      <c r="I113" s="29">
        <v>1</v>
      </c>
      <c r="J113" s="274"/>
      <c r="K113" s="275"/>
      <c r="L113" s="126">
        <v>0</v>
      </c>
      <c r="M113" s="34">
        <v>0</v>
      </c>
      <c r="N113" s="130">
        <v>0</v>
      </c>
      <c r="O113" s="34">
        <v>0</v>
      </c>
      <c r="P113" s="274"/>
      <c r="Q113" s="275"/>
      <c r="R113" s="5"/>
      <c r="S113" s="5"/>
      <c r="T113" s="5"/>
      <c r="U113" s="5"/>
      <c r="V113" s="13"/>
      <c r="W113" s="13"/>
      <c r="X113" s="13"/>
      <c r="Y113" s="13"/>
      <c r="Z113" s="13"/>
      <c r="AA113" s="13"/>
      <c r="AB113" s="13"/>
      <c r="AC113" s="13"/>
      <c r="AD113" s="13"/>
      <c r="AE113" s="13"/>
      <c r="AF113" s="13"/>
    </row>
    <row r="114" spans="1:32" ht="12" customHeight="1">
      <c r="A114" s="451"/>
      <c r="B114" s="452"/>
      <c r="C114" s="281" t="s">
        <v>84</v>
      </c>
      <c r="D114" s="282"/>
      <c r="E114" s="283"/>
      <c r="F114" s="26">
        <v>0</v>
      </c>
      <c r="G114" s="29">
        <v>0</v>
      </c>
      <c r="H114" s="28">
        <v>0</v>
      </c>
      <c r="I114" s="29">
        <v>0</v>
      </c>
      <c r="J114" s="274"/>
      <c r="K114" s="275"/>
      <c r="L114" s="126">
        <v>0</v>
      </c>
      <c r="M114" s="34">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45" t="s">
        <v>86</v>
      </c>
      <c r="B115" s="446"/>
      <c r="C115" s="281" t="s">
        <v>81</v>
      </c>
      <c r="D115" s="282"/>
      <c r="E115" s="283"/>
      <c r="F115" s="26">
        <v>10</v>
      </c>
      <c r="G115" s="29">
        <v>10</v>
      </c>
      <c r="H115" s="28">
        <v>11</v>
      </c>
      <c r="I115" s="29">
        <v>11</v>
      </c>
      <c r="J115" s="274" t="s">
        <v>130</v>
      </c>
      <c r="K115" s="275"/>
      <c r="L115" s="126">
        <v>1</v>
      </c>
      <c r="M115" s="34">
        <v>1</v>
      </c>
      <c r="N115" s="130">
        <v>0</v>
      </c>
      <c r="O115" s="34">
        <v>0</v>
      </c>
      <c r="P115" s="274" t="s">
        <v>133</v>
      </c>
      <c r="Q115" s="275"/>
      <c r="R115" s="5"/>
      <c r="S115" s="5"/>
      <c r="T115" s="5"/>
      <c r="U115" s="5"/>
      <c r="V115" s="13"/>
      <c r="W115" s="13"/>
      <c r="X115" s="13"/>
      <c r="Y115" s="13"/>
      <c r="Z115" s="13"/>
      <c r="AA115" s="13"/>
      <c r="AB115" s="13"/>
      <c r="AC115" s="13"/>
      <c r="AD115" s="13"/>
      <c r="AE115" s="13"/>
      <c r="AF115" s="13"/>
    </row>
    <row r="116" spans="1:32" ht="12" customHeight="1">
      <c r="A116" s="447"/>
      <c r="B116" s="448"/>
      <c r="C116" s="278" t="s">
        <v>82</v>
      </c>
      <c r="D116" s="279"/>
      <c r="E116" s="280"/>
      <c r="F116" s="26">
        <v>1</v>
      </c>
      <c r="G116" s="27">
        <v>1</v>
      </c>
      <c r="H116" s="28">
        <v>1</v>
      </c>
      <c r="I116" s="27">
        <v>1</v>
      </c>
      <c r="J116" s="274"/>
      <c r="K116" s="275"/>
      <c r="L116" s="126">
        <v>0</v>
      </c>
      <c r="M116" s="33">
        <v>0</v>
      </c>
      <c r="N116" s="130">
        <v>0</v>
      </c>
      <c r="O116" s="34">
        <v>0</v>
      </c>
      <c r="P116" s="274"/>
      <c r="Q116" s="275"/>
      <c r="R116" s="5"/>
      <c r="S116" s="5"/>
      <c r="T116" s="5"/>
      <c r="U116" s="5"/>
      <c r="V116" s="13"/>
      <c r="W116" s="13"/>
      <c r="X116" s="13"/>
      <c r="Y116" s="13"/>
      <c r="Z116" s="13"/>
      <c r="AA116" s="13"/>
      <c r="AB116" s="13"/>
      <c r="AC116" s="13"/>
      <c r="AD116" s="13"/>
      <c r="AE116" s="13"/>
      <c r="AF116" s="13"/>
    </row>
    <row r="117" spans="1:32" ht="12" customHeight="1">
      <c r="A117" s="451"/>
      <c r="B117" s="452"/>
      <c r="C117" s="278" t="s">
        <v>83</v>
      </c>
      <c r="D117" s="279"/>
      <c r="E117" s="280"/>
      <c r="F117" s="26">
        <v>2</v>
      </c>
      <c r="G117" s="29">
        <v>2</v>
      </c>
      <c r="H117" s="28">
        <v>2</v>
      </c>
      <c r="I117" s="29">
        <v>2</v>
      </c>
      <c r="J117" s="274"/>
      <c r="K117" s="275"/>
      <c r="L117" s="126">
        <v>0</v>
      </c>
      <c r="M117" s="34">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5" t="s">
        <v>87</v>
      </c>
      <c r="B118" s="446"/>
      <c r="C118" s="281" t="s">
        <v>81</v>
      </c>
      <c r="D118" s="282"/>
      <c r="E118" s="283"/>
      <c r="F118" s="26">
        <v>9</v>
      </c>
      <c r="G118" s="29">
        <v>9</v>
      </c>
      <c r="H118" s="28">
        <v>9</v>
      </c>
      <c r="I118" s="29">
        <v>9</v>
      </c>
      <c r="J118" s="274" t="s">
        <v>130</v>
      </c>
      <c r="K118" s="275"/>
      <c r="L118" s="126">
        <v>0</v>
      </c>
      <c r="M118" s="34">
        <v>0</v>
      </c>
      <c r="N118" s="130">
        <v>0</v>
      </c>
      <c r="O118" s="34">
        <v>0</v>
      </c>
      <c r="P118" s="274" t="s">
        <v>133</v>
      </c>
      <c r="Q118" s="275"/>
      <c r="R118" s="5"/>
      <c r="S118" s="5"/>
      <c r="T118" s="5"/>
      <c r="U118" s="5"/>
      <c r="V118" s="13"/>
      <c r="W118" s="13"/>
      <c r="X118" s="13"/>
      <c r="Y118" s="13"/>
      <c r="Z118" s="13"/>
      <c r="AA118" s="13"/>
      <c r="AB118" s="13"/>
      <c r="AC118" s="13"/>
      <c r="AD118" s="13"/>
      <c r="AE118" s="13"/>
      <c r="AF118" s="13"/>
    </row>
    <row r="119" spans="1:32" ht="12" customHeight="1">
      <c r="A119" s="447"/>
      <c r="B119" s="448"/>
      <c r="C119" s="278" t="s">
        <v>82</v>
      </c>
      <c r="D119" s="279"/>
      <c r="E119" s="280"/>
      <c r="F119" s="26">
        <v>1</v>
      </c>
      <c r="G119" s="27">
        <v>1</v>
      </c>
      <c r="H119" s="28">
        <v>1</v>
      </c>
      <c r="I119" s="27">
        <v>1</v>
      </c>
      <c r="J119" s="274"/>
      <c r="K119" s="275"/>
      <c r="L119" s="126">
        <v>0</v>
      </c>
      <c r="M119" s="33">
        <v>0</v>
      </c>
      <c r="N119" s="130">
        <v>0</v>
      </c>
      <c r="O119" s="34">
        <v>0</v>
      </c>
      <c r="P119" s="274"/>
      <c r="Q119" s="275"/>
      <c r="R119" s="5"/>
      <c r="S119" s="5"/>
      <c r="T119" s="5"/>
      <c r="U119" s="5"/>
      <c r="V119" s="13"/>
      <c r="W119" s="13"/>
      <c r="X119" s="13"/>
      <c r="Y119" s="13"/>
      <c r="Z119" s="13"/>
      <c r="AA119" s="13"/>
      <c r="AB119" s="13"/>
      <c r="AC119" s="13"/>
      <c r="AD119" s="13"/>
      <c r="AE119" s="13"/>
      <c r="AF119" s="13"/>
    </row>
    <row r="120" spans="1:32" ht="12" customHeight="1">
      <c r="A120" s="447"/>
      <c r="B120" s="448"/>
      <c r="C120" s="278" t="s">
        <v>83</v>
      </c>
      <c r="D120" s="279"/>
      <c r="E120" s="280"/>
      <c r="F120" s="26">
        <v>1</v>
      </c>
      <c r="G120" s="29">
        <v>1</v>
      </c>
      <c r="H120" s="28">
        <v>1</v>
      </c>
      <c r="I120" s="29">
        <v>1</v>
      </c>
      <c r="J120" s="274"/>
      <c r="K120" s="275"/>
      <c r="L120" s="126">
        <v>0</v>
      </c>
      <c r="M120" s="34">
        <v>0</v>
      </c>
      <c r="N120" s="130">
        <v>0</v>
      </c>
      <c r="O120" s="34">
        <v>0</v>
      </c>
      <c r="P120" s="274"/>
      <c r="Q120" s="275"/>
      <c r="R120" s="5"/>
      <c r="S120" s="5"/>
      <c r="T120" s="5"/>
      <c r="U120" s="5"/>
      <c r="V120" s="13"/>
      <c r="W120" s="13"/>
      <c r="X120" s="13"/>
      <c r="Y120" s="13"/>
      <c r="Z120" s="13"/>
      <c r="AA120" s="13"/>
      <c r="AB120" s="13"/>
      <c r="AC120" s="13"/>
      <c r="AD120" s="13"/>
      <c r="AE120" s="13"/>
      <c r="AF120" s="13"/>
    </row>
    <row r="121" spans="1:32" ht="12" customHeight="1" thickBot="1">
      <c r="A121" s="449"/>
      <c r="B121" s="450"/>
      <c r="C121" s="287" t="s">
        <v>84</v>
      </c>
      <c r="D121" s="288"/>
      <c r="E121" s="289"/>
      <c r="F121" s="30">
        <v>2</v>
      </c>
      <c r="G121" s="31">
        <v>2</v>
      </c>
      <c r="H121" s="32">
        <v>2</v>
      </c>
      <c r="I121" s="31">
        <v>2</v>
      </c>
      <c r="J121" s="276"/>
      <c r="K121" s="277"/>
      <c r="L121" s="127">
        <v>0</v>
      </c>
      <c r="M121" s="35">
        <v>0</v>
      </c>
      <c r="N121" s="131">
        <v>0</v>
      </c>
      <c r="O121" s="35">
        <v>0</v>
      </c>
      <c r="P121" s="276"/>
      <c r="Q121" s="277"/>
      <c r="R121" s="5"/>
      <c r="S121" s="5"/>
      <c r="T121" s="5"/>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row r="128" spans="1:32">
      <c r="Q128" s="10"/>
      <c r="R128" s="10"/>
      <c r="S128" s="10"/>
      <c r="T128" s="10"/>
    </row>
    <row r="129" spans="17:20">
      <c r="Q129" s="10"/>
      <c r="R129" s="10"/>
      <c r="S129" s="10"/>
      <c r="T129" s="10"/>
    </row>
  </sheetData>
  <mergeCells count="277">
    <mergeCell ref="A118:B121"/>
    <mergeCell ref="C118:E118"/>
    <mergeCell ref="J118:K121"/>
    <mergeCell ref="P118:Q121"/>
    <mergeCell ref="C119:E119"/>
    <mergeCell ref="C120:E120"/>
    <mergeCell ref="C121:E121"/>
    <mergeCell ref="A115:B117"/>
    <mergeCell ref="C115:E115"/>
    <mergeCell ref="J115:K117"/>
    <mergeCell ref="P115:Q117"/>
    <mergeCell ref="C116:E116"/>
    <mergeCell ref="C117:E117"/>
    <mergeCell ref="A107:B110"/>
    <mergeCell ref="C107:E107"/>
    <mergeCell ref="J107:K110"/>
    <mergeCell ref="P107:Q110"/>
    <mergeCell ref="C108:E108"/>
    <mergeCell ref="C109:E109"/>
    <mergeCell ref="C110:E110"/>
    <mergeCell ref="A111:B114"/>
    <mergeCell ref="C111:E111"/>
    <mergeCell ref="J111:K114"/>
    <mergeCell ref="P111:Q114"/>
    <mergeCell ref="C112:E112"/>
    <mergeCell ref="C113:E113"/>
    <mergeCell ref="C114:E114"/>
    <mergeCell ref="A103:Q103"/>
    <mergeCell ref="A104:B106"/>
    <mergeCell ref="C104:E106"/>
    <mergeCell ref="F104:K104"/>
    <mergeCell ref="L104:Q104"/>
    <mergeCell ref="F105:G105"/>
    <mergeCell ref="H105:I105"/>
    <mergeCell ref="J105:K106"/>
    <mergeCell ref="L105:M105"/>
    <mergeCell ref="N105:O105"/>
    <mergeCell ref="P105:Q106"/>
    <mergeCell ref="A101:B101"/>
    <mergeCell ref="C101:D101"/>
    <mergeCell ref="E101:F101"/>
    <mergeCell ref="G101:H101"/>
    <mergeCell ref="I101:J101"/>
    <mergeCell ref="K101:L101"/>
    <mergeCell ref="A100:B100"/>
    <mergeCell ref="C100:D100"/>
    <mergeCell ref="E100:F100"/>
    <mergeCell ref="G100:H100"/>
    <mergeCell ref="I100:J100"/>
    <mergeCell ref="K100:L100"/>
    <mergeCell ref="A99:B99"/>
    <mergeCell ref="C99:D99"/>
    <mergeCell ref="E99:F99"/>
    <mergeCell ref="G99:H99"/>
    <mergeCell ref="I99:J99"/>
    <mergeCell ref="K99:L99"/>
    <mergeCell ref="K98:L98"/>
    <mergeCell ref="M98:N98"/>
    <mergeCell ref="O98:P98"/>
    <mergeCell ref="A98:B98"/>
    <mergeCell ref="C98:D98"/>
    <mergeCell ref="E98:F98"/>
    <mergeCell ref="G98:H98"/>
    <mergeCell ref="Q98:R98"/>
    <mergeCell ref="S98:T98"/>
    <mergeCell ref="U98:V101"/>
    <mergeCell ref="M99:N99"/>
    <mergeCell ref="O99:P99"/>
    <mergeCell ref="Q99:R99"/>
    <mergeCell ref="S99:T99"/>
    <mergeCell ref="I97:J97"/>
    <mergeCell ref="K97:L97"/>
    <mergeCell ref="M97:N97"/>
    <mergeCell ref="O97:P97"/>
    <mergeCell ref="Q97:R97"/>
    <mergeCell ref="I98:J98"/>
    <mergeCell ref="M100:N100"/>
    <mergeCell ref="O100:P100"/>
    <mergeCell ref="Q100:R100"/>
    <mergeCell ref="S100:T100"/>
    <mergeCell ref="M101:N101"/>
    <mergeCell ref="O101:P101"/>
    <mergeCell ref="Q101:R101"/>
    <mergeCell ref="S101:T101"/>
    <mergeCell ref="A95:B97"/>
    <mergeCell ref="C95:T95"/>
    <mergeCell ref="U95:V95"/>
    <mergeCell ref="C96:J96"/>
    <mergeCell ref="K96:R96"/>
    <mergeCell ref="S96:T97"/>
    <mergeCell ref="U96:V97"/>
    <mergeCell ref="C97:D97"/>
    <mergeCell ref="E97:F97"/>
    <mergeCell ref="G97:H97"/>
    <mergeCell ref="A94:V94"/>
    <mergeCell ref="K92:L92"/>
    <mergeCell ref="M92:N92"/>
    <mergeCell ref="O92:P92"/>
    <mergeCell ref="Q92:R92"/>
    <mergeCell ref="S92:T92"/>
    <mergeCell ref="A93:B93"/>
    <mergeCell ref="C93:D93"/>
    <mergeCell ref="E93:F93"/>
    <mergeCell ref="G93:H93"/>
    <mergeCell ref="I93:J93"/>
    <mergeCell ref="S91:T91"/>
    <mergeCell ref="A92:B92"/>
    <mergeCell ref="C92:D92"/>
    <mergeCell ref="E92:F92"/>
    <mergeCell ref="G92:H92"/>
    <mergeCell ref="I92:J92"/>
    <mergeCell ref="K93:L93"/>
    <mergeCell ref="M93:N93"/>
    <mergeCell ref="O93:P93"/>
    <mergeCell ref="Q93:R93"/>
    <mergeCell ref="S93:T93"/>
    <mergeCell ref="A91:B91"/>
    <mergeCell ref="C91:D91"/>
    <mergeCell ref="E91:F91"/>
    <mergeCell ref="G91:H91"/>
    <mergeCell ref="I91:J91"/>
    <mergeCell ref="K91:L91"/>
    <mergeCell ref="M91:N91"/>
    <mergeCell ref="O91:P91"/>
    <mergeCell ref="Q91:R91"/>
    <mergeCell ref="S89:T89"/>
    <mergeCell ref="A90:B90"/>
    <mergeCell ref="C90:D90"/>
    <mergeCell ref="E90:F90"/>
    <mergeCell ref="G90:H90"/>
    <mergeCell ref="I90:J90"/>
    <mergeCell ref="K90:L90"/>
    <mergeCell ref="M90:N90"/>
    <mergeCell ref="O90:P90"/>
    <mergeCell ref="Q90:R90"/>
    <mergeCell ref="S90:T90"/>
    <mergeCell ref="A89:B89"/>
    <mergeCell ref="C89:D89"/>
    <mergeCell ref="E89:F89"/>
    <mergeCell ref="G89:H89"/>
    <mergeCell ref="I89:J89"/>
    <mergeCell ref="K89:L89"/>
    <mergeCell ref="M89:N89"/>
    <mergeCell ref="O89:P89"/>
    <mergeCell ref="Q89:R89"/>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M85:N85"/>
    <mergeCell ref="O85:P85"/>
    <mergeCell ref="Q85:R85"/>
    <mergeCell ref="S85:T85"/>
    <mergeCell ref="U85:V93"/>
    <mergeCell ref="A86:B86"/>
    <mergeCell ref="C86:D86"/>
    <mergeCell ref="E86:F86"/>
    <mergeCell ref="G86:H86"/>
    <mergeCell ref="I86:J86"/>
    <mergeCell ref="A85:B85"/>
    <mergeCell ref="C85:D85"/>
    <mergeCell ref="E85:F85"/>
    <mergeCell ref="G85:H85"/>
    <mergeCell ref="I85:J85"/>
    <mergeCell ref="K85:L85"/>
    <mergeCell ref="K86:L86"/>
    <mergeCell ref="M86:N86"/>
    <mergeCell ref="O86:P86"/>
    <mergeCell ref="Q86:R86"/>
    <mergeCell ref="S86:T86"/>
    <mergeCell ref="A87:B87"/>
    <mergeCell ref="C87:D87"/>
    <mergeCell ref="E87:F87"/>
    <mergeCell ref="G84:H84"/>
    <mergeCell ref="I84:J84"/>
    <mergeCell ref="K84:L84"/>
    <mergeCell ref="M84:N84"/>
    <mergeCell ref="O84:P84"/>
    <mergeCell ref="Q84:R84"/>
    <mergeCell ref="A81:V81"/>
    <mergeCell ref="A82:B84"/>
    <mergeCell ref="C82:T82"/>
    <mergeCell ref="U82:V82"/>
    <mergeCell ref="C83:J83"/>
    <mergeCell ref="K83:R83"/>
    <mergeCell ref="S83:T84"/>
    <mergeCell ref="U83:V84"/>
    <mergeCell ref="C84:D84"/>
    <mergeCell ref="E84:F84"/>
    <mergeCell ref="A74:B74"/>
    <mergeCell ref="A75:B75"/>
    <mergeCell ref="A76:B76"/>
    <mergeCell ref="A77:B77"/>
    <mergeCell ref="A78:B78"/>
    <mergeCell ref="A79:B79"/>
    <mergeCell ref="A68:B68"/>
    <mergeCell ref="A69:B69"/>
    <mergeCell ref="A70:B70"/>
    <mergeCell ref="A71:B71"/>
    <mergeCell ref="A72:B72"/>
    <mergeCell ref="A73:B73"/>
    <mergeCell ref="A63:AF63"/>
    <mergeCell ref="A64:B65"/>
    <mergeCell ref="C64:Q64"/>
    <mergeCell ref="R64:AF64"/>
    <mergeCell ref="A66:B66"/>
    <mergeCell ref="A67:B67"/>
    <mergeCell ref="A56:B56"/>
    <mergeCell ref="A59:B59"/>
    <mergeCell ref="A55:B55"/>
    <mergeCell ref="A57:B57"/>
    <mergeCell ref="A60:B60"/>
    <mergeCell ref="A61:B61"/>
    <mergeCell ref="A51:B52"/>
    <mergeCell ref="C51:Q51"/>
    <mergeCell ref="R51:AF51"/>
    <mergeCell ref="A53:B53"/>
    <mergeCell ref="A54:B54"/>
    <mergeCell ref="A58:B58"/>
    <mergeCell ref="A42:B42"/>
    <mergeCell ref="A43:B43"/>
    <mergeCell ref="A41:B41"/>
    <mergeCell ref="A44:B44"/>
    <mergeCell ref="A46:B46"/>
    <mergeCell ref="A50:AF50"/>
    <mergeCell ref="A47:B47"/>
    <mergeCell ref="A48:B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5 J107 P107 J111 P111 J115 J118 P118 AF66:AF79 Q66:Q79 AF53:AF61 Q53:Q61 Q27:Q48 AF27:AF48">
    <cfRule type="containsText" dxfId="4972" priority="493" stopIfTrue="1" operator="containsText" text="G">
      <formula>NOT(ISERROR(SEARCH("G",J27)))</formula>
    </cfRule>
    <cfRule type="containsText" dxfId="4971" priority="494" stopIfTrue="1" operator="containsText" text="A">
      <formula>NOT(ISERROR(SEARCH("A",J27)))</formula>
    </cfRule>
    <cfRule type="containsText" dxfId="4970" priority="495" stopIfTrue="1" operator="containsText" text="R">
      <formula>NOT(ISERROR(SEARCH("R",J27)))</formula>
    </cfRule>
  </conditionalFormatting>
  <conditionalFormatting sqref="J107 P107 J111 P111 J115 P115 J118 P118">
    <cfRule type="containsText" dxfId="4969" priority="492" stopIfTrue="1" operator="containsText" text="No Service">
      <formula>NOT(ISERROR(SEARCH("No Service",J107)))</formula>
    </cfRule>
  </conditionalFormatting>
  <conditionalFormatting sqref="U98 S85:S93 U85 S98:S101">
    <cfRule type="containsText" dxfId="4968" priority="487" stopIfTrue="1" operator="containsText" text="On Call">
      <formula>NOT(ISERROR(SEARCH("On Call",S85)))</formula>
    </cfRule>
    <cfRule type="containsText" dxfId="4967" priority="488" stopIfTrue="1" operator="containsText" text="No Service">
      <formula>NOT(ISERROR(SEARCH("No Service",S85)))</formula>
    </cfRule>
    <cfRule type="containsText" dxfId="4966" priority="489" stopIfTrue="1" operator="containsText" text="G">
      <formula>NOT(ISERROR(SEARCH("G",S85)))</formula>
    </cfRule>
    <cfRule type="containsText" dxfId="4965" priority="490" stopIfTrue="1" operator="containsText" text="A">
      <formula>NOT(ISERROR(SEARCH("A",S85)))</formula>
    </cfRule>
    <cfRule type="containsText" dxfId="4964" priority="491" stopIfTrue="1" operator="containsText" text="R">
      <formula>NOT(ISERROR(SEARCH("R",S85)))</formula>
    </cfRule>
  </conditionalFormatting>
  <conditionalFormatting sqref="H27">
    <cfRule type="cellIs" dxfId="4963" priority="486" operator="greaterThan">
      <formula>$G$27</formula>
    </cfRule>
  </conditionalFormatting>
  <conditionalFormatting sqref="H28">
    <cfRule type="cellIs" dxfId="4962" priority="485" operator="greaterThan">
      <formula>$G$28</formula>
    </cfRule>
  </conditionalFormatting>
  <conditionalFormatting sqref="H29">
    <cfRule type="cellIs" dxfId="4961" priority="484" operator="greaterThan">
      <formula>$G$29</formula>
    </cfRule>
  </conditionalFormatting>
  <conditionalFormatting sqref="H32">
    <cfRule type="cellIs" dxfId="4960" priority="483" operator="greaterThan">
      <formula>$G$32</formula>
    </cfRule>
  </conditionalFormatting>
  <conditionalFormatting sqref="H33">
    <cfRule type="cellIs" dxfId="4959" priority="482" operator="greaterThan">
      <formula>$G$33</formula>
    </cfRule>
  </conditionalFormatting>
  <conditionalFormatting sqref="H34">
    <cfRule type="cellIs" dxfId="4958" priority="481" operator="greaterThan">
      <formula>$G$34</formula>
    </cfRule>
  </conditionalFormatting>
  <conditionalFormatting sqref="H30">
    <cfRule type="cellIs" dxfId="4957" priority="480" operator="greaterThan">
      <formula>$G$30</formula>
    </cfRule>
  </conditionalFormatting>
  <conditionalFormatting sqref="H31">
    <cfRule type="cellIs" dxfId="4956" priority="479" operator="greaterThan">
      <formula>$G$31</formula>
    </cfRule>
  </conditionalFormatting>
  <conditionalFormatting sqref="H35">
    <cfRule type="cellIs" dxfId="4955" priority="478" operator="greaterThan">
      <formula>$G$35</formula>
    </cfRule>
  </conditionalFormatting>
  <conditionalFormatting sqref="H36">
    <cfRule type="cellIs" dxfId="4954" priority="477" operator="greaterThan">
      <formula>$G$36</formula>
    </cfRule>
  </conditionalFormatting>
  <conditionalFormatting sqref="H37">
    <cfRule type="cellIs" dxfId="4953" priority="476" operator="greaterThan">
      <formula>$G$37</formula>
    </cfRule>
  </conditionalFormatting>
  <conditionalFormatting sqref="H38">
    <cfRule type="cellIs" dxfId="4952" priority="475" operator="greaterThan">
      <formula>$G$38</formula>
    </cfRule>
  </conditionalFormatting>
  <conditionalFormatting sqref="H41">
    <cfRule type="cellIs" dxfId="4951" priority="474" operator="greaterThan">
      <formula>$G$41</formula>
    </cfRule>
  </conditionalFormatting>
  <conditionalFormatting sqref="H39">
    <cfRule type="cellIs" dxfId="4950" priority="473" operator="greaterThan">
      <formula>$G$39</formula>
    </cfRule>
  </conditionalFormatting>
  <conditionalFormatting sqref="H40">
    <cfRule type="cellIs" dxfId="4949" priority="472" operator="greaterThan">
      <formula>$G$40</formula>
    </cfRule>
  </conditionalFormatting>
  <conditionalFormatting sqref="H45">
    <cfRule type="cellIs" dxfId="4948" priority="471" operator="greaterThan">
      <formula>$G$45</formula>
    </cfRule>
  </conditionalFormatting>
  <conditionalFormatting sqref="H42">
    <cfRule type="cellIs" dxfId="4947" priority="470" operator="greaterThan">
      <formula>$G$42</formula>
    </cfRule>
  </conditionalFormatting>
  <conditionalFormatting sqref="H43">
    <cfRule type="cellIs" dxfId="4946" priority="469" operator="greaterThan">
      <formula>$G$43</formula>
    </cfRule>
  </conditionalFormatting>
  <conditionalFormatting sqref="H44">
    <cfRule type="cellIs" dxfId="4945" priority="468" operator="greaterThan">
      <formula>$G$44</formula>
    </cfRule>
  </conditionalFormatting>
  <conditionalFormatting sqref="H46">
    <cfRule type="cellIs" dxfId="4944" priority="467" operator="greaterThan">
      <formula>$G$46</formula>
    </cfRule>
  </conditionalFormatting>
  <conditionalFormatting sqref="H53">
    <cfRule type="cellIs" dxfId="4943" priority="466" operator="greaterThan">
      <formula>$G$53</formula>
    </cfRule>
  </conditionalFormatting>
  <conditionalFormatting sqref="H54">
    <cfRule type="cellIs" dxfId="4942" priority="465" operator="greaterThan">
      <formula>$G$54</formula>
    </cfRule>
  </conditionalFormatting>
  <conditionalFormatting sqref="H58">
    <cfRule type="cellIs" dxfId="4941" priority="464" operator="greaterThan">
      <formula>$G$58</formula>
    </cfRule>
  </conditionalFormatting>
  <conditionalFormatting sqref="H56">
    <cfRule type="cellIs" dxfId="4940" priority="463" operator="greaterThan">
      <formula>$G$56</formula>
    </cfRule>
  </conditionalFormatting>
  <conditionalFormatting sqref="H59">
    <cfRule type="cellIs" dxfId="4939" priority="462" operator="greaterThan">
      <formula>$G$59</formula>
    </cfRule>
  </conditionalFormatting>
  <conditionalFormatting sqref="H55">
    <cfRule type="cellIs" dxfId="4938" priority="461" operator="greaterThan">
      <formula>$G$55</formula>
    </cfRule>
  </conditionalFormatting>
  <conditionalFormatting sqref="H61">
    <cfRule type="cellIs" dxfId="4937" priority="460" operator="greaterThan">
      <formula>$G$61</formula>
    </cfRule>
  </conditionalFormatting>
  <conditionalFormatting sqref="H66">
    <cfRule type="cellIs" dxfId="4936" priority="459" operator="greaterThan">
      <formula>$G$66</formula>
    </cfRule>
  </conditionalFormatting>
  <conditionalFormatting sqref="H67">
    <cfRule type="cellIs" dxfId="4935" priority="458" operator="greaterThan">
      <formula>$G$67</formula>
    </cfRule>
  </conditionalFormatting>
  <conditionalFormatting sqref="H68">
    <cfRule type="cellIs" dxfId="4934" priority="457" operator="greaterThan">
      <formula>$G$68</formula>
    </cfRule>
  </conditionalFormatting>
  <conditionalFormatting sqref="H69">
    <cfRule type="cellIs" dxfId="4933" priority="456" operator="greaterThan">
      <formula>$G$69</formula>
    </cfRule>
  </conditionalFormatting>
  <conditionalFormatting sqref="H70">
    <cfRule type="cellIs" dxfId="4932" priority="455" operator="greaterThan">
      <formula>$G$70</formula>
    </cfRule>
  </conditionalFormatting>
  <conditionalFormatting sqref="H71">
    <cfRule type="cellIs" dxfId="4931" priority="454" operator="greaterThan">
      <formula>$G$71</formula>
    </cfRule>
  </conditionalFormatting>
  <conditionalFormatting sqref="H72">
    <cfRule type="cellIs" dxfId="4930" priority="453" operator="greaterThan">
      <formula>$G$72</formula>
    </cfRule>
  </conditionalFormatting>
  <conditionalFormatting sqref="H73">
    <cfRule type="cellIs" dxfId="4929" priority="452" operator="greaterThan">
      <formula>$G$73</formula>
    </cfRule>
  </conditionalFormatting>
  <conditionalFormatting sqref="H74">
    <cfRule type="cellIs" dxfId="4928" priority="451" operator="greaterThan">
      <formula>$G$74</formula>
    </cfRule>
  </conditionalFormatting>
  <conditionalFormatting sqref="H75">
    <cfRule type="cellIs" dxfId="4927" priority="450" operator="greaterThan">
      <formula>$G$75</formula>
    </cfRule>
  </conditionalFormatting>
  <conditionalFormatting sqref="H76">
    <cfRule type="cellIs" dxfId="4926" priority="449" operator="greaterThan">
      <formula>G76</formula>
    </cfRule>
  </conditionalFormatting>
  <conditionalFormatting sqref="J27">
    <cfRule type="cellIs" dxfId="4925" priority="448" operator="greaterThan">
      <formula>$I$27</formula>
    </cfRule>
  </conditionalFormatting>
  <conditionalFormatting sqref="J28">
    <cfRule type="cellIs" dxfId="4924" priority="447" operator="greaterThan">
      <formula>$I$28</formula>
    </cfRule>
  </conditionalFormatting>
  <conditionalFormatting sqref="J29">
    <cfRule type="cellIs" dxfId="4923" priority="446" operator="greaterThan">
      <formula>$I$29</formula>
    </cfRule>
  </conditionalFormatting>
  <conditionalFormatting sqref="J32">
    <cfRule type="cellIs" dxfId="4922" priority="445" operator="greaterThan">
      <formula>$I$32</formula>
    </cfRule>
  </conditionalFormatting>
  <conditionalFormatting sqref="J33">
    <cfRule type="cellIs" dxfId="4921" priority="444" operator="greaterThan">
      <formula>$I$33</formula>
    </cfRule>
  </conditionalFormatting>
  <conditionalFormatting sqref="J34">
    <cfRule type="cellIs" dxfId="4920" priority="443" operator="greaterThan">
      <formula>$I$34</formula>
    </cfRule>
  </conditionalFormatting>
  <conditionalFormatting sqref="J30">
    <cfRule type="cellIs" dxfId="4919" priority="442" operator="greaterThan">
      <formula>$I$30</formula>
    </cfRule>
  </conditionalFormatting>
  <conditionalFormatting sqref="J31">
    <cfRule type="cellIs" dxfId="4918" priority="441" operator="greaterThan">
      <formula>$I$31</formula>
    </cfRule>
  </conditionalFormatting>
  <conditionalFormatting sqref="W27">
    <cfRule type="cellIs" dxfId="4917" priority="440" operator="greaterThan">
      <formula>$V$27</formula>
    </cfRule>
  </conditionalFormatting>
  <conditionalFormatting sqref="W28">
    <cfRule type="cellIs" dxfId="4916" priority="439" operator="greaterThan">
      <formula>$V$28</formula>
    </cfRule>
  </conditionalFormatting>
  <conditionalFormatting sqref="W29">
    <cfRule type="cellIs" dxfId="4915" priority="438" operator="greaterThan">
      <formula>$V$29</formula>
    </cfRule>
  </conditionalFormatting>
  <conditionalFormatting sqref="W32">
    <cfRule type="cellIs" dxfId="4914" priority="437" operator="greaterThan">
      <formula>$V$32</formula>
    </cfRule>
  </conditionalFormatting>
  <conditionalFormatting sqref="W33">
    <cfRule type="cellIs" dxfId="4913" priority="436" operator="greaterThan">
      <formula>$V$33</formula>
    </cfRule>
  </conditionalFormatting>
  <conditionalFormatting sqref="W34">
    <cfRule type="cellIs" dxfId="4912" priority="435" operator="greaterThan">
      <formula>$V$34</formula>
    </cfRule>
  </conditionalFormatting>
  <conditionalFormatting sqref="W30">
    <cfRule type="cellIs" dxfId="4911" priority="434" operator="greaterThan">
      <formula>$V$30</formula>
    </cfRule>
  </conditionalFormatting>
  <conditionalFormatting sqref="W31">
    <cfRule type="cellIs" dxfId="4910" priority="433" operator="greaterThan">
      <formula>$V$31</formula>
    </cfRule>
  </conditionalFormatting>
  <conditionalFormatting sqref="Y27">
    <cfRule type="cellIs" dxfId="4909" priority="432" operator="greaterThan">
      <formula>$X$27</formula>
    </cfRule>
  </conditionalFormatting>
  <conditionalFormatting sqref="Y28">
    <cfRule type="cellIs" dxfId="4908" priority="431" operator="greaterThan">
      <formula>$X$28</formula>
    </cfRule>
  </conditionalFormatting>
  <conditionalFormatting sqref="Y29">
    <cfRule type="cellIs" dxfId="4907" priority="430" operator="greaterThan">
      <formula>$X$29</formula>
    </cfRule>
  </conditionalFormatting>
  <conditionalFormatting sqref="Y32">
    <cfRule type="cellIs" dxfId="4906" priority="429" operator="greaterThan">
      <formula>$X$32</formula>
    </cfRule>
  </conditionalFormatting>
  <conditionalFormatting sqref="Y33">
    <cfRule type="cellIs" dxfId="4905" priority="428" operator="greaterThan">
      <formula>$X$33</formula>
    </cfRule>
  </conditionalFormatting>
  <conditionalFormatting sqref="Y34">
    <cfRule type="cellIs" dxfId="4904" priority="427" operator="greaterThan">
      <formula>$X$34</formula>
    </cfRule>
  </conditionalFormatting>
  <conditionalFormatting sqref="Y30">
    <cfRule type="cellIs" dxfId="4903" priority="426" operator="greaterThan">
      <formula>$X$30</formula>
    </cfRule>
  </conditionalFormatting>
  <conditionalFormatting sqref="Y31">
    <cfRule type="cellIs" dxfId="4902" priority="425" operator="greaterThan">
      <formula>$X$31</formula>
    </cfRule>
  </conditionalFormatting>
  <conditionalFormatting sqref="J35">
    <cfRule type="cellIs" dxfId="4901" priority="424" operator="greaterThan">
      <formula>$I$35</formula>
    </cfRule>
  </conditionalFormatting>
  <conditionalFormatting sqref="J36">
    <cfRule type="cellIs" dxfId="4900" priority="423" operator="greaterThan">
      <formula>$I$36</formula>
    </cfRule>
  </conditionalFormatting>
  <conditionalFormatting sqref="J37">
    <cfRule type="cellIs" dxfId="4899" priority="422" operator="greaterThan">
      <formula>$I$37</formula>
    </cfRule>
  </conditionalFormatting>
  <conditionalFormatting sqref="J38">
    <cfRule type="cellIs" dxfId="4898" priority="421" operator="greaterThan">
      <formula>$I$38</formula>
    </cfRule>
  </conditionalFormatting>
  <conditionalFormatting sqref="J41">
    <cfRule type="cellIs" dxfId="4897" priority="420" operator="greaterThan">
      <formula>$I$41</formula>
    </cfRule>
  </conditionalFormatting>
  <conditionalFormatting sqref="J39">
    <cfRule type="cellIs" dxfId="4896" priority="419" operator="greaterThan">
      <formula>$I$39</formula>
    </cfRule>
  </conditionalFormatting>
  <conditionalFormatting sqref="J40">
    <cfRule type="cellIs" dxfId="4895" priority="418" operator="greaterThan">
      <formula>$I$40</formula>
    </cfRule>
  </conditionalFormatting>
  <conditionalFormatting sqref="J45">
    <cfRule type="cellIs" dxfId="4894" priority="417" operator="greaterThan">
      <formula>$I$45</formula>
    </cfRule>
  </conditionalFormatting>
  <conditionalFormatting sqref="J42">
    <cfRule type="cellIs" dxfId="4893" priority="416" operator="greaterThan">
      <formula>$I$42</formula>
    </cfRule>
  </conditionalFormatting>
  <conditionalFormatting sqref="J43">
    <cfRule type="cellIs" dxfId="4892" priority="415" operator="greaterThan">
      <formula>$I$43</formula>
    </cfRule>
  </conditionalFormatting>
  <conditionalFormatting sqref="J44">
    <cfRule type="cellIs" dxfId="4891" priority="414" operator="greaterThan">
      <formula>$I$44</formula>
    </cfRule>
  </conditionalFormatting>
  <conditionalFormatting sqref="J46">
    <cfRule type="cellIs" dxfId="4890" priority="413" operator="greaterThan">
      <formula>$I$46</formula>
    </cfRule>
  </conditionalFormatting>
  <conditionalFormatting sqref="W35">
    <cfRule type="cellIs" dxfId="4889" priority="412" operator="greaterThan">
      <formula>$V$35</formula>
    </cfRule>
  </conditionalFormatting>
  <conditionalFormatting sqref="W36">
    <cfRule type="cellIs" dxfId="4888" priority="411" operator="greaterThan">
      <formula>$V$36</formula>
    </cfRule>
  </conditionalFormatting>
  <conditionalFormatting sqref="W37">
    <cfRule type="cellIs" dxfId="4887" priority="410" operator="greaterThan">
      <formula>$V$37</formula>
    </cfRule>
  </conditionalFormatting>
  <conditionalFormatting sqref="W38">
    <cfRule type="cellIs" dxfId="4886" priority="409" operator="greaterThan">
      <formula>$V$38</formula>
    </cfRule>
  </conditionalFormatting>
  <conditionalFormatting sqref="W41">
    <cfRule type="cellIs" dxfId="4885" priority="408" operator="greaterThan">
      <formula>$V$41</formula>
    </cfRule>
  </conditionalFormatting>
  <conditionalFormatting sqref="W39">
    <cfRule type="cellIs" dxfId="4884" priority="407" operator="greaterThan">
      <formula>$V$39</formula>
    </cfRule>
  </conditionalFormatting>
  <conditionalFormatting sqref="W40">
    <cfRule type="cellIs" dxfId="4883" priority="406" operator="greaterThan">
      <formula>$V$40</formula>
    </cfRule>
  </conditionalFormatting>
  <conditionalFormatting sqref="W45">
    <cfRule type="cellIs" dxfId="4882" priority="405" operator="greaterThan">
      <formula>$V$45</formula>
    </cfRule>
  </conditionalFormatting>
  <conditionalFormatting sqref="W42">
    <cfRule type="cellIs" dxfId="4881" priority="404" operator="greaterThan">
      <formula>$V$42</formula>
    </cfRule>
  </conditionalFormatting>
  <conditionalFormatting sqref="W43">
    <cfRule type="cellIs" dxfId="4880" priority="403" operator="greaterThan">
      <formula>$V$43</formula>
    </cfRule>
  </conditionalFormatting>
  <conditionalFormatting sqref="W44">
    <cfRule type="cellIs" dxfId="4879" priority="402" operator="greaterThan">
      <formula>$V$44</formula>
    </cfRule>
  </conditionalFormatting>
  <conditionalFormatting sqref="W46">
    <cfRule type="cellIs" dxfId="4878" priority="401" operator="greaterThan">
      <formula>$V$46</formula>
    </cfRule>
  </conditionalFormatting>
  <conditionalFormatting sqref="Y35">
    <cfRule type="cellIs" dxfId="4877" priority="400" operator="greaterThan">
      <formula>$X$35</formula>
    </cfRule>
  </conditionalFormatting>
  <conditionalFormatting sqref="Y36">
    <cfRule type="cellIs" dxfId="4876" priority="399" operator="greaterThan">
      <formula>$X$36</formula>
    </cfRule>
  </conditionalFormatting>
  <conditionalFormatting sqref="Y37">
    <cfRule type="cellIs" dxfId="4875" priority="398" operator="greaterThan">
      <formula>$X$37</formula>
    </cfRule>
  </conditionalFormatting>
  <conditionalFormatting sqref="Y38">
    <cfRule type="cellIs" dxfId="4874" priority="397" operator="greaterThan">
      <formula>$X$38</formula>
    </cfRule>
  </conditionalFormatting>
  <conditionalFormatting sqref="Y41">
    <cfRule type="cellIs" dxfId="4873" priority="396" operator="greaterThan">
      <formula>$X$41</formula>
    </cfRule>
  </conditionalFormatting>
  <conditionalFormatting sqref="Y39">
    <cfRule type="cellIs" dxfId="4872" priority="395" operator="greaterThan">
      <formula>$X$39</formula>
    </cfRule>
  </conditionalFormatting>
  <conditionalFormatting sqref="Y40">
    <cfRule type="cellIs" dxfId="4871" priority="394" operator="greaterThan">
      <formula>$X$40</formula>
    </cfRule>
  </conditionalFormatting>
  <conditionalFormatting sqref="Y45">
    <cfRule type="cellIs" dxfId="4870" priority="393" operator="greaterThan">
      <formula>$X$45</formula>
    </cfRule>
  </conditionalFormatting>
  <conditionalFormatting sqref="Y42">
    <cfRule type="cellIs" dxfId="4869" priority="392" operator="greaterThan">
      <formula>$X$42</formula>
    </cfRule>
  </conditionalFormatting>
  <conditionalFormatting sqref="Y43">
    <cfRule type="cellIs" dxfId="4868" priority="391" operator="greaterThan">
      <formula>$X$43</formula>
    </cfRule>
  </conditionalFormatting>
  <conditionalFormatting sqref="Y44">
    <cfRule type="cellIs" dxfId="4867" priority="390" operator="greaterThan">
      <formula>$X$44</formula>
    </cfRule>
  </conditionalFormatting>
  <conditionalFormatting sqref="Y46">
    <cfRule type="cellIs" dxfId="4866" priority="389" operator="greaterThan">
      <formula>$X$46</formula>
    </cfRule>
  </conditionalFormatting>
  <conditionalFormatting sqref="J53">
    <cfRule type="cellIs" dxfId="4865" priority="388" operator="greaterThan">
      <formula>$I$53</formula>
    </cfRule>
  </conditionalFormatting>
  <conditionalFormatting sqref="J54">
    <cfRule type="cellIs" dxfId="4864" priority="387" operator="greaterThan">
      <formula>$I$54</formula>
    </cfRule>
  </conditionalFormatting>
  <conditionalFormatting sqref="J58">
    <cfRule type="cellIs" dxfId="4863" priority="386" operator="greaterThan">
      <formula>$I$58</formula>
    </cfRule>
  </conditionalFormatting>
  <conditionalFormatting sqref="J56">
    <cfRule type="cellIs" dxfId="4862" priority="385" operator="greaterThan">
      <formula>$I$56</formula>
    </cfRule>
  </conditionalFormatting>
  <conditionalFormatting sqref="J59">
    <cfRule type="cellIs" dxfId="4861" priority="384" operator="greaterThan">
      <formula>$I$59</formula>
    </cfRule>
  </conditionalFormatting>
  <conditionalFormatting sqref="J55">
    <cfRule type="cellIs" dxfId="4860" priority="383" operator="greaterThan">
      <formula>$I$55</formula>
    </cfRule>
  </conditionalFormatting>
  <conditionalFormatting sqref="J61">
    <cfRule type="cellIs" dxfId="4859" priority="382" operator="greaterThan">
      <formula>$I$61</formula>
    </cfRule>
  </conditionalFormatting>
  <conditionalFormatting sqref="W53">
    <cfRule type="cellIs" dxfId="4858" priority="381" operator="greaterThan">
      <formula>$V$53</formula>
    </cfRule>
  </conditionalFormatting>
  <conditionalFormatting sqref="W54">
    <cfRule type="cellIs" dxfId="4857" priority="380" operator="greaterThan">
      <formula>$V$54</formula>
    </cfRule>
  </conditionalFormatting>
  <conditionalFormatting sqref="W58">
    <cfRule type="cellIs" dxfId="4856" priority="379" operator="greaterThan">
      <formula>$V$58</formula>
    </cfRule>
  </conditionalFormatting>
  <conditionalFormatting sqref="W56">
    <cfRule type="cellIs" dxfId="4855" priority="378" operator="greaterThan">
      <formula>$V$56</formula>
    </cfRule>
  </conditionalFormatting>
  <conditionalFormatting sqref="W59">
    <cfRule type="cellIs" dxfId="4854" priority="377" operator="greaterThan">
      <formula>$V$59</formula>
    </cfRule>
  </conditionalFormatting>
  <conditionalFormatting sqref="W55">
    <cfRule type="cellIs" dxfId="4853" priority="376" operator="greaterThan">
      <formula>$V$55</formula>
    </cfRule>
  </conditionalFormatting>
  <conditionalFormatting sqref="W61">
    <cfRule type="cellIs" dxfId="4852" priority="375" operator="greaterThan">
      <formula>$V$61</formula>
    </cfRule>
  </conditionalFormatting>
  <conditionalFormatting sqref="Y53">
    <cfRule type="cellIs" dxfId="4851" priority="374" operator="greaterThan">
      <formula>$X$53</formula>
    </cfRule>
  </conditionalFormatting>
  <conditionalFormatting sqref="Y54">
    <cfRule type="cellIs" dxfId="4850" priority="373" operator="greaterThan">
      <formula>$X$54</formula>
    </cfRule>
  </conditionalFormatting>
  <conditionalFormatting sqref="Y58">
    <cfRule type="cellIs" dxfId="4849" priority="372" operator="greaterThan">
      <formula>$X$58</formula>
    </cfRule>
  </conditionalFormatting>
  <conditionalFormatting sqref="Y56">
    <cfRule type="cellIs" dxfId="4848" priority="371" operator="greaterThan">
      <formula>$X$56</formula>
    </cfRule>
  </conditionalFormatting>
  <conditionalFormatting sqref="Y59">
    <cfRule type="cellIs" dxfId="4847" priority="370" operator="greaterThan">
      <formula>$X$59</formula>
    </cfRule>
  </conditionalFormatting>
  <conditionalFormatting sqref="Y55">
    <cfRule type="cellIs" dxfId="4846" priority="369" operator="greaterThan">
      <formula>$X$55</formula>
    </cfRule>
  </conditionalFormatting>
  <conditionalFormatting sqref="Y61">
    <cfRule type="cellIs" dxfId="4845" priority="368" operator="greaterThan">
      <formula>$X$61</formula>
    </cfRule>
  </conditionalFormatting>
  <conditionalFormatting sqref="J66">
    <cfRule type="cellIs" dxfId="4844" priority="367" operator="greaterThan">
      <formula>$I$66</formula>
    </cfRule>
  </conditionalFormatting>
  <conditionalFormatting sqref="J67">
    <cfRule type="cellIs" dxfId="4843" priority="366" operator="greaterThan">
      <formula>$I$67</formula>
    </cfRule>
  </conditionalFormatting>
  <conditionalFormatting sqref="J68">
    <cfRule type="cellIs" dxfId="4842" priority="365" operator="greaterThan">
      <formula>$I$68</formula>
    </cfRule>
  </conditionalFormatting>
  <conditionalFormatting sqref="J69">
    <cfRule type="cellIs" dxfId="4841" priority="364" operator="greaterThan">
      <formula>$I$69</formula>
    </cfRule>
  </conditionalFormatting>
  <conditionalFormatting sqref="J70">
    <cfRule type="cellIs" dxfId="4840" priority="363" operator="greaterThan">
      <formula>$I$70</formula>
    </cfRule>
  </conditionalFormatting>
  <conditionalFormatting sqref="W66">
    <cfRule type="cellIs" dxfId="4839" priority="362" operator="greaterThan">
      <formula>$V$66</formula>
    </cfRule>
  </conditionalFormatting>
  <conditionalFormatting sqref="W67">
    <cfRule type="cellIs" dxfId="4838" priority="361" operator="greaterThan">
      <formula>$V$67</formula>
    </cfRule>
  </conditionalFormatting>
  <conditionalFormatting sqref="W68">
    <cfRule type="cellIs" dxfId="4837" priority="360" operator="greaterThan">
      <formula>$V$68</formula>
    </cfRule>
  </conditionalFormatting>
  <conditionalFormatting sqref="W69">
    <cfRule type="cellIs" dxfId="4836" priority="359" operator="greaterThan">
      <formula>$V$69</formula>
    </cfRule>
  </conditionalFormatting>
  <conditionalFormatting sqref="W70">
    <cfRule type="cellIs" dxfId="4835" priority="358" operator="greaterThan">
      <formula>$V$70</formula>
    </cfRule>
  </conditionalFormatting>
  <conditionalFormatting sqref="Y66">
    <cfRule type="cellIs" dxfId="4834" priority="357" operator="greaterThan">
      <formula>$X$66</formula>
    </cfRule>
  </conditionalFormatting>
  <conditionalFormatting sqref="Y67">
    <cfRule type="cellIs" dxfId="4833" priority="356" operator="greaterThan">
      <formula>$X$67</formula>
    </cfRule>
  </conditionalFormatting>
  <conditionalFormatting sqref="Y68">
    <cfRule type="cellIs" dxfId="4832" priority="355" operator="greaterThan">
      <formula>$X$68</formula>
    </cfRule>
  </conditionalFormatting>
  <conditionalFormatting sqref="Y69">
    <cfRule type="cellIs" dxfId="4831" priority="354" operator="greaterThan">
      <formula>$X$69</formula>
    </cfRule>
  </conditionalFormatting>
  <conditionalFormatting sqref="Y70">
    <cfRule type="cellIs" dxfId="4830" priority="353" operator="greaterThan">
      <formula>$X$70</formula>
    </cfRule>
  </conditionalFormatting>
  <conditionalFormatting sqref="J71">
    <cfRule type="cellIs" dxfId="4829" priority="352" operator="greaterThan">
      <formula>$I$71</formula>
    </cfRule>
  </conditionalFormatting>
  <conditionalFormatting sqref="W71">
    <cfRule type="cellIs" dxfId="4828" priority="351" operator="greaterThan">
      <formula>$V$71</formula>
    </cfRule>
  </conditionalFormatting>
  <conditionalFormatting sqref="Y71">
    <cfRule type="cellIs" dxfId="4827" priority="350" operator="greaterThan">
      <formula>$X$71</formula>
    </cfRule>
  </conditionalFormatting>
  <conditionalFormatting sqref="J72">
    <cfRule type="cellIs" dxfId="4826" priority="349" operator="greaterThan">
      <formula>$I$72</formula>
    </cfRule>
  </conditionalFormatting>
  <conditionalFormatting sqref="J73">
    <cfRule type="cellIs" dxfId="4825" priority="348" operator="greaterThan">
      <formula>$I$73</formula>
    </cfRule>
  </conditionalFormatting>
  <conditionalFormatting sqref="J74">
    <cfRule type="cellIs" dxfId="4824" priority="347" operator="greaterThan">
      <formula>$I$74</formula>
    </cfRule>
  </conditionalFormatting>
  <conditionalFormatting sqref="J75">
    <cfRule type="cellIs" dxfId="4823" priority="346" operator="greaterThan">
      <formula>$I$75</formula>
    </cfRule>
  </conditionalFormatting>
  <conditionalFormatting sqref="J76">
    <cfRule type="cellIs" dxfId="4822" priority="345" operator="greaterThan">
      <formula>$I$76</formula>
    </cfRule>
  </conditionalFormatting>
  <conditionalFormatting sqref="W72">
    <cfRule type="cellIs" dxfId="4821" priority="344" operator="greaterThan">
      <formula>$V$72</formula>
    </cfRule>
  </conditionalFormatting>
  <conditionalFormatting sqref="W73">
    <cfRule type="cellIs" dxfId="4820" priority="343" operator="greaterThan">
      <formula>$V$73</formula>
    </cfRule>
  </conditionalFormatting>
  <conditionalFormatting sqref="W74">
    <cfRule type="cellIs" dxfId="4819" priority="342" operator="greaterThan">
      <formula>$V$74</formula>
    </cfRule>
  </conditionalFormatting>
  <conditionalFormatting sqref="W75">
    <cfRule type="cellIs" dxfId="4818" priority="341" operator="greaterThan">
      <formula>$V$75</formula>
    </cfRule>
  </conditionalFormatting>
  <conditionalFormatting sqref="W76">
    <cfRule type="cellIs" dxfId="4817" priority="340" operator="greaterThan">
      <formula>$V$76</formula>
    </cfRule>
  </conditionalFormatting>
  <conditionalFormatting sqref="Y72">
    <cfRule type="cellIs" dxfId="4816" priority="339" operator="greaterThan">
      <formula>$X$72</formula>
    </cfRule>
  </conditionalFormatting>
  <conditionalFormatting sqref="Y73">
    <cfRule type="cellIs" dxfId="4815" priority="338" operator="greaterThan">
      <formula>$X$73</formula>
    </cfRule>
  </conditionalFormatting>
  <conditionalFormatting sqref="Y74">
    <cfRule type="cellIs" dxfId="4814" priority="337" operator="greaterThan">
      <formula>$X$74</formula>
    </cfRule>
  </conditionalFormatting>
  <conditionalFormatting sqref="Y75">
    <cfRule type="cellIs" dxfId="4813" priority="336" operator="greaterThan">
      <formula>$X$75</formula>
    </cfRule>
  </conditionalFormatting>
  <conditionalFormatting sqref="Y76">
    <cfRule type="cellIs" dxfId="4812" priority="335" operator="greaterThan">
      <formula>$X$76</formula>
    </cfRule>
  </conditionalFormatting>
  <conditionalFormatting sqref="H57">
    <cfRule type="cellIs" dxfId="4811" priority="334" operator="greaterThan">
      <formula>$G$57</formula>
    </cfRule>
  </conditionalFormatting>
  <conditionalFormatting sqref="J57">
    <cfRule type="cellIs" dxfId="4810" priority="333" operator="greaterThan">
      <formula>$I$57</formula>
    </cfRule>
  </conditionalFormatting>
  <conditionalFormatting sqref="W57">
    <cfRule type="cellIs" dxfId="4809" priority="332" operator="greaterThan">
      <formula>$V$57</formula>
    </cfRule>
  </conditionalFormatting>
  <conditionalFormatting sqref="Y57">
    <cfRule type="cellIs" dxfId="4808" priority="331" operator="greaterThan">
      <formula>$X$57</formula>
    </cfRule>
  </conditionalFormatting>
  <conditionalFormatting sqref="H60">
    <cfRule type="cellIs" dxfId="4807" priority="330" operator="greaterThan">
      <formula>$G$60</formula>
    </cfRule>
  </conditionalFormatting>
  <conditionalFormatting sqref="J60">
    <cfRule type="cellIs" dxfId="4806" priority="329" operator="greaterThan">
      <formula>$I$60</formula>
    </cfRule>
  </conditionalFormatting>
  <conditionalFormatting sqref="W60">
    <cfRule type="cellIs" dxfId="4805" priority="328" operator="greaterThan">
      <formula>$V$60</formula>
    </cfRule>
  </conditionalFormatting>
  <conditionalFormatting sqref="Y60">
    <cfRule type="cellIs" dxfId="4804" priority="327" operator="greaterThan">
      <formula>$X$60</formula>
    </cfRule>
  </conditionalFormatting>
  <conditionalFormatting sqref="O27">
    <cfRule type="expression" dxfId="4803" priority="325">
      <formula>H27&gt;=23</formula>
    </cfRule>
    <cfRule type="expression" dxfId="4802" priority="326">
      <formula>H27&lt;23</formula>
    </cfRule>
  </conditionalFormatting>
  <conditionalFormatting sqref="P27">
    <cfRule type="expression" dxfId="4801" priority="323">
      <formula>H27&gt;=G27-8</formula>
    </cfRule>
    <cfRule type="expression" dxfId="4800" priority="324">
      <formula>H27&lt;G27-8</formula>
    </cfRule>
  </conditionalFormatting>
  <conditionalFormatting sqref="O28">
    <cfRule type="expression" dxfId="4799" priority="321">
      <formula>H28&gt;=23</formula>
    </cfRule>
    <cfRule type="expression" dxfId="4798" priority="322">
      <formula>H28&lt;23</formula>
    </cfRule>
  </conditionalFormatting>
  <conditionalFormatting sqref="P28">
    <cfRule type="expression" dxfId="4797" priority="319">
      <formula>H28&gt;=G28-8</formula>
    </cfRule>
    <cfRule type="expression" dxfId="4796" priority="320">
      <formula>H28&lt;G28-8</formula>
    </cfRule>
  </conditionalFormatting>
  <conditionalFormatting sqref="O29">
    <cfRule type="expression" dxfId="4795" priority="317">
      <formula>H29&gt;=23</formula>
    </cfRule>
    <cfRule type="expression" dxfId="4794" priority="318">
      <formula>H29&lt;23</formula>
    </cfRule>
  </conditionalFormatting>
  <conditionalFormatting sqref="P29">
    <cfRule type="expression" dxfId="4793" priority="315">
      <formula>H29&gt;=G29-8</formula>
    </cfRule>
    <cfRule type="expression" dxfId="4792" priority="316">
      <formula>H29&lt;G29-8</formula>
    </cfRule>
  </conditionalFormatting>
  <conditionalFormatting sqref="O32">
    <cfRule type="expression" dxfId="4791" priority="313">
      <formula>H32&gt;=23</formula>
    </cfRule>
    <cfRule type="expression" dxfId="4790" priority="314">
      <formula>H32&lt;23</formula>
    </cfRule>
  </conditionalFormatting>
  <conditionalFormatting sqref="P32">
    <cfRule type="expression" dxfId="4789" priority="311">
      <formula>H32&gt;=G32-8</formula>
    </cfRule>
    <cfRule type="expression" dxfId="4788" priority="312">
      <formula>H32&lt;G32-8</formula>
    </cfRule>
  </conditionalFormatting>
  <conditionalFormatting sqref="O33">
    <cfRule type="expression" dxfId="4787" priority="309">
      <formula>H33&gt;=23</formula>
    </cfRule>
    <cfRule type="expression" dxfId="4786" priority="310">
      <formula>H33&lt;23</formula>
    </cfRule>
  </conditionalFormatting>
  <conditionalFormatting sqref="P33">
    <cfRule type="expression" dxfId="4785" priority="307">
      <formula>H33&gt;=G33-8</formula>
    </cfRule>
    <cfRule type="expression" dxfId="4784" priority="308">
      <formula>H33&lt;G33-8</formula>
    </cfRule>
  </conditionalFormatting>
  <conditionalFormatting sqref="O34">
    <cfRule type="expression" dxfId="4783" priority="305">
      <formula>H34&gt;=23</formula>
    </cfRule>
    <cfRule type="expression" dxfId="4782" priority="306">
      <formula>H34&lt;23</formula>
    </cfRule>
  </conditionalFormatting>
  <conditionalFormatting sqref="P34">
    <cfRule type="expression" dxfId="4781" priority="303">
      <formula>H34&gt;=G34-8</formula>
    </cfRule>
    <cfRule type="expression" dxfId="4780" priority="304">
      <formula>H34&lt;G34-8</formula>
    </cfRule>
  </conditionalFormatting>
  <conditionalFormatting sqref="O30">
    <cfRule type="expression" dxfId="4779" priority="301">
      <formula>H30&gt;=23</formula>
    </cfRule>
    <cfRule type="expression" dxfId="4778" priority="302">
      <formula>H30&lt;23</formula>
    </cfRule>
  </conditionalFormatting>
  <conditionalFormatting sqref="P30">
    <cfRule type="expression" dxfId="4777" priority="299">
      <formula>H30&gt;=G30-8</formula>
    </cfRule>
    <cfRule type="expression" dxfId="4776" priority="300">
      <formula>H30&lt;G30-8</formula>
    </cfRule>
  </conditionalFormatting>
  <conditionalFormatting sqref="O31">
    <cfRule type="expression" dxfId="4775" priority="297">
      <formula>H31&gt;=23</formula>
    </cfRule>
    <cfRule type="expression" dxfId="4774" priority="298">
      <formula>H31&lt;23</formula>
    </cfRule>
  </conditionalFormatting>
  <conditionalFormatting sqref="P31">
    <cfRule type="expression" dxfId="4773" priority="295">
      <formula>H31&gt;=G31-8</formula>
    </cfRule>
    <cfRule type="expression" dxfId="4772" priority="296">
      <formula>H31&lt;G31-8</formula>
    </cfRule>
  </conditionalFormatting>
  <conditionalFormatting sqref="O35">
    <cfRule type="expression" dxfId="4771" priority="293">
      <formula>H35&gt;=23</formula>
    </cfRule>
    <cfRule type="expression" dxfId="4770" priority="294">
      <formula>H35&lt;23</formula>
    </cfRule>
  </conditionalFormatting>
  <conditionalFormatting sqref="P35">
    <cfRule type="expression" dxfId="4769" priority="291">
      <formula>H35&gt;=G35-8</formula>
    </cfRule>
    <cfRule type="expression" dxfId="4768" priority="292">
      <formula>H35&lt;G35-8</formula>
    </cfRule>
  </conditionalFormatting>
  <conditionalFormatting sqref="O36">
    <cfRule type="expression" dxfId="4767" priority="289">
      <formula>H36&gt;=23</formula>
    </cfRule>
    <cfRule type="expression" dxfId="4766" priority="290">
      <formula>H36&lt;23</formula>
    </cfRule>
  </conditionalFormatting>
  <conditionalFormatting sqref="P36">
    <cfRule type="expression" dxfId="4765" priority="287">
      <formula>H36&gt;=G36-8</formula>
    </cfRule>
    <cfRule type="expression" dxfId="4764" priority="288">
      <formula>H36&lt;G36-8</formula>
    </cfRule>
  </conditionalFormatting>
  <conditionalFormatting sqref="O37">
    <cfRule type="expression" dxfId="4763" priority="285">
      <formula>H37&gt;=23</formula>
    </cfRule>
    <cfRule type="expression" dxfId="4762" priority="286">
      <formula>H37&lt;23</formula>
    </cfRule>
  </conditionalFormatting>
  <conditionalFormatting sqref="P37">
    <cfRule type="expression" dxfId="4761" priority="283">
      <formula>H37&gt;=G37-8</formula>
    </cfRule>
    <cfRule type="expression" dxfId="4760" priority="284">
      <formula>H37&lt;G37-8</formula>
    </cfRule>
  </conditionalFormatting>
  <conditionalFormatting sqref="O38">
    <cfRule type="expression" dxfId="4759" priority="281">
      <formula>H38&gt;=23</formula>
    </cfRule>
    <cfRule type="expression" dxfId="4758" priority="282">
      <formula>H38&lt;23</formula>
    </cfRule>
  </conditionalFormatting>
  <conditionalFormatting sqref="P38">
    <cfRule type="expression" dxfId="4757" priority="279">
      <formula>H38&gt;=G38-8</formula>
    </cfRule>
    <cfRule type="expression" dxfId="4756" priority="280">
      <formula>H38&lt;G38-8</formula>
    </cfRule>
  </conditionalFormatting>
  <conditionalFormatting sqref="O39">
    <cfRule type="expression" dxfId="4755" priority="277">
      <formula>H39&gt;=23</formula>
    </cfRule>
    <cfRule type="expression" dxfId="4754" priority="278">
      <formula>H39&lt;23</formula>
    </cfRule>
  </conditionalFormatting>
  <conditionalFormatting sqref="P39">
    <cfRule type="expression" dxfId="4753" priority="275">
      <formula>H39&gt;=G39-8</formula>
    </cfRule>
    <cfRule type="expression" dxfId="4752" priority="276">
      <formula>H39&lt;G39-8</formula>
    </cfRule>
  </conditionalFormatting>
  <conditionalFormatting sqref="O40">
    <cfRule type="expression" dxfId="4751" priority="273">
      <formula>H40&gt;=23</formula>
    </cfRule>
    <cfRule type="expression" dxfId="4750" priority="274">
      <formula>H40&lt;23</formula>
    </cfRule>
  </conditionalFormatting>
  <conditionalFormatting sqref="P40">
    <cfRule type="expression" dxfId="4749" priority="271">
      <formula>H40&gt;=G40-8</formula>
    </cfRule>
    <cfRule type="expression" dxfId="4748" priority="272">
      <formula>H40&lt;G40-8</formula>
    </cfRule>
  </conditionalFormatting>
  <conditionalFormatting sqref="O45">
    <cfRule type="expression" dxfId="4747" priority="269">
      <formula>H45&gt;=23</formula>
    </cfRule>
    <cfRule type="expression" dxfId="4746" priority="270">
      <formula>H45&lt;23</formula>
    </cfRule>
  </conditionalFormatting>
  <conditionalFormatting sqref="P45">
    <cfRule type="expression" dxfId="4745" priority="267">
      <formula>H45&gt;=G45-8</formula>
    </cfRule>
    <cfRule type="expression" dxfId="4744" priority="268">
      <formula>H45&lt;G45-8</formula>
    </cfRule>
  </conditionalFormatting>
  <conditionalFormatting sqref="O42">
    <cfRule type="expression" dxfId="4743" priority="265">
      <formula>H42&gt;=23</formula>
    </cfRule>
    <cfRule type="expression" dxfId="4742" priority="266">
      <formula>H42&lt;23</formula>
    </cfRule>
  </conditionalFormatting>
  <conditionalFormatting sqref="P42">
    <cfRule type="expression" dxfId="4741" priority="263">
      <formula>H42&gt;=G42-8</formula>
    </cfRule>
    <cfRule type="expression" dxfId="4740" priority="264">
      <formula>H42&lt;G42-8</formula>
    </cfRule>
  </conditionalFormatting>
  <conditionalFormatting sqref="O43">
    <cfRule type="expression" dxfId="4739" priority="261">
      <formula>H43&gt;=23</formula>
    </cfRule>
    <cfRule type="expression" dxfId="4738" priority="262">
      <formula>H43&lt;23</formula>
    </cfRule>
  </conditionalFormatting>
  <conditionalFormatting sqref="P43">
    <cfRule type="expression" dxfId="4737" priority="259">
      <formula>H43&gt;=G43-8</formula>
    </cfRule>
    <cfRule type="expression" dxfId="4736" priority="260">
      <formula>H43&lt;G43-8</formula>
    </cfRule>
  </conditionalFormatting>
  <conditionalFormatting sqref="O41">
    <cfRule type="expression" dxfId="4735" priority="257">
      <formula>H41&gt;=23</formula>
    </cfRule>
    <cfRule type="expression" dxfId="4734" priority="258">
      <formula>H41&lt;23</formula>
    </cfRule>
  </conditionalFormatting>
  <conditionalFormatting sqref="P41">
    <cfRule type="expression" dxfId="4733" priority="255">
      <formula>H41&gt;=G41-8</formula>
    </cfRule>
    <cfRule type="expression" dxfId="4732" priority="256">
      <formula>H41&lt;G41-8</formula>
    </cfRule>
  </conditionalFormatting>
  <conditionalFormatting sqref="O44">
    <cfRule type="expression" dxfId="4731" priority="253">
      <formula>H44&gt;=23</formula>
    </cfRule>
    <cfRule type="expression" dxfId="4730" priority="254">
      <formula>H44&lt;23</formula>
    </cfRule>
  </conditionalFormatting>
  <conditionalFormatting sqref="P44">
    <cfRule type="expression" dxfId="4729" priority="251">
      <formula>H44&gt;=G44-8</formula>
    </cfRule>
    <cfRule type="expression" dxfId="4728" priority="252">
      <formula>H44&lt;G44-8</formula>
    </cfRule>
  </conditionalFormatting>
  <conditionalFormatting sqref="O46">
    <cfRule type="expression" dxfId="4727" priority="249">
      <formula>H46&gt;=23</formula>
    </cfRule>
    <cfRule type="expression" dxfId="4726" priority="250">
      <formula>H46&lt;23</formula>
    </cfRule>
  </conditionalFormatting>
  <conditionalFormatting sqref="P46">
    <cfRule type="expression" dxfId="4725" priority="247">
      <formula>H46&gt;=G46-8</formula>
    </cfRule>
    <cfRule type="expression" dxfId="4724" priority="248">
      <formula>H46&lt;G46-8</formula>
    </cfRule>
  </conditionalFormatting>
  <conditionalFormatting sqref="O53">
    <cfRule type="expression" dxfId="4723" priority="244">
      <formula>C53=0</formula>
    </cfRule>
    <cfRule type="expression" dxfId="4722" priority="245">
      <formula>H53&gt;=23</formula>
    </cfRule>
    <cfRule type="expression" dxfId="4721" priority="246">
      <formula>H53&lt;23</formula>
    </cfRule>
  </conditionalFormatting>
  <conditionalFormatting sqref="P53">
    <cfRule type="expression" dxfId="4720" priority="242">
      <formula>H53&gt;=G53-8</formula>
    </cfRule>
    <cfRule type="expression" dxfId="4719" priority="243">
      <formula>H53&lt;G53-8</formula>
    </cfRule>
  </conditionalFormatting>
  <conditionalFormatting sqref="O54">
    <cfRule type="expression" dxfId="4718" priority="240">
      <formula>H54&gt;=23</formula>
    </cfRule>
    <cfRule type="expression" dxfId="4717" priority="241">
      <formula>H54&lt;23</formula>
    </cfRule>
  </conditionalFormatting>
  <conditionalFormatting sqref="P54">
    <cfRule type="expression" dxfId="4716" priority="238">
      <formula>H54&gt;=G54-8</formula>
    </cfRule>
    <cfRule type="expression" dxfId="4715" priority="239">
      <formula>H54&lt;G54-8</formula>
    </cfRule>
  </conditionalFormatting>
  <conditionalFormatting sqref="O58">
    <cfRule type="expression" dxfId="4714" priority="236">
      <formula>H58&gt;=23</formula>
    </cfRule>
    <cfRule type="expression" dxfId="4713" priority="237">
      <formula>H58&lt;23</formula>
    </cfRule>
  </conditionalFormatting>
  <conditionalFormatting sqref="P58">
    <cfRule type="expression" dxfId="4712" priority="234">
      <formula>H58&gt;=G58-8</formula>
    </cfRule>
    <cfRule type="expression" dxfId="4711" priority="235">
      <formula>H58&lt;G58-8</formula>
    </cfRule>
  </conditionalFormatting>
  <conditionalFormatting sqref="O56">
    <cfRule type="expression" dxfId="4710" priority="232">
      <formula>H56&gt;=23</formula>
    </cfRule>
    <cfRule type="expression" dxfId="4709" priority="233">
      <formula>H56&lt;23</formula>
    </cfRule>
  </conditionalFormatting>
  <conditionalFormatting sqref="P56">
    <cfRule type="expression" dxfId="4708" priority="230">
      <formula>H56&gt;=G56-8</formula>
    </cfRule>
    <cfRule type="expression" dxfId="4707" priority="231">
      <formula>H56&lt;G56-8</formula>
    </cfRule>
  </conditionalFormatting>
  <conditionalFormatting sqref="O59">
    <cfRule type="expression" dxfId="4706" priority="228">
      <formula>H59&gt;=23</formula>
    </cfRule>
    <cfRule type="expression" dxfId="4705" priority="229">
      <formula>H59&lt;23</formula>
    </cfRule>
  </conditionalFormatting>
  <conditionalFormatting sqref="P59">
    <cfRule type="expression" dxfId="4704" priority="226">
      <formula>H59&gt;=G59-8</formula>
    </cfRule>
    <cfRule type="expression" dxfId="4703" priority="227">
      <formula>H59&lt;G59-8</formula>
    </cfRule>
  </conditionalFormatting>
  <conditionalFormatting sqref="O55">
    <cfRule type="expression" dxfId="4702" priority="224">
      <formula>H55&gt;=23</formula>
    </cfRule>
    <cfRule type="expression" dxfId="4701" priority="225">
      <formula>H55&lt;23</formula>
    </cfRule>
  </conditionalFormatting>
  <conditionalFormatting sqref="P55">
    <cfRule type="expression" dxfId="4700" priority="222">
      <formula>H55&gt;=G55-8</formula>
    </cfRule>
    <cfRule type="expression" dxfId="4699" priority="223">
      <formula>H55&lt;G55-8</formula>
    </cfRule>
  </conditionalFormatting>
  <conditionalFormatting sqref="O57">
    <cfRule type="expression" dxfId="4698" priority="220">
      <formula>H57&gt;=23</formula>
    </cfRule>
    <cfRule type="expression" dxfId="4697" priority="221">
      <formula>H57&lt;23</formula>
    </cfRule>
  </conditionalFormatting>
  <conditionalFormatting sqref="P57">
    <cfRule type="expression" dxfId="4696" priority="218">
      <formula>H57&gt;=G57-8</formula>
    </cfRule>
    <cfRule type="expression" dxfId="4695" priority="219">
      <formula>H57&lt;G57-8</formula>
    </cfRule>
  </conditionalFormatting>
  <conditionalFormatting sqref="O61">
    <cfRule type="expression" dxfId="4694" priority="212">
      <formula>H61&gt;=23</formula>
    </cfRule>
    <cfRule type="expression" dxfId="4693" priority="213">
      <formula>H61&lt;23</formula>
    </cfRule>
  </conditionalFormatting>
  <conditionalFormatting sqref="P61">
    <cfRule type="expression" dxfId="4692" priority="210">
      <formula>H61&gt;=G61-8</formula>
    </cfRule>
    <cfRule type="expression" dxfId="4691" priority="211">
      <formula>H61&lt;G61-8</formula>
    </cfRule>
  </conditionalFormatting>
  <conditionalFormatting sqref="O66">
    <cfRule type="expression" dxfId="4690" priority="208">
      <formula>H66&gt;=23</formula>
    </cfRule>
    <cfRule type="expression" dxfId="4689" priority="209">
      <formula>H66&lt;23</formula>
    </cfRule>
  </conditionalFormatting>
  <conditionalFormatting sqref="P66">
    <cfRule type="expression" dxfId="4688" priority="206">
      <formula>H66&gt;=G66-8</formula>
    </cfRule>
    <cfRule type="expression" dxfId="4687" priority="207">
      <formula>H66&lt;G66-8</formula>
    </cfRule>
  </conditionalFormatting>
  <conditionalFormatting sqref="O67">
    <cfRule type="expression" dxfId="4686" priority="204">
      <formula>H67&gt;=23</formula>
    </cfRule>
    <cfRule type="expression" dxfId="4685" priority="205">
      <formula>H67&lt;23</formula>
    </cfRule>
  </conditionalFormatting>
  <conditionalFormatting sqref="P67">
    <cfRule type="expression" dxfId="4684" priority="202">
      <formula>H67&gt;=G67-8</formula>
    </cfRule>
    <cfRule type="expression" dxfId="4683" priority="203">
      <formula>H67&lt;G67-8</formula>
    </cfRule>
  </conditionalFormatting>
  <conditionalFormatting sqref="O68">
    <cfRule type="expression" dxfId="4682" priority="200">
      <formula>H68&gt;=23</formula>
    </cfRule>
    <cfRule type="expression" dxfId="4681" priority="201">
      <formula>H68&lt;23</formula>
    </cfRule>
  </conditionalFormatting>
  <conditionalFormatting sqref="P68">
    <cfRule type="expression" dxfId="4680" priority="198">
      <formula>H68&gt;=G68-8</formula>
    </cfRule>
    <cfRule type="expression" dxfId="4679" priority="199">
      <formula>H68&lt;G68-8</formula>
    </cfRule>
  </conditionalFormatting>
  <conditionalFormatting sqref="O69">
    <cfRule type="expression" dxfId="4678" priority="196">
      <formula>H69&gt;=23</formula>
    </cfRule>
    <cfRule type="expression" dxfId="4677" priority="197">
      <formula>H69&lt;23</formula>
    </cfRule>
  </conditionalFormatting>
  <conditionalFormatting sqref="P69">
    <cfRule type="expression" dxfId="4676" priority="194">
      <formula>H69&gt;=G69-8</formula>
    </cfRule>
    <cfRule type="expression" dxfId="4675" priority="195">
      <formula>H69&lt;G69-8</formula>
    </cfRule>
  </conditionalFormatting>
  <conditionalFormatting sqref="O71">
    <cfRule type="expression" dxfId="4674" priority="190">
      <formula>H71&gt;=23</formula>
    </cfRule>
    <cfRule type="expression" dxfId="4673" priority="191">
      <formula>H71&lt;23</formula>
    </cfRule>
  </conditionalFormatting>
  <conditionalFormatting sqref="P71">
    <cfRule type="expression" dxfId="4672" priority="188">
      <formula>H71&gt;=G71-8</formula>
    </cfRule>
    <cfRule type="expression" dxfId="4671" priority="189">
      <formula>H71&lt;G71-8</formula>
    </cfRule>
  </conditionalFormatting>
  <conditionalFormatting sqref="AD53">
    <cfRule type="expression" dxfId="4670" priority="185">
      <formula>R53=0</formula>
    </cfRule>
    <cfRule type="expression" dxfId="4669" priority="186">
      <formula>W53&gt;=23</formula>
    </cfRule>
    <cfRule type="expression" dxfId="4668" priority="187">
      <formula>W53&lt;23</formula>
    </cfRule>
  </conditionalFormatting>
  <conditionalFormatting sqref="AE53">
    <cfRule type="expression" dxfId="4667" priority="183">
      <formula>W53&gt;=V53-8</formula>
    </cfRule>
    <cfRule type="expression" dxfId="4666" priority="184">
      <formula>W53&lt;V53-8</formula>
    </cfRule>
  </conditionalFormatting>
  <conditionalFormatting sqref="AD27">
    <cfRule type="expression" dxfId="4665" priority="181">
      <formula>W27&gt;=23</formula>
    </cfRule>
    <cfRule type="expression" dxfId="4664" priority="182">
      <formula>W27&lt;23</formula>
    </cfRule>
  </conditionalFormatting>
  <conditionalFormatting sqref="AE27">
    <cfRule type="expression" dxfId="4663" priority="179">
      <formula>W27&gt;=V27-8</formula>
    </cfRule>
    <cfRule type="expression" dxfId="4662" priority="180">
      <formula>W27&lt;V27-8</formula>
    </cfRule>
  </conditionalFormatting>
  <conditionalFormatting sqref="AD28">
    <cfRule type="expression" dxfId="4661" priority="177">
      <formula>W28&gt;=23</formula>
    </cfRule>
    <cfRule type="expression" dxfId="4660" priority="178">
      <formula>W28&lt;23</formula>
    </cfRule>
  </conditionalFormatting>
  <conditionalFormatting sqref="AE28">
    <cfRule type="expression" dxfId="4659" priority="175">
      <formula>W28&gt;=V28-8</formula>
    </cfRule>
    <cfRule type="expression" dxfId="4658" priority="176">
      <formula>W28&lt;V28-8</formula>
    </cfRule>
  </conditionalFormatting>
  <conditionalFormatting sqref="AD32">
    <cfRule type="expression" dxfId="4657" priority="173">
      <formula>W32&gt;=23</formula>
    </cfRule>
    <cfRule type="expression" dxfId="4656" priority="174">
      <formula>W32&lt;23</formula>
    </cfRule>
  </conditionalFormatting>
  <conditionalFormatting sqref="AE32">
    <cfRule type="expression" dxfId="4655" priority="171">
      <formula>W32&gt;=V32-8</formula>
    </cfRule>
    <cfRule type="expression" dxfId="4654" priority="172">
      <formula>W32&lt;V32-8</formula>
    </cfRule>
  </conditionalFormatting>
  <conditionalFormatting sqref="AD33">
    <cfRule type="expression" dxfId="4653" priority="169">
      <formula>W33&gt;=23</formula>
    </cfRule>
    <cfRule type="expression" dxfId="4652" priority="170">
      <formula>W33&lt;23</formula>
    </cfRule>
  </conditionalFormatting>
  <conditionalFormatting sqref="AE33">
    <cfRule type="expression" dxfId="4651" priority="167">
      <formula>W33&gt;=V33-8</formula>
    </cfRule>
    <cfRule type="expression" dxfId="4650" priority="168">
      <formula>W33&lt;V33-8</formula>
    </cfRule>
  </conditionalFormatting>
  <conditionalFormatting sqref="AD34">
    <cfRule type="expression" dxfId="4649" priority="165">
      <formula>W34&gt;=23</formula>
    </cfRule>
    <cfRule type="expression" dxfId="4648" priority="166">
      <formula>W34&lt;23</formula>
    </cfRule>
  </conditionalFormatting>
  <conditionalFormatting sqref="AE34">
    <cfRule type="expression" dxfId="4647" priority="163">
      <formula>W34&gt;=V34-8</formula>
    </cfRule>
    <cfRule type="expression" dxfId="4646" priority="164">
      <formula>W34&lt;V34-8</formula>
    </cfRule>
  </conditionalFormatting>
  <conditionalFormatting sqref="AD30">
    <cfRule type="expression" dxfId="4645" priority="161">
      <formula>W30&gt;=23</formula>
    </cfRule>
    <cfRule type="expression" dxfId="4644" priority="162">
      <formula>W30&lt;23</formula>
    </cfRule>
  </conditionalFormatting>
  <conditionalFormatting sqref="AE30">
    <cfRule type="expression" dxfId="4643" priority="159">
      <formula>W30&gt;=V30-8</formula>
    </cfRule>
    <cfRule type="expression" dxfId="4642" priority="160">
      <formula>W30&lt;V30-8</formula>
    </cfRule>
  </conditionalFormatting>
  <conditionalFormatting sqref="AD31">
    <cfRule type="expression" dxfId="4641" priority="157">
      <formula>W31&gt;=23</formula>
    </cfRule>
    <cfRule type="expression" dxfId="4640" priority="158">
      <formula>W31&lt;23</formula>
    </cfRule>
  </conditionalFormatting>
  <conditionalFormatting sqref="AE31">
    <cfRule type="expression" dxfId="4639" priority="155">
      <formula>W31&gt;=V31-8</formula>
    </cfRule>
    <cfRule type="expression" dxfId="4638" priority="156">
      <formula>W31&lt;V31-8</formula>
    </cfRule>
  </conditionalFormatting>
  <conditionalFormatting sqref="AD35">
    <cfRule type="expression" dxfId="4637" priority="153">
      <formula>W35&gt;=23</formula>
    </cfRule>
    <cfRule type="expression" dxfId="4636" priority="154">
      <formula>W35&lt;23</formula>
    </cfRule>
  </conditionalFormatting>
  <conditionalFormatting sqref="AE35">
    <cfRule type="expression" dxfId="4635" priority="151">
      <formula>W35&gt;=V35-8</formula>
    </cfRule>
    <cfRule type="expression" dxfId="4634" priority="152">
      <formula>W35&lt;V35-8</formula>
    </cfRule>
  </conditionalFormatting>
  <conditionalFormatting sqref="AD36">
    <cfRule type="expression" dxfId="4633" priority="149">
      <formula>W36&gt;=23</formula>
    </cfRule>
    <cfRule type="expression" dxfId="4632" priority="150">
      <formula>W36&lt;23</formula>
    </cfRule>
  </conditionalFormatting>
  <conditionalFormatting sqref="AE36">
    <cfRule type="expression" dxfId="4631" priority="147">
      <formula>W36&gt;=V36-8</formula>
    </cfRule>
    <cfRule type="expression" dxfId="4630" priority="148">
      <formula>W36&lt;V36-8</formula>
    </cfRule>
  </conditionalFormatting>
  <conditionalFormatting sqref="AD37">
    <cfRule type="expression" dxfId="4629" priority="145">
      <formula>W37&gt;=23</formula>
    </cfRule>
    <cfRule type="expression" dxfId="4628" priority="146">
      <formula>W37&lt;23</formula>
    </cfRule>
  </conditionalFormatting>
  <conditionalFormatting sqref="AE37">
    <cfRule type="expression" dxfId="4627" priority="143">
      <formula>W37&gt;=V37-8</formula>
    </cfRule>
    <cfRule type="expression" dxfId="4626" priority="144">
      <formula>W37&lt;V37-8</formula>
    </cfRule>
  </conditionalFormatting>
  <conditionalFormatting sqref="AD39">
    <cfRule type="expression" dxfId="4625" priority="141">
      <formula>W39&gt;=23</formula>
    </cfRule>
    <cfRule type="expression" dxfId="4624" priority="142">
      <formula>W39&lt;23</formula>
    </cfRule>
  </conditionalFormatting>
  <conditionalFormatting sqref="AE39">
    <cfRule type="expression" dxfId="4623" priority="139">
      <formula>W39&gt;=V39-8</formula>
    </cfRule>
    <cfRule type="expression" dxfId="4622" priority="140">
      <formula>W39&lt;V39-8</formula>
    </cfRule>
  </conditionalFormatting>
  <conditionalFormatting sqref="AD40">
    <cfRule type="expression" dxfId="4621" priority="137">
      <formula>W40&gt;=23</formula>
    </cfRule>
    <cfRule type="expression" dxfId="4620" priority="138">
      <formula>W40&lt;23</formula>
    </cfRule>
  </conditionalFormatting>
  <conditionalFormatting sqref="AE40">
    <cfRule type="expression" dxfId="4619" priority="135">
      <formula>W40&gt;=V40-8</formula>
    </cfRule>
    <cfRule type="expression" dxfId="4618" priority="136">
      <formula>W40&lt;V40-8</formula>
    </cfRule>
  </conditionalFormatting>
  <conditionalFormatting sqref="AD45">
    <cfRule type="expression" dxfId="4617" priority="133">
      <formula>W45&gt;=23</formula>
    </cfRule>
    <cfRule type="expression" dxfId="4616" priority="134">
      <formula>W45&lt;23</formula>
    </cfRule>
  </conditionalFormatting>
  <conditionalFormatting sqref="AE45">
    <cfRule type="expression" dxfId="4615" priority="131">
      <formula>W45&gt;=V45-8</formula>
    </cfRule>
    <cfRule type="expression" dxfId="4614" priority="132">
      <formula>W45&lt;V45-8</formula>
    </cfRule>
  </conditionalFormatting>
  <conditionalFormatting sqref="AD42">
    <cfRule type="expression" dxfId="4613" priority="129">
      <formula>W42&gt;=23</formula>
    </cfRule>
    <cfRule type="expression" dxfId="4612" priority="130">
      <formula>W42&lt;23</formula>
    </cfRule>
  </conditionalFormatting>
  <conditionalFormatting sqref="AE42">
    <cfRule type="expression" dxfId="4611" priority="127">
      <formula>W42&gt;=V42-8</formula>
    </cfRule>
    <cfRule type="expression" dxfId="4610" priority="128">
      <formula>W42&lt;V42-8</formula>
    </cfRule>
  </conditionalFormatting>
  <conditionalFormatting sqref="AD43">
    <cfRule type="expression" dxfId="4609" priority="125">
      <formula>W43&gt;=23</formula>
    </cfRule>
    <cfRule type="expression" dxfId="4608" priority="126">
      <formula>W43&lt;23</formula>
    </cfRule>
  </conditionalFormatting>
  <conditionalFormatting sqref="AE43">
    <cfRule type="expression" dxfId="4607" priority="123">
      <formula>W43&gt;=V43-8</formula>
    </cfRule>
    <cfRule type="expression" dxfId="4606" priority="124">
      <formula>W43&lt;V43-8</formula>
    </cfRule>
  </conditionalFormatting>
  <conditionalFormatting sqref="AD41">
    <cfRule type="expression" dxfId="4605" priority="121">
      <formula>W41&gt;=23</formula>
    </cfRule>
    <cfRule type="expression" dxfId="4604" priority="122">
      <formula>W41&lt;23</formula>
    </cfRule>
  </conditionalFormatting>
  <conditionalFormatting sqref="AE41">
    <cfRule type="expression" dxfId="4603" priority="119">
      <formula>W41&gt;=V41-8</formula>
    </cfRule>
    <cfRule type="expression" dxfId="4602" priority="120">
      <formula>W41&lt;V41-8</formula>
    </cfRule>
  </conditionalFormatting>
  <conditionalFormatting sqref="AD44">
    <cfRule type="expression" dxfId="4601" priority="117">
      <formula>W44&gt;=23</formula>
    </cfRule>
    <cfRule type="expression" dxfId="4600" priority="118">
      <formula>W44&lt;23</formula>
    </cfRule>
  </conditionalFormatting>
  <conditionalFormatting sqref="AE44">
    <cfRule type="expression" dxfId="4599" priority="115">
      <formula>W44&gt;=V44-8</formula>
    </cfRule>
    <cfRule type="expression" dxfId="4598" priority="116">
      <formula>W44&lt;V44-8</formula>
    </cfRule>
  </conditionalFormatting>
  <conditionalFormatting sqref="AD46">
    <cfRule type="expression" dxfId="4597" priority="113">
      <formula>W46&gt;=23</formula>
    </cfRule>
    <cfRule type="expression" dxfId="4596" priority="114">
      <formula>W46&lt;23</formula>
    </cfRule>
  </conditionalFormatting>
  <conditionalFormatting sqref="AE46">
    <cfRule type="expression" dxfId="4595" priority="111">
      <formula>W46&gt;=V46-8</formula>
    </cfRule>
    <cfRule type="expression" dxfId="4594" priority="112">
      <formula>W46&lt;V46-8</formula>
    </cfRule>
  </conditionalFormatting>
  <conditionalFormatting sqref="AD29">
    <cfRule type="expression" dxfId="4593" priority="109">
      <formula>W29&gt;=23</formula>
    </cfRule>
    <cfRule type="expression" dxfId="4592" priority="110">
      <formula>W29&lt;23</formula>
    </cfRule>
  </conditionalFormatting>
  <conditionalFormatting sqref="AE29">
    <cfRule type="expression" dxfId="4591" priority="107">
      <formula>W29&gt;=V29-8</formula>
    </cfRule>
    <cfRule type="expression" dxfId="4590" priority="108">
      <formula>W29&lt;V29-8</formula>
    </cfRule>
  </conditionalFormatting>
  <conditionalFormatting sqref="AD54">
    <cfRule type="expression" dxfId="4589" priority="105">
      <formula>W54&gt;=23</formula>
    </cfRule>
    <cfRule type="expression" dxfId="4588" priority="106">
      <formula>W54&lt;23</formula>
    </cfRule>
  </conditionalFormatting>
  <conditionalFormatting sqref="AE54">
    <cfRule type="expression" dxfId="4587" priority="103">
      <formula>W54&gt;=V54-8</formula>
    </cfRule>
    <cfRule type="expression" dxfId="4586" priority="104">
      <formula>W54&lt;V54-8</formula>
    </cfRule>
  </conditionalFormatting>
  <conditionalFormatting sqref="AD58">
    <cfRule type="expression" dxfId="4585" priority="101">
      <formula>W58&gt;=23</formula>
    </cfRule>
    <cfRule type="expression" dxfId="4584" priority="102">
      <formula>W58&lt;23</formula>
    </cfRule>
  </conditionalFormatting>
  <conditionalFormatting sqref="AE58">
    <cfRule type="expression" dxfId="4583" priority="99">
      <formula>W58&gt;=V58-8</formula>
    </cfRule>
    <cfRule type="expression" dxfId="4582" priority="100">
      <formula>W58&lt;V58-8</formula>
    </cfRule>
  </conditionalFormatting>
  <conditionalFormatting sqref="AD56">
    <cfRule type="expression" dxfId="4581" priority="97">
      <formula>W56&gt;=23</formula>
    </cfRule>
    <cfRule type="expression" dxfId="4580" priority="98">
      <formula>W56&lt;23</formula>
    </cfRule>
  </conditionalFormatting>
  <conditionalFormatting sqref="AE56">
    <cfRule type="expression" dxfId="4579" priority="95">
      <formula>W56&gt;=V56-8</formula>
    </cfRule>
    <cfRule type="expression" dxfId="4578" priority="96">
      <formula>W56&lt;V56-8</formula>
    </cfRule>
  </conditionalFormatting>
  <conditionalFormatting sqref="AD59">
    <cfRule type="expression" dxfId="4577" priority="93">
      <formula>W59&gt;=23</formula>
    </cfRule>
    <cfRule type="expression" dxfId="4576" priority="94">
      <formula>W59&lt;23</formula>
    </cfRule>
  </conditionalFormatting>
  <conditionalFormatting sqref="AE59">
    <cfRule type="expression" dxfId="4575" priority="91">
      <formula>W59&gt;=V59-8</formula>
    </cfRule>
    <cfRule type="expression" dxfId="4574" priority="92">
      <formula>W59&lt;V59-8</formula>
    </cfRule>
  </conditionalFormatting>
  <conditionalFormatting sqref="AD55">
    <cfRule type="expression" dxfId="4573" priority="89">
      <formula>W55&gt;=23</formula>
    </cfRule>
    <cfRule type="expression" dxfId="4572" priority="90">
      <formula>W55&lt;23</formula>
    </cfRule>
  </conditionalFormatting>
  <conditionalFormatting sqref="AE55">
    <cfRule type="expression" dxfId="4571" priority="87">
      <formula>W55&gt;=V55-8</formula>
    </cfRule>
    <cfRule type="expression" dxfId="4570" priority="88">
      <formula>W55&lt;V55-8</formula>
    </cfRule>
  </conditionalFormatting>
  <conditionalFormatting sqref="AD57">
    <cfRule type="expression" dxfId="4569" priority="85">
      <formula>W57&gt;=23</formula>
    </cfRule>
    <cfRule type="expression" dxfId="4568" priority="86">
      <formula>W57&lt;23</formula>
    </cfRule>
  </conditionalFormatting>
  <conditionalFormatting sqref="AE57">
    <cfRule type="expression" dxfId="4567" priority="83">
      <formula>W57&gt;=V57-8</formula>
    </cfRule>
    <cfRule type="expression" dxfId="4566" priority="84">
      <formula>W57&lt;V57-8</formula>
    </cfRule>
  </conditionalFormatting>
  <conditionalFormatting sqref="AD61">
    <cfRule type="expression" dxfId="4565" priority="77">
      <formula>W61&gt;=23</formula>
    </cfRule>
    <cfRule type="expression" dxfId="4564" priority="78">
      <formula>W61&lt;23</formula>
    </cfRule>
  </conditionalFormatting>
  <conditionalFormatting sqref="AE61">
    <cfRule type="expression" dxfId="4563" priority="75">
      <formula>W61&gt;=V61-8</formula>
    </cfRule>
    <cfRule type="expression" dxfId="4562" priority="76">
      <formula>W61&lt;V61-8</formula>
    </cfRule>
  </conditionalFormatting>
  <conditionalFormatting sqref="AD66">
    <cfRule type="expression" dxfId="4561" priority="73">
      <formula>W66&gt;=23</formula>
    </cfRule>
    <cfRule type="expression" dxfId="4560" priority="74">
      <formula>W66&lt;23</formula>
    </cfRule>
  </conditionalFormatting>
  <conditionalFormatting sqref="AE66">
    <cfRule type="expression" dxfId="4559" priority="71">
      <formula>W66&gt;=V66-8</formula>
    </cfRule>
    <cfRule type="expression" dxfId="4558" priority="72">
      <formula>W66&lt;V66-8</formula>
    </cfRule>
  </conditionalFormatting>
  <conditionalFormatting sqref="AD67">
    <cfRule type="expression" dxfId="4557" priority="69">
      <formula>W67&gt;=23</formula>
    </cfRule>
    <cfRule type="expression" dxfId="4556" priority="70">
      <formula>W67&lt;23</formula>
    </cfRule>
  </conditionalFormatting>
  <conditionalFormatting sqref="AE67">
    <cfRule type="expression" dxfId="4555" priority="67">
      <formula>W67&gt;=V67-8</formula>
    </cfRule>
    <cfRule type="expression" dxfId="4554" priority="68">
      <formula>W67&lt;V67-8</formula>
    </cfRule>
  </conditionalFormatting>
  <conditionalFormatting sqref="AD69">
    <cfRule type="expression" dxfId="4553" priority="65">
      <formula>W69&gt;=23</formula>
    </cfRule>
    <cfRule type="expression" dxfId="4552" priority="66">
      <formula>W69&lt;23</formula>
    </cfRule>
  </conditionalFormatting>
  <conditionalFormatting sqref="AE69">
    <cfRule type="expression" dxfId="4551" priority="63">
      <formula>W69&gt;=V69-8</formula>
    </cfRule>
    <cfRule type="expression" dxfId="4550" priority="64">
      <formula>W69&lt;V69-8</formula>
    </cfRule>
  </conditionalFormatting>
  <conditionalFormatting sqref="AD71">
    <cfRule type="expression" dxfId="4549" priority="57">
      <formula>W71&gt;=23</formula>
    </cfRule>
    <cfRule type="expression" dxfId="4548" priority="58">
      <formula>W71&lt;23</formula>
    </cfRule>
  </conditionalFormatting>
  <conditionalFormatting sqref="AE71">
    <cfRule type="expression" dxfId="4547" priority="55">
      <formula>W71&gt;=V71-8</formula>
    </cfRule>
    <cfRule type="expression" dxfId="4546" priority="56">
      <formula>W71&lt;V71-8</formula>
    </cfRule>
  </conditionalFormatting>
  <conditionalFormatting sqref="H77">
    <cfRule type="cellIs" dxfId="4545" priority="54" operator="greaterThan">
      <formula>G77</formula>
    </cfRule>
  </conditionalFormatting>
  <conditionalFormatting sqref="H78">
    <cfRule type="cellIs" dxfId="4544" priority="53" operator="greaterThan">
      <formula>G78</formula>
    </cfRule>
  </conditionalFormatting>
  <conditionalFormatting sqref="H79">
    <cfRule type="cellIs" dxfId="4543" priority="52" operator="greaterThan">
      <formula>G79</formula>
    </cfRule>
  </conditionalFormatting>
  <conditionalFormatting sqref="J77">
    <cfRule type="cellIs" dxfId="4542" priority="51" operator="greaterThan">
      <formula>I77</formula>
    </cfRule>
  </conditionalFormatting>
  <conditionalFormatting sqref="J78">
    <cfRule type="cellIs" dxfId="4541" priority="50" operator="greaterThan">
      <formula>I78</formula>
    </cfRule>
  </conditionalFormatting>
  <conditionalFormatting sqref="J79">
    <cfRule type="cellIs" dxfId="4540" priority="49" operator="greaterThan">
      <formula>I79</formula>
    </cfRule>
  </conditionalFormatting>
  <conditionalFormatting sqref="O47">
    <cfRule type="expression" dxfId="4539" priority="33">
      <formula>H47&gt;=23</formula>
    </cfRule>
    <cfRule type="expression" dxfId="4538" priority="34">
      <formula>H47&lt;23</formula>
    </cfRule>
  </conditionalFormatting>
  <conditionalFormatting sqref="O48">
    <cfRule type="expression" dxfId="4537" priority="31">
      <formula>H48&gt;=23</formula>
    </cfRule>
    <cfRule type="expression" dxfId="4536" priority="32">
      <formula>H48&lt;23</formula>
    </cfRule>
  </conditionalFormatting>
  <conditionalFormatting sqref="AD47">
    <cfRule type="expression" dxfId="4535" priority="29">
      <formula>W47&gt;=23</formula>
    </cfRule>
    <cfRule type="expression" dxfId="4534" priority="30">
      <formula>W47&lt;23</formula>
    </cfRule>
  </conditionalFormatting>
  <conditionalFormatting sqref="AD48">
    <cfRule type="expression" dxfId="4533" priority="27">
      <formula>W48&gt;=23</formula>
    </cfRule>
    <cfRule type="expression" dxfId="4532" priority="28">
      <formula>W48&lt;23</formula>
    </cfRule>
  </conditionalFormatting>
  <conditionalFormatting sqref="P47">
    <cfRule type="expression" dxfId="4531" priority="25">
      <formula>H47&gt;=G47-8</formula>
    </cfRule>
    <cfRule type="expression" dxfId="4530" priority="26">
      <formula>H47&lt;G47-8</formula>
    </cfRule>
  </conditionalFormatting>
  <conditionalFormatting sqref="P48">
    <cfRule type="expression" dxfId="4529" priority="23">
      <formula>H48&gt;=G48-8</formula>
    </cfRule>
    <cfRule type="expression" dxfId="4528" priority="24">
      <formula>H48&lt;G48-8</formula>
    </cfRule>
  </conditionalFormatting>
  <conditionalFormatting sqref="AE47">
    <cfRule type="expression" dxfId="4527" priority="21">
      <formula>W47&gt;=V47-8</formula>
    </cfRule>
    <cfRule type="expression" dxfId="4526" priority="22">
      <formula>W47&lt;V47-8</formula>
    </cfRule>
  </conditionalFormatting>
  <conditionalFormatting sqref="AE48">
    <cfRule type="expression" dxfId="4525" priority="19">
      <formula>W48&gt;=V48-8</formula>
    </cfRule>
    <cfRule type="expression" dxfId="4524" priority="20">
      <formula>W48&lt;V48-8</formula>
    </cfRule>
  </conditionalFormatting>
  <conditionalFormatting sqref="H47">
    <cfRule type="cellIs" dxfId="4523" priority="6" operator="greaterThan">
      <formula>$G$46</formula>
    </cfRule>
  </conditionalFormatting>
  <conditionalFormatting sqref="H48">
    <cfRule type="cellIs" dxfId="4522" priority="5" operator="greaterThan">
      <formula>$G$46</formula>
    </cfRule>
  </conditionalFormatting>
  <conditionalFormatting sqref="W47">
    <cfRule type="cellIs" dxfId="4521" priority="4" operator="greaterThan">
      <formula>$G$46</formula>
    </cfRule>
  </conditionalFormatting>
  <conditionalFormatting sqref="W48">
    <cfRule type="cellIs" dxfId="4520" priority="3" operator="greaterThan">
      <formula>$G$46</formula>
    </cfRule>
  </conditionalFormatting>
  <conditionalFormatting sqref="Y47">
    <cfRule type="cellIs" dxfId="4519" priority="2" operator="greaterThan">
      <formula>$G$46</formula>
    </cfRule>
  </conditionalFormatting>
  <conditionalFormatting sqref="Y48">
    <cfRule type="cellIs" dxfId="4518" priority="1" operator="greaterThan">
      <formula>$G$46</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sheetPr codeName="Sheet4"/>
  <dimension ref="A1:AF127"/>
  <sheetViews>
    <sheetView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7"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141" t="s">
        <v>65</v>
      </c>
      <c r="L26" s="44" t="s">
        <v>66</v>
      </c>
      <c r="M26" s="44" t="s">
        <v>67</v>
      </c>
      <c r="N26" s="137" t="s">
        <v>68</v>
      </c>
      <c r="O26" s="43" t="s">
        <v>113</v>
      </c>
      <c r="P26" s="44" t="s">
        <v>115</v>
      </c>
      <c r="Q26" s="102" t="s">
        <v>93</v>
      </c>
      <c r="R26" s="103"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v>
      </c>
      <c r="E27" s="77">
        <v>2</v>
      </c>
      <c r="F27" s="138">
        <v>2</v>
      </c>
      <c r="G27" s="147">
        <v>34.5</v>
      </c>
      <c r="H27" s="57">
        <v>34.5</v>
      </c>
      <c r="I27" s="58">
        <v>23</v>
      </c>
      <c r="J27" s="148">
        <v>23</v>
      </c>
      <c r="K27" s="142">
        <v>5</v>
      </c>
      <c r="L27" s="39">
        <v>5</v>
      </c>
      <c r="M27" s="38">
        <v>3</v>
      </c>
      <c r="N27" s="151">
        <v>3</v>
      </c>
      <c r="O27" s="157" t="str">
        <f>IF(H27="","",IF(H27&gt;=23,"J",IF(H27&lt;23,"L")))</f>
        <v>J</v>
      </c>
      <c r="P27" s="101" t="str">
        <f>IF(H27="","",IF(H27&gt;=G27-8,"J",IF(H27&lt;G27-8,"L")))</f>
        <v>J</v>
      </c>
      <c r="Q27" s="72" t="s">
        <v>130</v>
      </c>
      <c r="R27" s="75">
        <v>3</v>
      </c>
      <c r="S27" s="76">
        <v>3</v>
      </c>
      <c r="T27" s="77">
        <v>2</v>
      </c>
      <c r="U27" s="138">
        <v>2</v>
      </c>
      <c r="V27" s="147">
        <v>34.5</v>
      </c>
      <c r="W27" s="57">
        <v>34.5</v>
      </c>
      <c r="X27" s="64">
        <v>23</v>
      </c>
      <c r="Y27" s="162">
        <v>23</v>
      </c>
      <c r="Z27" s="142">
        <v>5</v>
      </c>
      <c r="AA27" s="39">
        <v>5</v>
      </c>
      <c r="AB27" s="38">
        <v>3</v>
      </c>
      <c r="AC27" s="151">
        <v>3</v>
      </c>
      <c r="AD27" s="157" t="str">
        <f>IF(W27="","",IF(W27&gt;=23,"J",IF(W27&lt;23,"L")))</f>
        <v>J</v>
      </c>
      <c r="AE27" s="101" t="str">
        <f>IF(W27="","",IF(W27&gt;=V27-8,"J",IF(W27&lt;V27-8,"L")))</f>
        <v>J</v>
      </c>
      <c r="AF27" s="72" t="s">
        <v>130</v>
      </c>
    </row>
    <row r="28" spans="1:32" ht="12" customHeight="1">
      <c r="A28" s="405" t="s">
        <v>2</v>
      </c>
      <c r="B28" s="406"/>
      <c r="C28" s="15">
        <v>3</v>
      </c>
      <c r="D28" s="78">
        <v>3</v>
      </c>
      <c r="E28" s="17">
        <v>2</v>
      </c>
      <c r="F28" s="139">
        <v>2</v>
      </c>
      <c r="G28" s="89">
        <v>34.5</v>
      </c>
      <c r="H28" s="60">
        <v>34.5</v>
      </c>
      <c r="I28" s="61">
        <v>23</v>
      </c>
      <c r="J28" s="149">
        <v>23</v>
      </c>
      <c r="K28" s="143">
        <v>5</v>
      </c>
      <c r="L28" s="37">
        <v>5</v>
      </c>
      <c r="M28" s="36">
        <v>3</v>
      </c>
      <c r="N28" s="152">
        <v>3</v>
      </c>
      <c r="O28" s="158" t="str">
        <f>IF(H28="","",IF(H28&gt;=23,"J",IF(H28&lt;23,"L")))</f>
        <v>J</v>
      </c>
      <c r="P28" s="73" t="str">
        <f t="shared" ref="P28:P46"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6" si="1">IF(W28="","",IF(W28&gt;=23,"J",IF(W28&lt;23,"L")))</f>
        <v>J</v>
      </c>
      <c r="AE28" s="73" t="str">
        <f t="shared" ref="AE28:AE46" si="2">IF(W28="","",IF(W28&gt;=V28-8,"J",IF(W28&lt;V28-8,"L")))</f>
        <v>J</v>
      </c>
      <c r="AF28" s="16" t="s">
        <v>130</v>
      </c>
    </row>
    <row r="29" spans="1:32" ht="12" customHeight="1">
      <c r="A29" s="405" t="s">
        <v>3</v>
      </c>
      <c r="B29" s="406"/>
      <c r="C29" s="15">
        <v>3</v>
      </c>
      <c r="D29" s="78">
        <v>3</v>
      </c>
      <c r="E29" s="17">
        <v>2</v>
      </c>
      <c r="F29" s="139">
        <v>1</v>
      </c>
      <c r="G29" s="89">
        <v>34.5</v>
      </c>
      <c r="H29" s="60">
        <v>34.5</v>
      </c>
      <c r="I29" s="61">
        <v>23</v>
      </c>
      <c r="J29" s="149">
        <v>11.5</v>
      </c>
      <c r="K29" s="143">
        <v>5</v>
      </c>
      <c r="L29" s="37">
        <v>5</v>
      </c>
      <c r="M29" s="36">
        <v>3</v>
      </c>
      <c r="N29" s="152">
        <v>3.75</v>
      </c>
      <c r="O29" s="158" t="str">
        <f t="shared" ref="O29:O46"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135" t="s">
        <v>123</v>
      </c>
      <c r="B30" s="135"/>
      <c r="C30" s="15">
        <v>7</v>
      </c>
      <c r="D30" s="78">
        <v>7</v>
      </c>
      <c r="E30" s="17">
        <v>5</v>
      </c>
      <c r="F30" s="139">
        <v>5</v>
      </c>
      <c r="G30" s="89">
        <v>80.5</v>
      </c>
      <c r="H30" s="60">
        <v>80.5</v>
      </c>
      <c r="I30" s="61">
        <v>57.5</v>
      </c>
      <c r="J30" s="149">
        <v>57.5</v>
      </c>
      <c r="K30" s="143">
        <v>5.1428571428571432</v>
      </c>
      <c r="L30" s="37">
        <v>5.1428571428571432</v>
      </c>
      <c r="M30" s="36">
        <v>3</v>
      </c>
      <c r="N30" s="152">
        <v>3</v>
      </c>
      <c r="O30" s="158" t="str">
        <f>IF(H30="","",IF(H30&gt;=23,"J",IF(H30&lt;23,"L")))</f>
        <v>J</v>
      </c>
      <c r="P30" s="73" t="str">
        <f>IF(H30="","",IF(H30&gt;=G30-8,"J",IF(H30&lt;G30-8,"L")))</f>
        <v>J</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6</v>
      </c>
      <c r="E31" s="17">
        <v>2</v>
      </c>
      <c r="F31" s="139">
        <v>1</v>
      </c>
      <c r="G31" s="89">
        <v>69</v>
      </c>
      <c r="H31" s="60">
        <v>69</v>
      </c>
      <c r="I31" s="61">
        <v>23</v>
      </c>
      <c r="J31" s="149">
        <v>11.5</v>
      </c>
      <c r="K31" s="143">
        <v>4</v>
      </c>
      <c r="L31" s="37">
        <v>4</v>
      </c>
      <c r="M31" s="36">
        <v>3</v>
      </c>
      <c r="N31" s="152">
        <v>3.4285714285714284</v>
      </c>
      <c r="O31" s="158" t="str">
        <f>IF(H31="","",IF(H31&gt;=23,"J",IF(H31&lt;23,"L")))</f>
        <v>J</v>
      </c>
      <c r="P31" s="73" t="str">
        <f>IF(H31="","",IF(H31&gt;=G31-8,"J",IF(H31&lt;G31-8,"L")))</f>
        <v>J</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v>
      </c>
      <c r="E32" s="17">
        <v>2</v>
      </c>
      <c r="F32" s="139">
        <v>1</v>
      </c>
      <c r="G32" s="89">
        <v>34.5</v>
      </c>
      <c r="H32" s="60">
        <v>34.5</v>
      </c>
      <c r="I32" s="61">
        <v>23</v>
      </c>
      <c r="J32" s="149">
        <v>11.5</v>
      </c>
      <c r="K32" s="143">
        <v>6</v>
      </c>
      <c r="L32" s="37">
        <v>6</v>
      </c>
      <c r="M32" s="36">
        <v>3.6</v>
      </c>
      <c r="N32" s="152">
        <v>4.5</v>
      </c>
      <c r="O32" s="158" t="str">
        <f>IF(H32="","",IF(H32&gt;=23,"J",IF(H32&lt;23,"L")))</f>
        <v>J</v>
      </c>
      <c r="P32" s="73" t="str">
        <f t="shared" si="0"/>
        <v>J</v>
      </c>
      <c r="Q32" s="16" t="s">
        <v>130</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4</v>
      </c>
      <c r="E33" s="17">
        <v>4</v>
      </c>
      <c r="F33" s="139">
        <v>4</v>
      </c>
      <c r="G33" s="89">
        <v>46</v>
      </c>
      <c r="H33" s="60">
        <v>46</v>
      </c>
      <c r="I33" s="61">
        <v>46</v>
      </c>
      <c r="J33" s="149">
        <v>46</v>
      </c>
      <c r="K33" s="143">
        <v>4</v>
      </c>
      <c r="L33" s="37">
        <v>4</v>
      </c>
      <c r="M33" s="36">
        <v>2</v>
      </c>
      <c r="N33" s="152">
        <v>2</v>
      </c>
      <c r="O33" s="158" t="str">
        <f t="shared" si="3"/>
        <v>J</v>
      </c>
      <c r="P33" s="73" t="str">
        <f t="shared" si="0"/>
        <v>J</v>
      </c>
      <c r="Q33" s="16" t="s">
        <v>130</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3</v>
      </c>
      <c r="E34" s="17">
        <v>2</v>
      </c>
      <c r="F34" s="139">
        <v>2</v>
      </c>
      <c r="G34" s="89">
        <v>34.5</v>
      </c>
      <c r="H34" s="60">
        <v>34.5</v>
      </c>
      <c r="I34" s="61">
        <v>23</v>
      </c>
      <c r="J34" s="149">
        <v>23</v>
      </c>
      <c r="K34" s="143">
        <v>6</v>
      </c>
      <c r="L34" s="37">
        <v>6</v>
      </c>
      <c r="M34" s="36">
        <v>3.6</v>
      </c>
      <c r="N34" s="152">
        <v>3.6</v>
      </c>
      <c r="O34" s="158" t="str">
        <f t="shared" si="3"/>
        <v>J</v>
      </c>
      <c r="P34" s="73" t="str">
        <f t="shared" si="0"/>
        <v>J</v>
      </c>
      <c r="Q34" s="16" t="s">
        <v>130</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6</v>
      </c>
      <c r="D35" s="78">
        <v>5.65</v>
      </c>
      <c r="E35" s="17">
        <v>2</v>
      </c>
      <c r="F35" s="139">
        <v>2</v>
      </c>
      <c r="G35" s="147">
        <v>69</v>
      </c>
      <c r="H35" s="57">
        <v>65</v>
      </c>
      <c r="I35" s="58">
        <v>30.5</v>
      </c>
      <c r="J35" s="148">
        <v>23</v>
      </c>
      <c r="K35" s="144" t="s">
        <v>124</v>
      </c>
      <c r="L35" s="52" t="s">
        <v>124</v>
      </c>
      <c r="M35" s="52" t="s">
        <v>124</v>
      </c>
      <c r="N35" s="153" t="s">
        <v>124</v>
      </c>
      <c r="O35" s="158" t="str">
        <f t="shared" si="3"/>
        <v>J</v>
      </c>
      <c r="P35" s="73" t="str">
        <f t="shared" si="0"/>
        <v>J</v>
      </c>
      <c r="Q35" s="72" t="s">
        <v>130</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10</v>
      </c>
      <c r="E36" s="17">
        <v>4</v>
      </c>
      <c r="F36" s="139">
        <v>5</v>
      </c>
      <c r="G36" s="89">
        <v>115</v>
      </c>
      <c r="H36" s="60">
        <v>115</v>
      </c>
      <c r="I36" s="61">
        <v>46</v>
      </c>
      <c r="J36" s="149">
        <v>57.5</v>
      </c>
      <c r="K36" s="145" t="s">
        <v>124</v>
      </c>
      <c r="L36" s="53" t="s">
        <v>124</v>
      </c>
      <c r="M36" s="53" t="s">
        <v>124</v>
      </c>
      <c r="N36" s="154" t="s">
        <v>124</v>
      </c>
      <c r="O36" s="158" t="str">
        <f t="shared" si="3"/>
        <v>J</v>
      </c>
      <c r="P36" s="73" t="str">
        <f t="shared" si="0"/>
        <v>J</v>
      </c>
      <c r="Q36" s="16" t="s">
        <v>130</v>
      </c>
      <c r="R36" s="15">
        <v>10</v>
      </c>
      <c r="S36" s="78">
        <v>10</v>
      </c>
      <c r="T36" s="17">
        <v>2</v>
      </c>
      <c r="U36" s="139">
        <v>3</v>
      </c>
      <c r="V36" s="89">
        <v>115</v>
      </c>
      <c r="W36" s="60">
        <v>115</v>
      </c>
      <c r="X36" s="18">
        <v>23</v>
      </c>
      <c r="Y36" s="165">
        <v>34.5</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145" t="s">
        <v>124</v>
      </c>
      <c r="L37" s="53" t="s">
        <v>124</v>
      </c>
      <c r="M37" s="53" t="s">
        <v>124</v>
      </c>
      <c r="N37" s="154"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145" t="s">
        <v>124</v>
      </c>
      <c r="L38" s="53" t="s">
        <v>124</v>
      </c>
      <c r="M38" s="53" t="s">
        <v>124</v>
      </c>
      <c r="N38" s="154"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4</v>
      </c>
      <c r="E39" s="17">
        <v>3.65</v>
      </c>
      <c r="F39" s="139">
        <v>3.65</v>
      </c>
      <c r="G39" s="89">
        <v>46</v>
      </c>
      <c r="H39" s="60">
        <v>46</v>
      </c>
      <c r="I39" s="61">
        <v>42</v>
      </c>
      <c r="J39" s="149">
        <v>42</v>
      </c>
      <c r="K39" s="143">
        <v>7</v>
      </c>
      <c r="L39" s="37">
        <v>7</v>
      </c>
      <c r="M39" s="36">
        <v>3.6601307189542482</v>
      </c>
      <c r="N39" s="152">
        <v>3.6601307189542482</v>
      </c>
      <c r="O39" s="158" t="str">
        <f t="shared" si="3"/>
        <v>J</v>
      </c>
      <c r="P39" s="73" t="str">
        <f t="shared" si="0"/>
        <v>J</v>
      </c>
      <c r="Q39" s="16" t="s">
        <v>130</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5</v>
      </c>
      <c r="E40" s="17">
        <v>4.6500000000000004</v>
      </c>
      <c r="F40" s="139">
        <v>4</v>
      </c>
      <c r="G40" s="89">
        <v>57.5</v>
      </c>
      <c r="H40" s="60">
        <v>57.5</v>
      </c>
      <c r="I40" s="61">
        <v>53.5</v>
      </c>
      <c r="J40" s="149">
        <v>46</v>
      </c>
      <c r="K40" s="143">
        <v>7.2</v>
      </c>
      <c r="L40" s="37">
        <v>7.2</v>
      </c>
      <c r="M40" s="36">
        <v>3.7305699481865284</v>
      </c>
      <c r="N40" s="152">
        <v>4</v>
      </c>
      <c r="O40" s="158" t="str">
        <f t="shared" si="3"/>
        <v>J</v>
      </c>
      <c r="P40" s="73" t="str">
        <f t="shared" si="0"/>
        <v>J</v>
      </c>
      <c r="Q40" s="16" t="s">
        <v>130</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5.65</v>
      </c>
      <c r="E41" s="17">
        <v>3</v>
      </c>
      <c r="F41" s="139">
        <v>3</v>
      </c>
      <c r="G41" s="89">
        <v>69</v>
      </c>
      <c r="H41" s="60">
        <v>65</v>
      </c>
      <c r="I41" s="61">
        <v>34.5</v>
      </c>
      <c r="J41" s="149">
        <v>34.5</v>
      </c>
      <c r="K41" s="143">
        <v>4.5</v>
      </c>
      <c r="L41" s="80">
        <v>4.7787610619469021</v>
      </c>
      <c r="M41" s="36">
        <v>3</v>
      </c>
      <c r="N41" s="155">
        <v>3.1213872832369942</v>
      </c>
      <c r="O41" s="158" t="str">
        <f>IF(H41="","",IF(H41&gt;=23,"J",IF(H41&lt;23,"L")))</f>
        <v>J</v>
      </c>
      <c r="P41" s="73" t="str">
        <f>IF(H41="","",IF(H41&gt;=G41-8,"J",IF(H41&lt;G41-8,"L")))</f>
        <v>J</v>
      </c>
      <c r="Q41" s="16" t="s">
        <v>130</v>
      </c>
      <c r="R41" s="15">
        <v>5</v>
      </c>
      <c r="S41" s="78">
        <v>6</v>
      </c>
      <c r="T41" s="17">
        <v>1</v>
      </c>
      <c r="U41" s="139">
        <v>1</v>
      </c>
      <c r="V41" s="89">
        <v>57.5</v>
      </c>
      <c r="W41" s="60">
        <v>69</v>
      </c>
      <c r="X41" s="18">
        <v>11.5</v>
      </c>
      <c r="Y41" s="163">
        <v>11.5</v>
      </c>
      <c r="Z41" s="143">
        <v>5.4</v>
      </c>
      <c r="AA41" s="80">
        <v>4.5</v>
      </c>
      <c r="AB41" s="36">
        <v>4.5</v>
      </c>
      <c r="AC41" s="155">
        <v>3.8571428571428572</v>
      </c>
      <c r="AD41" s="158" t="str">
        <f>IF(W41="","",IF(W41&gt;=23,"J",IF(W41&lt;23,"L")))</f>
        <v>J</v>
      </c>
      <c r="AE41" s="73" t="str">
        <f>IF(W41="","",IF(W41&gt;=V41-8,"J",IF(W41&lt;V41-8,"L")))</f>
        <v>J</v>
      </c>
      <c r="AF41" s="16" t="s">
        <v>130</v>
      </c>
    </row>
    <row r="42" spans="1:32" ht="12" customHeight="1">
      <c r="A42" s="405" t="s">
        <v>13</v>
      </c>
      <c r="B42" s="406"/>
      <c r="C42" s="15">
        <v>3</v>
      </c>
      <c r="D42" s="78">
        <v>3</v>
      </c>
      <c r="E42" s="17">
        <v>2</v>
      </c>
      <c r="F42" s="139">
        <v>1</v>
      </c>
      <c r="G42" s="89">
        <v>34.5</v>
      </c>
      <c r="H42" s="60">
        <v>34.5</v>
      </c>
      <c r="I42" s="61">
        <v>23</v>
      </c>
      <c r="J42" s="149">
        <v>11.5</v>
      </c>
      <c r="K42" s="143">
        <v>5.666666666666667</v>
      </c>
      <c r="L42" s="37">
        <v>5.666666666666667</v>
      </c>
      <c r="M42" s="36">
        <v>3.4</v>
      </c>
      <c r="N42" s="152">
        <v>4.25</v>
      </c>
      <c r="O42" s="158" t="str">
        <f t="shared" si="3"/>
        <v>J</v>
      </c>
      <c r="P42" s="73" t="str">
        <f t="shared" si="0"/>
        <v>J</v>
      </c>
      <c r="Q42" s="16" t="s">
        <v>130</v>
      </c>
      <c r="R42" s="15">
        <v>3</v>
      </c>
      <c r="S42" s="78">
        <v>3</v>
      </c>
      <c r="T42" s="17">
        <v>1</v>
      </c>
      <c r="U42" s="139">
        <v>2</v>
      </c>
      <c r="V42" s="89">
        <v>34.5</v>
      </c>
      <c r="W42" s="60">
        <v>34.5</v>
      </c>
      <c r="X42" s="18">
        <v>11.5</v>
      </c>
      <c r="Y42" s="163">
        <v>23</v>
      </c>
      <c r="Z42" s="143">
        <v>5.666666666666667</v>
      </c>
      <c r="AA42" s="37">
        <v>5.666666666666667</v>
      </c>
      <c r="AB42" s="36">
        <v>4.25</v>
      </c>
      <c r="AC42" s="152">
        <v>3.4</v>
      </c>
      <c r="AD42" s="158" t="str">
        <f t="shared" si="1"/>
        <v>J</v>
      </c>
      <c r="AE42" s="73" t="str">
        <f t="shared" si="2"/>
        <v>J</v>
      </c>
      <c r="AF42" s="16" t="s">
        <v>130</v>
      </c>
    </row>
    <row r="43" spans="1:32" ht="12" customHeight="1">
      <c r="A43" s="405" t="s">
        <v>14</v>
      </c>
      <c r="B43" s="406"/>
      <c r="C43" s="15">
        <v>3</v>
      </c>
      <c r="D43" s="78">
        <v>3</v>
      </c>
      <c r="E43" s="17">
        <v>2.3913043478260869</v>
      </c>
      <c r="F43" s="139">
        <v>2</v>
      </c>
      <c r="G43" s="89">
        <v>34.5</v>
      </c>
      <c r="H43" s="60">
        <v>34.5</v>
      </c>
      <c r="I43" s="61">
        <v>27.5</v>
      </c>
      <c r="J43" s="149">
        <v>23</v>
      </c>
      <c r="K43" s="143">
        <v>6.666666666666667</v>
      </c>
      <c r="L43" s="37">
        <v>6.666666666666667</v>
      </c>
      <c r="M43" s="36">
        <v>3.7096774193548385</v>
      </c>
      <c r="N43" s="152">
        <v>4</v>
      </c>
      <c r="O43" s="158" t="str">
        <f t="shared" si="3"/>
        <v>J</v>
      </c>
      <c r="P43" s="73" t="str">
        <f t="shared" si="0"/>
        <v>J</v>
      </c>
      <c r="Q43" s="16" t="s">
        <v>130</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4</v>
      </c>
      <c r="E44" s="17">
        <v>2</v>
      </c>
      <c r="F44" s="139">
        <v>2</v>
      </c>
      <c r="G44" s="89">
        <v>34.5</v>
      </c>
      <c r="H44" s="60">
        <v>46</v>
      </c>
      <c r="I44" s="61">
        <v>23</v>
      </c>
      <c r="J44" s="149">
        <v>23</v>
      </c>
      <c r="K44" s="143">
        <v>6.666666666666667</v>
      </c>
      <c r="L44" s="80">
        <v>5</v>
      </c>
      <c r="M44" s="36">
        <v>4</v>
      </c>
      <c r="N44" s="155">
        <v>3.3333333333333335</v>
      </c>
      <c r="O44" s="158" t="str">
        <f>IF(H44="","",IF(H44&gt;=23,"J",IF(H44&lt;23,"L")))</f>
        <v>J</v>
      </c>
      <c r="P44" s="73" t="str">
        <f>IF(H44="","",IF(H44&gt;=G44-8,"J",IF(H44&lt;G44-8,"L")))</f>
        <v>J</v>
      </c>
      <c r="Q44" s="16" t="s">
        <v>130</v>
      </c>
      <c r="R44" s="15">
        <v>3</v>
      </c>
      <c r="S44" s="78">
        <v>3</v>
      </c>
      <c r="T44" s="17">
        <v>1</v>
      </c>
      <c r="U44" s="139">
        <v>2</v>
      </c>
      <c r="V44" s="89">
        <v>34.5</v>
      </c>
      <c r="W44" s="60">
        <v>34.5</v>
      </c>
      <c r="X44" s="18">
        <v>11.5</v>
      </c>
      <c r="Y44" s="163">
        <v>23</v>
      </c>
      <c r="Z44" s="143">
        <v>6.666666666666667</v>
      </c>
      <c r="AA44" s="80">
        <v>6.666666666666667</v>
      </c>
      <c r="AB44" s="36">
        <v>5</v>
      </c>
      <c r="AC44" s="155">
        <v>4</v>
      </c>
      <c r="AD44" s="158" t="str">
        <f>IF(W44="","",IF(W44&gt;=23,"J",IF(W44&lt;23,"L")))</f>
        <v>J</v>
      </c>
      <c r="AE44" s="73" t="str">
        <f>IF(W44="","",IF(W44&gt;=V44-8,"J",IF(W44&lt;V44-8,"L")))</f>
        <v>J</v>
      </c>
      <c r="AF44" s="16" t="s">
        <v>130</v>
      </c>
    </row>
    <row r="45" spans="1:32" ht="12" customHeight="1">
      <c r="A45" s="409" t="s">
        <v>122</v>
      </c>
      <c r="B45" s="410"/>
      <c r="C45" s="15">
        <v>2</v>
      </c>
      <c r="D45" s="78">
        <v>2</v>
      </c>
      <c r="E45" s="17">
        <v>2</v>
      </c>
      <c r="F45" s="139">
        <v>1</v>
      </c>
      <c r="G45" s="89">
        <v>23</v>
      </c>
      <c r="H45" s="60">
        <v>23</v>
      </c>
      <c r="I45" s="61">
        <v>23</v>
      </c>
      <c r="J45" s="149">
        <v>11.5</v>
      </c>
      <c r="K45" s="143">
        <v>5.5</v>
      </c>
      <c r="L45" s="37">
        <v>5.5</v>
      </c>
      <c r="M45" s="36">
        <v>2.75</v>
      </c>
      <c r="N45" s="152">
        <v>3.6666666666666665</v>
      </c>
      <c r="O45" s="158" t="str">
        <f>IF(H45="","",IF(H45&gt;=23,"J",IF(H45&lt;23,"L")))</f>
        <v>J</v>
      </c>
      <c r="P45" s="73" t="str">
        <f>IF(H45="","",IF(H45&gt;=G45-8,"J",IF(H45&lt;G45-8,"L")))</f>
        <v>J</v>
      </c>
      <c r="Q45" s="16" t="s">
        <v>129</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thickBot="1">
      <c r="A46" s="407" t="s">
        <v>16</v>
      </c>
      <c r="B46" s="408"/>
      <c r="C46" s="23">
        <v>7</v>
      </c>
      <c r="D46" s="79">
        <v>7</v>
      </c>
      <c r="E46" s="25">
        <v>3.65</v>
      </c>
      <c r="F46" s="140">
        <v>3.65</v>
      </c>
      <c r="G46" s="91">
        <v>80.5</v>
      </c>
      <c r="H46" s="62">
        <v>80.5</v>
      </c>
      <c r="I46" s="63">
        <v>42</v>
      </c>
      <c r="J46" s="150">
        <v>42</v>
      </c>
      <c r="K46" s="146">
        <v>4.7142857142857144</v>
      </c>
      <c r="L46" s="82">
        <v>4.7142857142857144</v>
      </c>
      <c r="M46" s="81">
        <v>3.0985915492957745</v>
      </c>
      <c r="N46" s="156">
        <v>3.0985915492957745</v>
      </c>
      <c r="O46" s="159" t="str">
        <f t="shared" si="3"/>
        <v>J</v>
      </c>
      <c r="P46" s="74" t="str">
        <f t="shared" si="0"/>
        <v>J</v>
      </c>
      <c r="Q46" s="22" t="s">
        <v>130</v>
      </c>
      <c r="R46" s="23">
        <v>7</v>
      </c>
      <c r="S46" s="79">
        <v>7</v>
      </c>
      <c r="T46" s="25">
        <v>3</v>
      </c>
      <c r="U46" s="140">
        <v>3</v>
      </c>
      <c r="V46" s="91">
        <v>80.5</v>
      </c>
      <c r="W46" s="62">
        <v>80.5</v>
      </c>
      <c r="X46" s="21">
        <v>34.5</v>
      </c>
      <c r="Y46" s="166">
        <v>34.5</v>
      </c>
      <c r="Z46" s="146">
        <v>4.7142857142857144</v>
      </c>
      <c r="AA46" s="82">
        <v>4.7142857142857144</v>
      </c>
      <c r="AB46" s="81">
        <v>3.3</v>
      </c>
      <c r="AC46" s="156">
        <v>3.3</v>
      </c>
      <c r="AD46" s="159" t="str">
        <f t="shared" si="1"/>
        <v>J</v>
      </c>
      <c r="AE46" s="74" t="str">
        <f t="shared" si="2"/>
        <v>J</v>
      </c>
      <c r="AF46" s="22" t="s">
        <v>130</v>
      </c>
    </row>
    <row r="47" spans="1:32" ht="12" customHeight="1" thickBot="1">
      <c r="A47" s="6"/>
      <c r="B47" s="5"/>
      <c r="C47" s="5"/>
      <c r="D47" s="5"/>
      <c r="E47" s="5"/>
      <c r="F47" s="5"/>
      <c r="G47" s="5"/>
      <c r="H47" s="5"/>
      <c r="I47" s="5"/>
      <c r="J47" s="5"/>
      <c r="K47" s="5"/>
      <c r="L47" s="5"/>
      <c r="M47" s="5"/>
      <c r="N47" s="5"/>
      <c r="O47" s="5"/>
      <c r="P47" s="5"/>
      <c r="Q47" s="5"/>
      <c r="R47" s="5"/>
      <c r="S47" s="5"/>
      <c r="T47" s="5"/>
      <c r="U47" s="14"/>
      <c r="V47" s="13"/>
      <c r="W47" s="13"/>
      <c r="X47" s="13"/>
      <c r="Y47" s="13"/>
      <c r="Z47" s="13"/>
      <c r="AA47" s="13"/>
      <c r="AB47" s="13"/>
      <c r="AC47" s="13"/>
      <c r="AD47" s="13"/>
      <c r="AE47" s="13"/>
      <c r="AF47" s="13"/>
    </row>
    <row r="48" spans="1:32" ht="18" customHeight="1" thickBot="1">
      <c r="A48" s="329" t="s">
        <v>17</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1"/>
    </row>
    <row r="49" spans="1:32" ht="15.75" customHeight="1" thickBot="1">
      <c r="A49" s="411" t="s">
        <v>0</v>
      </c>
      <c r="B49" s="412"/>
      <c r="C49" s="323" t="s">
        <v>63</v>
      </c>
      <c r="D49" s="324"/>
      <c r="E49" s="324"/>
      <c r="F49" s="324"/>
      <c r="G49" s="324"/>
      <c r="H49" s="324"/>
      <c r="I49" s="324"/>
      <c r="J49" s="324"/>
      <c r="K49" s="324"/>
      <c r="L49" s="324"/>
      <c r="M49" s="324"/>
      <c r="N49" s="324"/>
      <c r="O49" s="324"/>
      <c r="P49" s="324"/>
      <c r="Q49" s="325"/>
      <c r="R49" s="326" t="s">
        <v>64</v>
      </c>
      <c r="S49" s="327"/>
      <c r="T49" s="327"/>
      <c r="U49" s="327"/>
      <c r="V49" s="327"/>
      <c r="W49" s="327"/>
      <c r="X49" s="327"/>
      <c r="Y49" s="327"/>
      <c r="Z49" s="327"/>
      <c r="AA49" s="327"/>
      <c r="AB49" s="327"/>
      <c r="AC49" s="327"/>
      <c r="AD49" s="327"/>
      <c r="AE49" s="327"/>
      <c r="AF49" s="328"/>
    </row>
    <row r="50" spans="1:32" ht="69" customHeight="1" thickBot="1">
      <c r="A50" s="413"/>
      <c r="B50" s="414"/>
      <c r="C50" s="104" t="s">
        <v>105</v>
      </c>
      <c r="D50" s="105" t="s">
        <v>106</v>
      </c>
      <c r="E50" s="105" t="s">
        <v>107</v>
      </c>
      <c r="F50" s="168" t="s">
        <v>108</v>
      </c>
      <c r="G50" s="104" t="s">
        <v>109</v>
      </c>
      <c r="H50" s="105" t="s">
        <v>110</v>
      </c>
      <c r="I50" s="105" t="s">
        <v>111</v>
      </c>
      <c r="J50" s="173" t="s">
        <v>112</v>
      </c>
      <c r="K50" s="104" t="s">
        <v>65</v>
      </c>
      <c r="L50" s="105" t="s">
        <v>66</v>
      </c>
      <c r="M50" s="105" t="s">
        <v>67</v>
      </c>
      <c r="N50" s="173" t="s">
        <v>68</v>
      </c>
      <c r="O50" s="172" t="s">
        <v>113</v>
      </c>
      <c r="P50" s="105" t="s">
        <v>115</v>
      </c>
      <c r="Q50" s="106" t="s">
        <v>93</v>
      </c>
      <c r="R50" s="107" t="s">
        <v>105</v>
      </c>
      <c r="S50" s="108" t="s">
        <v>106</v>
      </c>
      <c r="T50" s="108" t="s">
        <v>107</v>
      </c>
      <c r="U50" s="174" t="s">
        <v>108</v>
      </c>
      <c r="V50" s="107" t="s">
        <v>109</v>
      </c>
      <c r="W50" s="108" t="s">
        <v>110</v>
      </c>
      <c r="X50" s="108" t="s">
        <v>111</v>
      </c>
      <c r="Y50" s="109" t="s">
        <v>112</v>
      </c>
      <c r="Z50" s="107" t="s">
        <v>65</v>
      </c>
      <c r="AA50" s="108" t="s">
        <v>66</v>
      </c>
      <c r="AB50" s="108" t="s">
        <v>67</v>
      </c>
      <c r="AC50" s="109" t="s">
        <v>68</v>
      </c>
      <c r="AD50" s="175" t="s">
        <v>113</v>
      </c>
      <c r="AE50" s="108" t="s">
        <v>114</v>
      </c>
      <c r="AF50" s="109" t="s">
        <v>69</v>
      </c>
    </row>
    <row r="51" spans="1:32" ht="12" customHeight="1">
      <c r="A51" s="403" t="s">
        <v>18</v>
      </c>
      <c r="B51" s="404"/>
      <c r="C51" s="98">
        <v>2</v>
      </c>
      <c r="D51" s="99">
        <v>2</v>
      </c>
      <c r="E51" s="100">
        <v>1</v>
      </c>
      <c r="F51" s="169">
        <v>1</v>
      </c>
      <c r="G51" s="147">
        <v>23</v>
      </c>
      <c r="H51" s="57">
        <v>23</v>
      </c>
      <c r="I51" s="58">
        <v>11.5</v>
      </c>
      <c r="J51" s="148">
        <v>11.5</v>
      </c>
      <c r="K51" s="181">
        <v>7</v>
      </c>
      <c r="L51" s="39">
        <v>7</v>
      </c>
      <c r="M51" s="38">
        <v>4.666666666666667</v>
      </c>
      <c r="N51" s="182">
        <v>4.666666666666667</v>
      </c>
      <c r="O51" s="199" t="str">
        <f>IF(H51="","",IF(C51=0,"J",IF(H51&gt;=23,"J",IF(H51&lt;23,"L"))))</f>
        <v>J</v>
      </c>
      <c r="P51" s="101" t="str">
        <f t="shared" ref="P51:P59" si="4">IF(H51="","",IF(H51&gt;=G51-8,"J",IF(H51&lt;G51-8,"L")))</f>
        <v>J</v>
      </c>
      <c r="Q51" s="72" t="s">
        <v>130</v>
      </c>
      <c r="R51" s="98">
        <v>2</v>
      </c>
      <c r="S51" s="99">
        <v>2</v>
      </c>
      <c r="T51" s="100">
        <v>0</v>
      </c>
      <c r="U51" s="169">
        <v>0</v>
      </c>
      <c r="V51" s="147">
        <v>23</v>
      </c>
      <c r="W51" s="57">
        <v>23</v>
      </c>
      <c r="X51" s="64">
        <v>0</v>
      </c>
      <c r="Y51" s="162">
        <v>0</v>
      </c>
      <c r="Z51" s="181">
        <v>7</v>
      </c>
      <c r="AA51" s="39">
        <v>7</v>
      </c>
      <c r="AB51" s="38">
        <v>7</v>
      </c>
      <c r="AC51" s="182">
        <v>7</v>
      </c>
      <c r="AD51" s="199" t="str">
        <f>IF(W51="","",IF(R51=0,"J",IF(W51&gt;=23,"J",IF(W51&lt;23,"L"))))</f>
        <v>J</v>
      </c>
      <c r="AE51" s="101" t="str">
        <f t="shared" ref="AE51:AE59" si="5">IF(W51="","",IF(W51&gt;=V51-8,"J",IF(W51&lt;V51-8,"L")))</f>
        <v>J</v>
      </c>
      <c r="AF51" s="72" t="s">
        <v>130</v>
      </c>
    </row>
    <row r="52" spans="1:32" ht="12" customHeight="1">
      <c r="A52" s="405" t="s">
        <v>19</v>
      </c>
      <c r="B52" s="406"/>
      <c r="C52" s="66">
        <v>4</v>
      </c>
      <c r="D52" s="67">
        <v>4.3</v>
      </c>
      <c r="E52" s="68">
        <v>2</v>
      </c>
      <c r="F52" s="170">
        <v>0.65</v>
      </c>
      <c r="G52" s="89">
        <v>46</v>
      </c>
      <c r="H52" s="60">
        <v>49.5</v>
      </c>
      <c r="I52" s="61">
        <v>23</v>
      </c>
      <c r="J52" s="149">
        <v>7.5</v>
      </c>
      <c r="K52" s="185">
        <v>7</v>
      </c>
      <c r="L52" s="37">
        <v>6.5116279069767442</v>
      </c>
      <c r="M52" s="36">
        <v>4.666666666666667</v>
      </c>
      <c r="N52" s="186">
        <v>5.6565656565656566</v>
      </c>
      <c r="O52" s="200" t="str">
        <f t="shared" ref="O52:O59" si="6">IF(H52="","",IF(H52&gt;=23,"J",IF(H52&lt;23,"L")))</f>
        <v>J</v>
      </c>
      <c r="P52" s="73" t="str">
        <f t="shared" si="4"/>
        <v>J</v>
      </c>
      <c r="Q52" s="16" t="s">
        <v>130</v>
      </c>
      <c r="R52" s="66">
        <v>3</v>
      </c>
      <c r="S52" s="67">
        <v>2</v>
      </c>
      <c r="T52" s="68">
        <v>1</v>
      </c>
      <c r="U52" s="170">
        <v>1</v>
      </c>
      <c r="V52" s="89">
        <v>34.5</v>
      </c>
      <c r="W52" s="60">
        <v>23</v>
      </c>
      <c r="X52" s="18">
        <v>11.5</v>
      </c>
      <c r="Y52" s="163">
        <v>11.5</v>
      </c>
      <c r="Z52" s="185">
        <v>9.3333333333333339</v>
      </c>
      <c r="AA52" s="37">
        <v>14</v>
      </c>
      <c r="AB52" s="36">
        <v>7</v>
      </c>
      <c r="AC52" s="186">
        <v>9.3333333333333339</v>
      </c>
      <c r="AD52" s="200" t="str">
        <f t="shared" ref="AD52:AD59" si="7">IF(W52="","",IF(W52&gt;=23,"J",IF(W52&lt;23,"L")))</f>
        <v>J</v>
      </c>
      <c r="AE52" s="73" t="str">
        <f t="shared" si="5"/>
        <v>L</v>
      </c>
      <c r="AF52" s="16" t="s">
        <v>130</v>
      </c>
    </row>
    <row r="53" spans="1:32" ht="12" customHeight="1">
      <c r="A53" s="405" t="s">
        <v>23</v>
      </c>
      <c r="B53" s="406"/>
      <c r="C53" s="66">
        <v>3</v>
      </c>
      <c r="D53" s="67">
        <v>3</v>
      </c>
      <c r="E53" s="68">
        <v>3</v>
      </c>
      <c r="F53" s="170">
        <v>3</v>
      </c>
      <c r="G53" s="89">
        <v>34.5</v>
      </c>
      <c r="H53" s="60">
        <v>34.5</v>
      </c>
      <c r="I53" s="61">
        <v>34.5</v>
      </c>
      <c r="J53" s="149">
        <v>34.5</v>
      </c>
      <c r="K53" s="185">
        <v>7.333333333333333</v>
      </c>
      <c r="L53" s="37">
        <v>7.333333333333333</v>
      </c>
      <c r="M53" s="36">
        <v>3.6666666666666665</v>
      </c>
      <c r="N53" s="186">
        <v>3.6666666666666665</v>
      </c>
      <c r="O53" s="200" t="str">
        <f>IF(H53="","",IF(H53&gt;=23,"J",IF(H53&lt;23,"L")))</f>
        <v>J</v>
      </c>
      <c r="P53" s="73" t="str">
        <f>IF(H53="","",IF(H53&gt;=G53-8,"J",IF(H53&lt;G53-8,"L")))</f>
        <v>J</v>
      </c>
      <c r="Q53" s="16" t="s">
        <v>130</v>
      </c>
      <c r="R53" s="66">
        <v>3</v>
      </c>
      <c r="S53" s="67">
        <v>3</v>
      </c>
      <c r="T53" s="68">
        <v>2</v>
      </c>
      <c r="U53" s="170">
        <v>3</v>
      </c>
      <c r="V53" s="89">
        <v>34.5</v>
      </c>
      <c r="W53" s="60">
        <v>34.5</v>
      </c>
      <c r="X53" s="18">
        <v>23</v>
      </c>
      <c r="Y53" s="163">
        <v>34.5</v>
      </c>
      <c r="Z53" s="185">
        <v>7.333333333333333</v>
      </c>
      <c r="AA53" s="37">
        <v>7.333333333333333</v>
      </c>
      <c r="AB53" s="36">
        <v>4.4000000000000004</v>
      </c>
      <c r="AC53" s="186">
        <v>3.6666666666666665</v>
      </c>
      <c r="AD53" s="200" t="str">
        <f>IF(W53="","",IF(W53&gt;=23,"J",IF(W53&lt;23,"L")))</f>
        <v>J</v>
      </c>
      <c r="AE53" s="73" t="str">
        <f>IF(W53="","",IF(W53&gt;=V53-8,"J",IF(W53&lt;V53-8,"L")))</f>
        <v>J</v>
      </c>
      <c r="AF53" s="16" t="s">
        <v>130</v>
      </c>
    </row>
    <row r="54" spans="1:32" ht="12" customHeight="1">
      <c r="A54" s="405" t="s">
        <v>21</v>
      </c>
      <c r="B54" s="406"/>
      <c r="C54" s="66">
        <v>4</v>
      </c>
      <c r="D54" s="67">
        <v>4</v>
      </c>
      <c r="E54" s="68">
        <v>3</v>
      </c>
      <c r="F54" s="170">
        <v>2</v>
      </c>
      <c r="G54" s="89">
        <v>46</v>
      </c>
      <c r="H54" s="60">
        <v>46</v>
      </c>
      <c r="I54" s="61">
        <v>34.5</v>
      </c>
      <c r="J54" s="149">
        <v>23</v>
      </c>
      <c r="K54" s="185">
        <v>7</v>
      </c>
      <c r="L54" s="37">
        <v>7</v>
      </c>
      <c r="M54" s="36">
        <v>4</v>
      </c>
      <c r="N54" s="186">
        <v>4.666666666666667</v>
      </c>
      <c r="O54" s="200" t="str">
        <f>IF(H54="","",IF(H54&gt;=23,"J",IF(H54&lt;23,"L")))</f>
        <v>J</v>
      </c>
      <c r="P54" s="73" t="str">
        <f>IF(H54="","",IF(H54&gt;=G54-8,"J",IF(H54&lt;G54-8,"L")))</f>
        <v>J</v>
      </c>
      <c r="Q54" s="16" t="s">
        <v>130</v>
      </c>
      <c r="R54" s="66">
        <v>4</v>
      </c>
      <c r="S54" s="67">
        <v>4</v>
      </c>
      <c r="T54" s="68">
        <v>1</v>
      </c>
      <c r="U54" s="170">
        <v>1</v>
      </c>
      <c r="V54" s="89">
        <v>46</v>
      </c>
      <c r="W54" s="60">
        <v>46</v>
      </c>
      <c r="X54" s="18">
        <v>11.5</v>
      </c>
      <c r="Y54" s="163">
        <v>11.5</v>
      </c>
      <c r="Z54" s="185">
        <v>7</v>
      </c>
      <c r="AA54" s="37">
        <v>7</v>
      </c>
      <c r="AB54" s="36">
        <v>5.6</v>
      </c>
      <c r="AC54" s="186">
        <v>5.6</v>
      </c>
      <c r="AD54" s="200" t="str">
        <f>IF(W54="","",IF(W54&gt;=23,"J",IF(W54&lt;23,"L")))</f>
        <v>J</v>
      </c>
      <c r="AE54" s="73" t="str">
        <f>IF(W54="","",IF(W54&gt;=V54-8,"J",IF(W54&lt;V54-8,"L")))</f>
        <v>J</v>
      </c>
      <c r="AF54" s="16" t="s">
        <v>130</v>
      </c>
    </row>
    <row r="55" spans="1:32" ht="12" customHeight="1">
      <c r="A55" s="405" t="s">
        <v>24</v>
      </c>
      <c r="B55" s="406"/>
      <c r="C55" s="66">
        <v>3</v>
      </c>
      <c r="D55" s="67">
        <v>3</v>
      </c>
      <c r="E55" s="68">
        <v>1</v>
      </c>
      <c r="F55" s="170">
        <v>1</v>
      </c>
      <c r="G55" s="89">
        <v>34.5</v>
      </c>
      <c r="H55" s="60">
        <v>34.5</v>
      </c>
      <c r="I55" s="61">
        <v>11.5</v>
      </c>
      <c r="J55" s="149">
        <v>11.5</v>
      </c>
      <c r="K55" s="185">
        <v>5.333333333333333</v>
      </c>
      <c r="L55" s="37">
        <v>5.333333333333333</v>
      </c>
      <c r="M55" s="36">
        <v>4</v>
      </c>
      <c r="N55" s="186">
        <v>4</v>
      </c>
      <c r="O55" s="200" t="str">
        <f>IF(H55="","",IF(H55&gt;=23,"J",IF(H55&lt;23,"L")))</f>
        <v>J</v>
      </c>
      <c r="P55" s="73" t="str">
        <f>IF(H55="","",IF(H55&gt;=G55-8,"J",IF(H55&lt;G55-8,"L")))</f>
        <v>J</v>
      </c>
      <c r="Q55" s="16" t="s">
        <v>130</v>
      </c>
      <c r="R55" s="66">
        <v>2</v>
      </c>
      <c r="S55" s="67">
        <v>2</v>
      </c>
      <c r="T55" s="68">
        <v>1</v>
      </c>
      <c r="U55" s="170">
        <v>1</v>
      </c>
      <c r="V55" s="89">
        <v>23</v>
      </c>
      <c r="W55" s="60">
        <v>23</v>
      </c>
      <c r="X55" s="18">
        <v>11.5</v>
      </c>
      <c r="Y55" s="163">
        <v>11.5</v>
      </c>
      <c r="Z55" s="185">
        <v>8</v>
      </c>
      <c r="AA55" s="37">
        <v>8</v>
      </c>
      <c r="AB55" s="36">
        <v>5.333333333333333</v>
      </c>
      <c r="AC55" s="186">
        <v>5.333333333333333</v>
      </c>
      <c r="AD55" s="200" t="str">
        <f>IF(W55="","",IF(W55&gt;=23,"J",IF(W55&lt;23,"L")))</f>
        <v>J</v>
      </c>
      <c r="AE55" s="73" t="str">
        <f>IF(W55="","",IF(W55&gt;=V55-8,"J",IF(W55&lt;V55-8,"L")))</f>
        <v>J</v>
      </c>
      <c r="AF55" s="16" t="s">
        <v>130</v>
      </c>
    </row>
    <row r="56" spans="1:32" ht="12" customHeight="1">
      <c r="A56" s="405" t="s">
        <v>20</v>
      </c>
      <c r="B56" s="406"/>
      <c r="C56" s="66">
        <v>3</v>
      </c>
      <c r="D56" s="67">
        <v>3</v>
      </c>
      <c r="E56" s="68">
        <v>2</v>
      </c>
      <c r="F56" s="170">
        <v>2</v>
      </c>
      <c r="G56" s="89">
        <v>34.5</v>
      </c>
      <c r="H56" s="60">
        <v>34.5</v>
      </c>
      <c r="I56" s="61">
        <v>23</v>
      </c>
      <c r="J56" s="149">
        <v>23</v>
      </c>
      <c r="K56" s="185">
        <v>7.333333333333333</v>
      </c>
      <c r="L56" s="37">
        <v>7.333333333333333</v>
      </c>
      <c r="M56" s="36">
        <v>4.4000000000000004</v>
      </c>
      <c r="N56" s="186">
        <v>4.4000000000000004</v>
      </c>
      <c r="O56" s="200" t="str">
        <f t="shared" si="6"/>
        <v>J</v>
      </c>
      <c r="P56" s="73" t="str">
        <f t="shared" si="4"/>
        <v>J</v>
      </c>
      <c r="Q56" s="16" t="s">
        <v>130</v>
      </c>
      <c r="R56" s="66">
        <v>3</v>
      </c>
      <c r="S56" s="67">
        <v>3</v>
      </c>
      <c r="T56" s="68">
        <v>1</v>
      </c>
      <c r="U56" s="170">
        <v>1</v>
      </c>
      <c r="V56" s="89">
        <v>34.5</v>
      </c>
      <c r="W56" s="60">
        <v>34.5</v>
      </c>
      <c r="X56" s="18">
        <v>11.5</v>
      </c>
      <c r="Y56" s="163">
        <v>11.5</v>
      </c>
      <c r="Z56" s="185">
        <v>7.333333333333333</v>
      </c>
      <c r="AA56" s="37">
        <v>7.333333333333333</v>
      </c>
      <c r="AB56" s="36">
        <v>5.5</v>
      </c>
      <c r="AC56" s="186">
        <v>5.5</v>
      </c>
      <c r="AD56" s="200" t="str">
        <f t="shared" si="7"/>
        <v>J</v>
      </c>
      <c r="AE56" s="73" t="str">
        <f t="shared" si="5"/>
        <v>J</v>
      </c>
      <c r="AF56" s="16" t="s">
        <v>130</v>
      </c>
    </row>
    <row r="57" spans="1:32" ht="12" customHeight="1">
      <c r="A57" s="405" t="s">
        <v>22</v>
      </c>
      <c r="B57" s="406"/>
      <c r="C57" s="66">
        <v>4</v>
      </c>
      <c r="D57" s="67">
        <v>4</v>
      </c>
      <c r="E57" s="68">
        <v>3</v>
      </c>
      <c r="F57" s="170">
        <v>3</v>
      </c>
      <c r="G57" s="89">
        <v>46</v>
      </c>
      <c r="H57" s="60">
        <v>46</v>
      </c>
      <c r="I57" s="61">
        <v>34.5</v>
      </c>
      <c r="J57" s="149">
        <v>34.5</v>
      </c>
      <c r="K57" s="185">
        <v>7.25</v>
      </c>
      <c r="L57" s="37">
        <v>7.25</v>
      </c>
      <c r="M57" s="36">
        <v>4.1428571428571432</v>
      </c>
      <c r="N57" s="186">
        <v>4.1428571428571432</v>
      </c>
      <c r="O57" s="200" t="str">
        <f t="shared" si="6"/>
        <v>J</v>
      </c>
      <c r="P57" s="73" t="str">
        <f t="shared" si="4"/>
        <v>J</v>
      </c>
      <c r="Q57" s="16" t="s">
        <v>130</v>
      </c>
      <c r="R57" s="66">
        <v>3</v>
      </c>
      <c r="S57" s="67">
        <v>3</v>
      </c>
      <c r="T57" s="68">
        <v>2</v>
      </c>
      <c r="U57" s="170">
        <v>2</v>
      </c>
      <c r="V57" s="89">
        <v>34.5</v>
      </c>
      <c r="W57" s="60">
        <v>34.5</v>
      </c>
      <c r="X57" s="18">
        <v>23</v>
      </c>
      <c r="Y57" s="163">
        <v>23</v>
      </c>
      <c r="Z57" s="185">
        <v>9.6666666666666661</v>
      </c>
      <c r="AA57" s="37">
        <v>9.6666666666666661</v>
      </c>
      <c r="AB57" s="36">
        <v>5.8</v>
      </c>
      <c r="AC57" s="186">
        <v>5.8</v>
      </c>
      <c r="AD57" s="200" t="str">
        <f t="shared" si="7"/>
        <v>J</v>
      </c>
      <c r="AE57" s="73" t="str">
        <f t="shared" si="5"/>
        <v>J</v>
      </c>
      <c r="AF57" s="16" t="s">
        <v>130</v>
      </c>
    </row>
    <row r="58" spans="1:32" ht="12" customHeight="1">
      <c r="A58" s="405" t="s">
        <v>101</v>
      </c>
      <c r="B58" s="406"/>
      <c r="C58" s="66">
        <v>2</v>
      </c>
      <c r="D58" s="67">
        <v>2</v>
      </c>
      <c r="E58" s="68">
        <v>1</v>
      </c>
      <c r="F58" s="170">
        <v>0</v>
      </c>
      <c r="G58" s="89">
        <v>23</v>
      </c>
      <c r="H58" s="60">
        <v>23</v>
      </c>
      <c r="I58" s="61">
        <v>11.5</v>
      </c>
      <c r="J58" s="149">
        <v>0</v>
      </c>
      <c r="K58" s="222" t="s">
        <v>124</v>
      </c>
      <c r="L58" s="49" t="s">
        <v>124</v>
      </c>
      <c r="M58" s="49" t="s">
        <v>124</v>
      </c>
      <c r="N58" s="223" t="s">
        <v>124</v>
      </c>
      <c r="O58" s="219" t="s">
        <v>124</v>
      </c>
      <c r="P58" s="220" t="s">
        <v>124</v>
      </c>
      <c r="Q58" s="16" t="s">
        <v>130</v>
      </c>
      <c r="R58" s="66">
        <v>1</v>
      </c>
      <c r="S58" s="67">
        <v>1</v>
      </c>
      <c r="T58" s="68">
        <v>1</v>
      </c>
      <c r="U58" s="170">
        <v>1</v>
      </c>
      <c r="V58" s="89">
        <v>11.5</v>
      </c>
      <c r="W58" s="60">
        <v>11.5</v>
      </c>
      <c r="X58" s="18">
        <v>11.5</v>
      </c>
      <c r="Y58" s="163">
        <v>11.5</v>
      </c>
      <c r="Z58" s="222" t="s">
        <v>124</v>
      </c>
      <c r="AA58" s="49" t="s">
        <v>124</v>
      </c>
      <c r="AB58" s="49" t="s">
        <v>124</v>
      </c>
      <c r="AC58" s="223" t="s">
        <v>124</v>
      </c>
      <c r="AD58" s="219" t="s">
        <v>124</v>
      </c>
      <c r="AE58" s="220" t="s">
        <v>124</v>
      </c>
      <c r="AF58" s="16" t="s">
        <v>130</v>
      </c>
    </row>
    <row r="59" spans="1:32" ht="12" customHeight="1" thickBot="1">
      <c r="A59" s="407" t="s">
        <v>71</v>
      </c>
      <c r="B59" s="408"/>
      <c r="C59" s="69">
        <v>15</v>
      </c>
      <c r="D59" s="70">
        <v>13</v>
      </c>
      <c r="E59" s="71">
        <v>1</v>
      </c>
      <c r="F59" s="171">
        <v>0</v>
      </c>
      <c r="G59" s="91">
        <v>172.5</v>
      </c>
      <c r="H59" s="62">
        <v>149.5</v>
      </c>
      <c r="I59" s="63">
        <v>11.5</v>
      </c>
      <c r="J59" s="150">
        <v>0</v>
      </c>
      <c r="K59" s="224" t="s">
        <v>124</v>
      </c>
      <c r="L59" s="24" t="s">
        <v>124</v>
      </c>
      <c r="M59" s="24" t="s">
        <v>124</v>
      </c>
      <c r="N59" s="225" t="s">
        <v>124</v>
      </c>
      <c r="O59" s="221" t="str">
        <f t="shared" si="6"/>
        <v>J</v>
      </c>
      <c r="P59" s="74" t="str">
        <f t="shared" si="4"/>
        <v>L</v>
      </c>
      <c r="Q59" s="22" t="s">
        <v>129</v>
      </c>
      <c r="R59" s="69">
        <v>15</v>
      </c>
      <c r="S59" s="70">
        <v>15</v>
      </c>
      <c r="T59" s="71">
        <v>1</v>
      </c>
      <c r="U59" s="171">
        <v>1</v>
      </c>
      <c r="V59" s="91">
        <v>172.5</v>
      </c>
      <c r="W59" s="62">
        <v>172.5</v>
      </c>
      <c r="X59" s="21">
        <v>11.5</v>
      </c>
      <c r="Y59" s="166">
        <v>11.5</v>
      </c>
      <c r="Z59" s="224" t="s">
        <v>124</v>
      </c>
      <c r="AA59" s="24" t="s">
        <v>124</v>
      </c>
      <c r="AB59" s="24" t="s">
        <v>124</v>
      </c>
      <c r="AC59" s="225" t="s">
        <v>124</v>
      </c>
      <c r="AD59" s="221" t="str">
        <f t="shared" si="7"/>
        <v>J</v>
      </c>
      <c r="AE59" s="74" t="str">
        <f t="shared" si="5"/>
        <v>J</v>
      </c>
      <c r="AF59" s="22" t="s">
        <v>130</v>
      </c>
    </row>
    <row r="60" spans="1:32" ht="12" customHeight="1" thickBot="1">
      <c r="A60" s="6"/>
      <c r="B60" s="5"/>
      <c r="C60" s="5"/>
      <c r="D60" s="5"/>
      <c r="E60" s="5"/>
      <c r="F60" s="5"/>
      <c r="G60" s="5"/>
      <c r="H60" s="5"/>
      <c r="I60" s="5"/>
      <c r="J60" s="5"/>
      <c r="K60" s="5"/>
      <c r="L60" s="5"/>
      <c r="M60" s="5"/>
      <c r="N60" s="5"/>
      <c r="O60" s="5"/>
      <c r="P60" s="5"/>
      <c r="Q60" s="5"/>
      <c r="R60" s="5"/>
      <c r="S60" s="5"/>
      <c r="T60" s="5"/>
      <c r="U60" s="48"/>
    </row>
    <row r="61" spans="1:32" s="10" customFormat="1" ht="18" customHeight="1" thickBot="1">
      <c r="A61" s="423" t="s">
        <v>102</v>
      </c>
      <c r="B61" s="424"/>
      <c r="C61" s="424"/>
      <c r="D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5"/>
    </row>
    <row r="62" spans="1:32" ht="15.75" customHeight="1" thickBot="1">
      <c r="A62" s="415" t="s">
        <v>0</v>
      </c>
      <c r="B62" s="416"/>
      <c r="C62" s="426" t="s">
        <v>63</v>
      </c>
      <c r="D62" s="427"/>
      <c r="E62" s="427"/>
      <c r="F62" s="427"/>
      <c r="G62" s="427"/>
      <c r="H62" s="427"/>
      <c r="I62" s="427"/>
      <c r="J62" s="427"/>
      <c r="K62" s="427"/>
      <c r="L62" s="427"/>
      <c r="M62" s="427"/>
      <c r="N62" s="427"/>
      <c r="O62" s="427"/>
      <c r="P62" s="427"/>
      <c r="Q62" s="428"/>
      <c r="R62" s="255" t="s">
        <v>64</v>
      </c>
      <c r="S62" s="256"/>
      <c r="T62" s="256"/>
      <c r="U62" s="256"/>
      <c r="V62" s="256"/>
      <c r="W62" s="256"/>
      <c r="X62" s="256"/>
      <c r="Y62" s="256"/>
      <c r="Z62" s="256"/>
      <c r="AA62" s="256"/>
      <c r="AB62" s="256"/>
      <c r="AC62" s="256"/>
      <c r="AD62" s="256"/>
      <c r="AE62" s="256"/>
      <c r="AF62" s="257"/>
    </row>
    <row r="63" spans="1:32" ht="69" customHeight="1" thickBot="1">
      <c r="A63" s="417"/>
      <c r="B63" s="418"/>
      <c r="C63" s="110" t="s">
        <v>119</v>
      </c>
      <c r="D63" s="111" t="s">
        <v>120</v>
      </c>
      <c r="E63" s="111" t="s">
        <v>107</v>
      </c>
      <c r="F63" s="190" t="s">
        <v>108</v>
      </c>
      <c r="G63" s="187" t="s">
        <v>116</v>
      </c>
      <c r="H63" s="111" t="s">
        <v>121</v>
      </c>
      <c r="I63" s="111" t="s">
        <v>111</v>
      </c>
      <c r="J63" s="112" t="s">
        <v>112</v>
      </c>
      <c r="K63" s="110" t="s">
        <v>65</v>
      </c>
      <c r="L63" s="111" t="s">
        <v>66</v>
      </c>
      <c r="M63" s="111" t="s">
        <v>67</v>
      </c>
      <c r="N63" s="190" t="s">
        <v>68</v>
      </c>
      <c r="O63" s="187" t="s">
        <v>113</v>
      </c>
      <c r="P63" s="111" t="s">
        <v>115</v>
      </c>
      <c r="Q63" s="113" t="s">
        <v>93</v>
      </c>
      <c r="R63" s="114" t="s">
        <v>119</v>
      </c>
      <c r="S63" s="115" t="s">
        <v>120</v>
      </c>
      <c r="T63" s="115" t="s">
        <v>107</v>
      </c>
      <c r="U63" s="116" t="s">
        <v>108</v>
      </c>
      <c r="V63" s="208" t="s">
        <v>116</v>
      </c>
      <c r="W63" s="115" t="s">
        <v>121</v>
      </c>
      <c r="X63" s="115" t="s">
        <v>111</v>
      </c>
      <c r="Y63" s="176" t="s">
        <v>112</v>
      </c>
      <c r="Z63" s="114" t="s">
        <v>65</v>
      </c>
      <c r="AA63" s="115" t="s">
        <v>66</v>
      </c>
      <c r="AB63" s="115" t="s">
        <v>67</v>
      </c>
      <c r="AC63" s="116" t="s">
        <v>68</v>
      </c>
      <c r="AD63" s="208" t="s">
        <v>113</v>
      </c>
      <c r="AE63" s="115" t="s">
        <v>115</v>
      </c>
      <c r="AF63" s="116" t="s">
        <v>93</v>
      </c>
    </row>
    <row r="64" spans="1:32" ht="12" customHeight="1">
      <c r="A64" s="419" t="s">
        <v>26</v>
      </c>
      <c r="B64" s="420"/>
      <c r="C64" s="98">
        <v>4</v>
      </c>
      <c r="D64" s="99">
        <v>3</v>
      </c>
      <c r="E64" s="100">
        <v>1</v>
      </c>
      <c r="F64" s="191">
        <v>1</v>
      </c>
      <c r="G64" s="56">
        <v>46</v>
      </c>
      <c r="H64" s="57">
        <v>34.5</v>
      </c>
      <c r="I64" s="58">
        <v>11.5</v>
      </c>
      <c r="J64" s="195">
        <v>11.5</v>
      </c>
      <c r="K64" s="181">
        <v>5</v>
      </c>
      <c r="L64" s="39">
        <v>6.666666666666667</v>
      </c>
      <c r="M64" s="38">
        <v>4</v>
      </c>
      <c r="N64" s="182">
        <v>5</v>
      </c>
      <c r="O64" s="199" t="str">
        <f t="shared" ref="O64:O69" si="8">IF(H64="","",IF(H64&gt;=23,"J",IF(H64&lt;23,"L")))</f>
        <v>J</v>
      </c>
      <c r="P64" s="101" t="str">
        <f t="shared" ref="P64:P69" si="9">IF(H64="","",IF(H64&gt;=G64-8,"J",IF(H64&lt;G64-8,"L")))</f>
        <v>L</v>
      </c>
      <c r="Q64" s="72" t="s">
        <v>130</v>
      </c>
      <c r="R64" s="98">
        <v>3</v>
      </c>
      <c r="S64" s="99">
        <v>3</v>
      </c>
      <c r="T64" s="100">
        <v>1</v>
      </c>
      <c r="U64" s="191">
        <v>1</v>
      </c>
      <c r="V64" s="56">
        <v>34.5</v>
      </c>
      <c r="W64" s="57">
        <v>34.5</v>
      </c>
      <c r="X64" s="64">
        <v>11.5</v>
      </c>
      <c r="Y64" s="178">
        <v>11.5</v>
      </c>
      <c r="Z64" s="181">
        <v>6.666666666666667</v>
      </c>
      <c r="AA64" s="39">
        <v>6.666666666666667</v>
      </c>
      <c r="AB64" s="38">
        <v>7.666666666666667</v>
      </c>
      <c r="AC64" s="182">
        <v>5</v>
      </c>
      <c r="AD64" s="199" t="str">
        <f t="shared" ref="AD64:AD69" si="10">IF(W64="","",IF(W64&gt;=23,"J",IF(W64&lt;23,"L")))</f>
        <v>J</v>
      </c>
      <c r="AE64" s="101" t="str">
        <f t="shared" ref="AE64:AE69" si="11">IF(W64="","",IF(W64&gt;=V64-8,"J",IF(W64&lt;V64-8,"L")))</f>
        <v>J</v>
      </c>
      <c r="AF64" s="72" t="s">
        <v>130</v>
      </c>
    </row>
    <row r="65" spans="1:32" ht="12" customHeight="1">
      <c r="A65" s="421" t="s">
        <v>47</v>
      </c>
      <c r="B65" s="422"/>
      <c r="C65" s="66">
        <v>4</v>
      </c>
      <c r="D65" s="67">
        <v>4</v>
      </c>
      <c r="E65" s="68">
        <v>0</v>
      </c>
      <c r="F65" s="192">
        <v>0</v>
      </c>
      <c r="G65" s="59">
        <v>46</v>
      </c>
      <c r="H65" s="60">
        <v>46</v>
      </c>
      <c r="I65" s="61">
        <v>0</v>
      </c>
      <c r="J65" s="196">
        <v>0</v>
      </c>
      <c r="K65" s="183" t="s">
        <v>124</v>
      </c>
      <c r="L65" s="40" t="s">
        <v>124</v>
      </c>
      <c r="M65" s="40" t="s">
        <v>124</v>
      </c>
      <c r="N65" s="184" t="s">
        <v>124</v>
      </c>
      <c r="O65" s="200" t="str">
        <f t="shared" si="8"/>
        <v>J</v>
      </c>
      <c r="P65" s="73" t="str">
        <f t="shared" si="9"/>
        <v>J</v>
      </c>
      <c r="Q65" s="16" t="s">
        <v>130</v>
      </c>
      <c r="R65" s="66">
        <v>3</v>
      </c>
      <c r="S65" s="67">
        <v>3</v>
      </c>
      <c r="T65" s="68">
        <v>0</v>
      </c>
      <c r="U65" s="192">
        <v>0</v>
      </c>
      <c r="V65" s="59">
        <v>34.5</v>
      </c>
      <c r="W65" s="60">
        <v>34.5</v>
      </c>
      <c r="X65" s="18">
        <v>0</v>
      </c>
      <c r="Y65" s="179">
        <v>0</v>
      </c>
      <c r="Z65" s="183" t="s">
        <v>124</v>
      </c>
      <c r="AA65" s="40" t="s">
        <v>124</v>
      </c>
      <c r="AB65" s="40" t="s">
        <v>124</v>
      </c>
      <c r="AC65" s="184" t="s">
        <v>124</v>
      </c>
      <c r="AD65" s="200" t="str">
        <f t="shared" si="10"/>
        <v>J</v>
      </c>
      <c r="AE65" s="73" t="str">
        <f t="shared" si="11"/>
        <v>J</v>
      </c>
      <c r="AF65" s="16" t="s">
        <v>130</v>
      </c>
    </row>
    <row r="66" spans="1:32" ht="12" customHeight="1">
      <c r="A66" s="421" t="s">
        <v>27</v>
      </c>
      <c r="B66" s="422"/>
      <c r="C66" s="66">
        <v>2</v>
      </c>
      <c r="D66" s="67">
        <v>2</v>
      </c>
      <c r="E66" s="68">
        <v>1</v>
      </c>
      <c r="F66" s="192">
        <v>1</v>
      </c>
      <c r="G66" s="59">
        <v>23</v>
      </c>
      <c r="H66" s="60">
        <v>23</v>
      </c>
      <c r="I66" s="61">
        <v>11.5</v>
      </c>
      <c r="J66" s="196">
        <v>11.5</v>
      </c>
      <c r="K66" s="183" t="s">
        <v>124</v>
      </c>
      <c r="L66" s="40" t="s">
        <v>124</v>
      </c>
      <c r="M66" s="40" t="s">
        <v>124</v>
      </c>
      <c r="N66" s="184" t="s">
        <v>124</v>
      </c>
      <c r="O66" s="200" t="str">
        <f t="shared" si="8"/>
        <v>J</v>
      </c>
      <c r="P66" s="73" t="str">
        <f t="shared" si="9"/>
        <v>J</v>
      </c>
      <c r="Q66" s="16" t="s">
        <v>130</v>
      </c>
      <c r="R66" s="66">
        <v>0</v>
      </c>
      <c r="S66" s="67">
        <v>0</v>
      </c>
      <c r="T66" s="68">
        <v>0</v>
      </c>
      <c r="U66" s="192">
        <v>0</v>
      </c>
      <c r="V66" s="59">
        <v>0</v>
      </c>
      <c r="W66" s="60">
        <v>0</v>
      </c>
      <c r="X66" s="18">
        <v>0</v>
      </c>
      <c r="Y66" s="179">
        <v>0</v>
      </c>
      <c r="Z66" s="183" t="s">
        <v>124</v>
      </c>
      <c r="AA66" s="40" t="s">
        <v>124</v>
      </c>
      <c r="AB66" s="40" t="s">
        <v>124</v>
      </c>
      <c r="AC66" s="184" t="s">
        <v>124</v>
      </c>
      <c r="AD66" s="201" t="s">
        <v>124</v>
      </c>
      <c r="AE66" s="83" t="s">
        <v>124</v>
      </c>
      <c r="AF66" s="16" t="s">
        <v>131</v>
      </c>
    </row>
    <row r="67" spans="1:32" ht="12" customHeight="1">
      <c r="A67" s="421" t="s">
        <v>28</v>
      </c>
      <c r="B67" s="422"/>
      <c r="C67" s="66">
        <v>6</v>
      </c>
      <c r="D67" s="67">
        <v>6</v>
      </c>
      <c r="E67" s="68">
        <v>1</v>
      </c>
      <c r="F67" s="192">
        <v>1</v>
      </c>
      <c r="G67" s="59">
        <v>69</v>
      </c>
      <c r="H67" s="60">
        <v>69</v>
      </c>
      <c r="I67" s="61">
        <v>11.5</v>
      </c>
      <c r="J67" s="196">
        <v>11.5</v>
      </c>
      <c r="K67" s="183" t="s">
        <v>124</v>
      </c>
      <c r="L67" s="40" t="s">
        <v>124</v>
      </c>
      <c r="M67" s="40" t="s">
        <v>124</v>
      </c>
      <c r="N67" s="184" t="s">
        <v>124</v>
      </c>
      <c r="O67" s="200" t="str">
        <f t="shared" si="8"/>
        <v>J</v>
      </c>
      <c r="P67" s="73" t="str">
        <f t="shared" si="9"/>
        <v>J</v>
      </c>
      <c r="Q67" s="16" t="s">
        <v>130</v>
      </c>
      <c r="R67" s="66">
        <v>6</v>
      </c>
      <c r="S67" s="67">
        <v>7</v>
      </c>
      <c r="T67" s="68">
        <v>1</v>
      </c>
      <c r="U67" s="192">
        <v>0</v>
      </c>
      <c r="V67" s="59">
        <v>69</v>
      </c>
      <c r="W67" s="60">
        <v>80.5</v>
      </c>
      <c r="X67" s="18">
        <v>11.5</v>
      </c>
      <c r="Y67" s="179">
        <v>0</v>
      </c>
      <c r="Z67" s="183" t="s">
        <v>124</v>
      </c>
      <c r="AA67" s="40" t="s">
        <v>124</v>
      </c>
      <c r="AB67" s="40" t="s">
        <v>124</v>
      </c>
      <c r="AC67" s="184" t="s">
        <v>124</v>
      </c>
      <c r="AD67" s="200" t="str">
        <f t="shared" si="10"/>
        <v>J</v>
      </c>
      <c r="AE67" s="73" t="str">
        <f t="shared" si="11"/>
        <v>J</v>
      </c>
      <c r="AF67" s="16" t="s">
        <v>130</v>
      </c>
    </row>
    <row r="68" spans="1:32" ht="12" customHeight="1">
      <c r="A68" s="421" t="s">
        <v>29</v>
      </c>
      <c r="B68" s="422"/>
      <c r="C68" s="66">
        <v>0</v>
      </c>
      <c r="D68" s="67">
        <v>0</v>
      </c>
      <c r="E68" s="68">
        <v>2</v>
      </c>
      <c r="F68" s="192">
        <v>2</v>
      </c>
      <c r="G68" s="59">
        <v>0</v>
      </c>
      <c r="H68" s="60">
        <v>0</v>
      </c>
      <c r="I68" s="61">
        <v>23</v>
      </c>
      <c r="J68" s="196">
        <v>23</v>
      </c>
      <c r="K68" s="183" t="s">
        <v>124</v>
      </c>
      <c r="L68" s="40" t="s">
        <v>124</v>
      </c>
      <c r="M68" s="40" t="s">
        <v>124</v>
      </c>
      <c r="N68" s="184" t="s">
        <v>124</v>
      </c>
      <c r="O68" s="218" t="s">
        <v>124</v>
      </c>
      <c r="P68" s="83" t="s">
        <v>124</v>
      </c>
      <c r="Q68" s="16" t="s">
        <v>130</v>
      </c>
      <c r="R68" s="66">
        <v>0</v>
      </c>
      <c r="S68" s="67">
        <v>0</v>
      </c>
      <c r="T68" s="68">
        <v>2</v>
      </c>
      <c r="U68" s="192">
        <v>2</v>
      </c>
      <c r="V68" s="59">
        <v>0</v>
      </c>
      <c r="W68" s="60">
        <v>0</v>
      </c>
      <c r="X68" s="18">
        <v>23</v>
      </c>
      <c r="Y68" s="179">
        <v>23</v>
      </c>
      <c r="Z68" s="183" t="s">
        <v>124</v>
      </c>
      <c r="AA68" s="40" t="s">
        <v>124</v>
      </c>
      <c r="AB68" s="40" t="s">
        <v>124</v>
      </c>
      <c r="AC68" s="184" t="s">
        <v>124</v>
      </c>
      <c r="AD68" s="218" t="s">
        <v>124</v>
      </c>
      <c r="AE68" s="83" t="s">
        <v>124</v>
      </c>
      <c r="AF68" s="16" t="s">
        <v>130</v>
      </c>
    </row>
    <row r="69" spans="1:32" ht="12" customHeight="1">
      <c r="A69" s="421" t="s">
        <v>54</v>
      </c>
      <c r="B69" s="422"/>
      <c r="C69" s="66">
        <v>4</v>
      </c>
      <c r="D69" s="67">
        <v>4</v>
      </c>
      <c r="E69" s="68">
        <v>2</v>
      </c>
      <c r="F69" s="192">
        <v>2</v>
      </c>
      <c r="G69" s="59">
        <v>46</v>
      </c>
      <c r="H69" s="60">
        <v>46</v>
      </c>
      <c r="I69" s="61">
        <v>23</v>
      </c>
      <c r="J69" s="196">
        <v>23</v>
      </c>
      <c r="K69" s="185">
        <v>7</v>
      </c>
      <c r="L69" s="37">
        <v>7</v>
      </c>
      <c r="M69" s="36">
        <v>4.666666666666667</v>
      </c>
      <c r="N69" s="186">
        <v>4.666666666666667</v>
      </c>
      <c r="O69" s="200" t="str">
        <f t="shared" si="8"/>
        <v>J</v>
      </c>
      <c r="P69" s="73" t="str">
        <f t="shared" si="9"/>
        <v>J</v>
      </c>
      <c r="Q69" s="16" t="s">
        <v>130</v>
      </c>
      <c r="R69" s="66">
        <v>3</v>
      </c>
      <c r="S69" s="67">
        <v>3</v>
      </c>
      <c r="T69" s="68">
        <v>2</v>
      </c>
      <c r="U69" s="192">
        <v>2</v>
      </c>
      <c r="V69" s="59">
        <v>34.5</v>
      </c>
      <c r="W69" s="60">
        <v>34.5</v>
      </c>
      <c r="X69" s="18">
        <v>23</v>
      </c>
      <c r="Y69" s="179">
        <v>23</v>
      </c>
      <c r="Z69" s="185">
        <v>9.3333333333333339</v>
      </c>
      <c r="AA69" s="37">
        <v>9.3333333333333339</v>
      </c>
      <c r="AB69" s="36">
        <v>5.6</v>
      </c>
      <c r="AC69" s="186">
        <v>5.6</v>
      </c>
      <c r="AD69" s="200" t="str">
        <f t="shared" si="10"/>
        <v>J</v>
      </c>
      <c r="AE69" s="73" t="str">
        <f t="shared" si="11"/>
        <v>J</v>
      </c>
      <c r="AF69" s="16" t="s">
        <v>130</v>
      </c>
    </row>
    <row r="70" spans="1:32" ht="12" customHeight="1">
      <c r="A70" s="421" t="s">
        <v>55</v>
      </c>
      <c r="B70" s="422"/>
      <c r="C70" s="66">
        <v>10</v>
      </c>
      <c r="D70" s="67">
        <v>9.65</v>
      </c>
      <c r="E70" s="68">
        <v>2</v>
      </c>
      <c r="F70" s="192">
        <v>1.65</v>
      </c>
      <c r="G70" s="188">
        <v>111</v>
      </c>
      <c r="H70" s="20">
        <v>111</v>
      </c>
      <c r="I70" s="18">
        <v>23</v>
      </c>
      <c r="J70" s="180">
        <v>19</v>
      </c>
      <c r="K70" s="183" t="s">
        <v>124</v>
      </c>
      <c r="L70" s="40" t="s">
        <v>124</v>
      </c>
      <c r="M70" s="40" t="s">
        <v>124</v>
      </c>
      <c r="N70" s="184" t="s">
        <v>124</v>
      </c>
      <c r="O70" s="201" t="s">
        <v>124</v>
      </c>
      <c r="P70" s="83" t="s">
        <v>124</v>
      </c>
      <c r="Q70" s="16" t="s">
        <v>130</v>
      </c>
      <c r="R70" s="66">
        <v>9</v>
      </c>
      <c r="S70" s="67">
        <v>9</v>
      </c>
      <c r="T70" s="68">
        <v>2</v>
      </c>
      <c r="U70" s="192">
        <v>2</v>
      </c>
      <c r="V70" s="59">
        <v>103.5</v>
      </c>
      <c r="W70" s="19">
        <v>103.5</v>
      </c>
      <c r="X70" s="18">
        <v>23</v>
      </c>
      <c r="Y70" s="180">
        <v>23</v>
      </c>
      <c r="Z70" s="183" t="s">
        <v>124</v>
      </c>
      <c r="AA70" s="40" t="s">
        <v>124</v>
      </c>
      <c r="AB70" s="40" t="s">
        <v>124</v>
      </c>
      <c r="AC70" s="184" t="s">
        <v>124</v>
      </c>
      <c r="AD70" s="201" t="s">
        <v>124</v>
      </c>
      <c r="AE70" s="83" t="s">
        <v>124</v>
      </c>
      <c r="AF70" s="16" t="s">
        <v>130</v>
      </c>
    </row>
    <row r="71" spans="1:32" ht="12" customHeight="1">
      <c r="A71" s="421" t="s">
        <v>56</v>
      </c>
      <c r="B71" s="422"/>
      <c r="C71" s="66">
        <v>3</v>
      </c>
      <c r="D71" s="67">
        <v>3</v>
      </c>
      <c r="E71" s="68">
        <v>1</v>
      </c>
      <c r="F71" s="192">
        <v>1</v>
      </c>
      <c r="G71" s="188">
        <v>34.5</v>
      </c>
      <c r="H71" s="20">
        <v>34.5</v>
      </c>
      <c r="I71" s="18">
        <v>11.5</v>
      </c>
      <c r="J71" s="180">
        <v>11.5</v>
      </c>
      <c r="K71" s="183" t="s">
        <v>124</v>
      </c>
      <c r="L71" s="40" t="s">
        <v>124</v>
      </c>
      <c r="M71" s="40" t="s">
        <v>124</v>
      </c>
      <c r="N71" s="184" t="s">
        <v>124</v>
      </c>
      <c r="O71" s="201" t="s">
        <v>124</v>
      </c>
      <c r="P71" s="83" t="s">
        <v>124</v>
      </c>
      <c r="Q71" s="16" t="s">
        <v>130</v>
      </c>
      <c r="R71" s="66">
        <v>3</v>
      </c>
      <c r="S71" s="67">
        <v>3</v>
      </c>
      <c r="T71" s="68">
        <v>1</v>
      </c>
      <c r="U71" s="192">
        <v>1</v>
      </c>
      <c r="V71" s="59">
        <v>34.5</v>
      </c>
      <c r="W71" s="19">
        <v>34.5</v>
      </c>
      <c r="X71" s="18">
        <v>11.5</v>
      </c>
      <c r="Y71" s="180">
        <v>11.5</v>
      </c>
      <c r="Z71" s="183" t="s">
        <v>124</v>
      </c>
      <c r="AA71" s="40" t="s">
        <v>124</v>
      </c>
      <c r="AB71" s="40" t="s">
        <v>124</v>
      </c>
      <c r="AC71" s="184" t="s">
        <v>124</v>
      </c>
      <c r="AD71" s="201" t="s">
        <v>124</v>
      </c>
      <c r="AE71" s="83" t="s">
        <v>124</v>
      </c>
      <c r="AF71" s="16" t="s">
        <v>130</v>
      </c>
    </row>
    <row r="72" spans="1:32" ht="12" customHeight="1">
      <c r="A72" s="421" t="s">
        <v>57</v>
      </c>
      <c r="B72" s="422"/>
      <c r="C72" s="66">
        <v>2</v>
      </c>
      <c r="D72" s="67">
        <v>2</v>
      </c>
      <c r="E72" s="68">
        <v>1</v>
      </c>
      <c r="F72" s="192">
        <v>1</v>
      </c>
      <c r="G72" s="188">
        <v>23</v>
      </c>
      <c r="H72" s="20">
        <v>23</v>
      </c>
      <c r="I72" s="18">
        <v>11.5</v>
      </c>
      <c r="J72" s="180">
        <v>11.5</v>
      </c>
      <c r="K72" s="183" t="s">
        <v>124</v>
      </c>
      <c r="L72" s="40" t="s">
        <v>124</v>
      </c>
      <c r="M72" s="40" t="s">
        <v>124</v>
      </c>
      <c r="N72" s="184" t="s">
        <v>124</v>
      </c>
      <c r="O72" s="201" t="s">
        <v>124</v>
      </c>
      <c r="P72" s="83" t="s">
        <v>124</v>
      </c>
      <c r="Q72" s="16" t="s">
        <v>130</v>
      </c>
      <c r="R72" s="66">
        <v>2</v>
      </c>
      <c r="S72" s="67">
        <v>2</v>
      </c>
      <c r="T72" s="68">
        <v>1</v>
      </c>
      <c r="U72" s="192">
        <v>1</v>
      </c>
      <c r="V72" s="59">
        <v>23</v>
      </c>
      <c r="W72" s="19">
        <v>23</v>
      </c>
      <c r="X72" s="18">
        <v>11.5</v>
      </c>
      <c r="Y72" s="180">
        <v>11.5</v>
      </c>
      <c r="Z72" s="183" t="s">
        <v>124</v>
      </c>
      <c r="AA72" s="40" t="s">
        <v>124</v>
      </c>
      <c r="AB72" s="40" t="s">
        <v>124</v>
      </c>
      <c r="AC72" s="184" t="s">
        <v>124</v>
      </c>
      <c r="AD72" s="201" t="s">
        <v>124</v>
      </c>
      <c r="AE72" s="83" t="s">
        <v>124</v>
      </c>
      <c r="AF72" s="16" t="s">
        <v>130</v>
      </c>
    </row>
    <row r="73" spans="1:32" ht="12" customHeight="1">
      <c r="A73" s="421" t="s">
        <v>58</v>
      </c>
      <c r="B73" s="422"/>
      <c r="C73" s="66">
        <v>4</v>
      </c>
      <c r="D73" s="67">
        <v>4</v>
      </c>
      <c r="E73" s="68">
        <v>3</v>
      </c>
      <c r="F73" s="192">
        <v>2.65</v>
      </c>
      <c r="G73" s="188">
        <v>46</v>
      </c>
      <c r="H73" s="20">
        <v>46</v>
      </c>
      <c r="I73" s="18">
        <v>34.5</v>
      </c>
      <c r="J73" s="180">
        <v>30.5</v>
      </c>
      <c r="K73" s="183" t="s">
        <v>124</v>
      </c>
      <c r="L73" s="40" t="s">
        <v>124</v>
      </c>
      <c r="M73" s="40" t="s">
        <v>124</v>
      </c>
      <c r="N73" s="184" t="s">
        <v>124</v>
      </c>
      <c r="O73" s="201" t="s">
        <v>124</v>
      </c>
      <c r="P73" s="83" t="s">
        <v>124</v>
      </c>
      <c r="Q73" s="16" t="s">
        <v>130</v>
      </c>
      <c r="R73" s="66">
        <v>3</v>
      </c>
      <c r="S73" s="67">
        <v>3</v>
      </c>
      <c r="T73" s="68">
        <v>2</v>
      </c>
      <c r="U73" s="192">
        <v>2</v>
      </c>
      <c r="V73" s="59">
        <v>34.5</v>
      </c>
      <c r="W73" s="19">
        <v>34.5</v>
      </c>
      <c r="X73" s="18">
        <v>23</v>
      </c>
      <c r="Y73" s="180">
        <v>23</v>
      </c>
      <c r="Z73" s="183" t="s">
        <v>124</v>
      </c>
      <c r="AA73" s="40" t="s">
        <v>124</v>
      </c>
      <c r="AB73" s="40" t="s">
        <v>124</v>
      </c>
      <c r="AC73" s="184" t="s">
        <v>124</v>
      </c>
      <c r="AD73" s="201" t="s">
        <v>124</v>
      </c>
      <c r="AE73" s="83" t="s">
        <v>124</v>
      </c>
      <c r="AF73" s="16" t="s">
        <v>130</v>
      </c>
    </row>
    <row r="74" spans="1:32" ht="12" customHeight="1">
      <c r="A74" s="421" t="s">
        <v>59</v>
      </c>
      <c r="B74" s="422"/>
      <c r="C74" s="66">
        <v>1</v>
      </c>
      <c r="D74" s="67">
        <v>1</v>
      </c>
      <c r="E74" s="68">
        <v>1</v>
      </c>
      <c r="F74" s="192">
        <v>1</v>
      </c>
      <c r="G74" s="188">
        <v>11.5</v>
      </c>
      <c r="H74" s="20">
        <v>11.5</v>
      </c>
      <c r="I74" s="18">
        <v>11.5</v>
      </c>
      <c r="J74" s="180">
        <v>11.5</v>
      </c>
      <c r="K74" s="183" t="s">
        <v>124</v>
      </c>
      <c r="L74" s="40" t="s">
        <v>124</v>
      </c>
      <c r="M74" s="40" t="s">
        <v>124</v>
      </c>
      <c r="N74" s="184" t="s">
        <v>124</v>
      </c>
      <c r="O74" s="201" t="s">
        <v>124</v>
      </c>
      <c r="P74" s="83" t="s">
        <v>124</v>
      </c>
      <c r="Q74" s="16" t="s">
        <v>130</v>
      </c>
      <c r="R74" s="66">
        <v>1</v>
      </c>
      <c r="S74" s="67">
        <v>1</v>
      </c>
      <c r="T74" s="68">
        <v>1</v>
      </c>
      <c r="U74" s="192">
        <v>1</v>
      </c>
      <c r="V74" s="59">
        <v>11.5</v>
      </c>
      <c r="W74" s="19">
        <v>11.5</v>
      </c>
      <c r="X74" s="18">
        <v>11.5</v>
      </c>
      <c r="Y74" s="180">
        <v>11.5</v>
      </c>
      <c r="Z74" s="183" t="s">
        <v>124</v>
      </c>
      <c r="AA74" s="40" t="s">
        <v>124</v>
      </c>
      <c r="AB74" s="40" t="s">
        <v>124</v>
      </c>
      <c r="AC74" s="184" t="s">
        <v>124</v>
      </c>
      <c r="AD74" s="201" t="s">
        <v>124</v>
      </c>
      <c r="AE74" s="83" t="s">
        <v>124</v>
      </c>
      <c r="AF74" s="16" t="s">
        <v>130</v>
      </c>
    </row>
    <row r="75" spans="1:32" hidden="1">
      <c r="A75" s="431" t="s">
        <v>95</v>
      </c>
      <c r="B75" s="432"/>
      <c r="C75" s="89">
        <v>0</v>
      </c>
      <c r="D75" s="90">
        <v>0</v>
      </c>
      <c r="E75" s="18">
        <v>0</v>
      </c>
      <c r="F75" s="193">
        <v>0</v>
      </c>
      <c r="G75" s="188">
        <v>0</v>
      </c>
      <c r="H75" s="20">
        <v>0</v>
      </c>
      <c r="I75" s="18">
        <v>0</v>
      </c>
      <c r="J75" s="197">
        <v>0</v>
      </c>
      <c r="K75" s="204" t="s">
        <v>124</v>
      </c>
      <c r="L75" s="86" t="s">
        <v>124</v>
      </c>
      <c r="M75" s="85" t="s">
        <v>124</v>
      </c>
      <c r="N75" s="205" t="s">
        <v>124</v>
      </c>
      <c r="O75" s="202" t="s">
        <v>124</v>
      </c>
      <c r="P75" s="85" t="s">
        <v>124</v>
      </c>
      <c r="Q75" s="16">
        <v>0</v>
      </c>
      <c r="R75" s="66">
        <v>0</v>
      </c>
      <c r="S75" s="67">
        <v>0</v>
      </c>
      <c r="T75" s="68">
        <v>0</v>
      </c>
      <c r="U75" s="192">
        <v>0</v>
      </c>
      <c r="V75" s="209">
        <v>0</v>
      </c>
      <c r="W75" s="93">
        <v>0</v>
      </c>
      <c r="X75" s="93" t="s">
        <v>124</v>
      </c>
      <c r="Y75" s="212" t="s">
        <v>124</v>
      </c>
      <c r="Z75" s="177" t="s">
        <v>124</v>
      </c>
      <c r="AA75" s="83" t="s">
        <v>124</v>
      </c>
      <c r="AB75" s="83" t="s">
        <v>124</v>
      </c>
      <c r="AC75" s="215" t="s">
        <v>124</v>
      </c>
      <c r="AD75" s="201" t="s">
        <v>124</v>
      </c>
      <c r="AE75" s="83" t="s">
        <v>124</v>
      </c>
      <c r="AF75" s="16">
        <v>0</v>
      </c>
    </row>
    <row r="76" spans="1:32" hidden="1">
      <c r="A76" s="431" t="s">
        <v>97</v>
      </c>
      <c r="B76" s="432"/>
      <c r="C76" s="89">
        <v>0</v>
      </c>
      <c r="D76" s="90">
        <v>0</v>
      </c>
      <c r="E76" s="18">
        <v>0</v>
      </c>
      <c r="F76" s="193">
        <v>0</v>
      </c>
      <c r="G76" s="188">
        <v>0</v>
      </c>
      <c r="H76" s="20">
        <v>0</v>
      </c>
      <c r="I76" s="18">
        <v>0</v>
      </c>
      <c r="J76" s="197">
        <v>0</v>
      </c>
      <c r="K76" s="204" t="s">
        <v>124</v>
      </c>
      <c r="L76" s="86" t="s">
        <v>124</v>
      </c>
      <c r="M76" s="85" t="s">
        <v>124</v>
      </c>
      <c r="N76" s="205" t="s">
        <v>124</v>
      </c>
      <c r="O76" s="202" t="s">
        <v>124</v>
      </c>
      <c r="P76" s="85" t="s">
        <v>124</v>
      </c>
      <c r="Q76" s="16">
        <v>0</v>
      </c>
      <c r="R76" s="66">
        <v>0</v>
      </c>
      <c r="S76" s="67">
        <v>0</v>
      </c>
      <c r="T76" s="68">
        <v>0</v>
      </c>
      <c r="U76" s="192">
        <v>0</v>
      </c>
      <c r="V76" s="209">
        <v>0</v>
      </c>
      <c r="W76" s="93">
        <v>0</v>
      </c>
      <c r="X76" s="93" t="s">
        <v>124</v>
      </c>
      <c r="Y76" s="212" t="s">
        <v>124</v>
      </c>
      <c r="Z76" s="177" t="s">
        <v>124</v>
      </c>
      <c r="AA76" s="83" t="s">
        <v>124</v>
      </c>
      <c r="AB76" s="83" t="s">
        <v>124</v>
      </c>
      <c r="AC76" s="215" t="s">
        <v>124</v>
      </c>
      <c r="AD76" s="201" t="s">
        <v>124</v>
      </c>
      <c r="AE76" s="83" t="s">
        <v>124</v>
      </c>
      <c r="AF76" s="16">
        <v>0</v>
      </c>
    </row>
    <row r="77" spans="1:32" ht="13.5" hidden="1" thickBot="1">
      <c r="A77" s="429" t="s">
        <v>96</v>
      </c>
      <c r="B77" s="430"/>
      <c r="C77" s="91">
        <v>0</v>
      </c>
      <c r="D77" s="92">
        <v>0</v>
      </c>
      <c r="E77" s="21">
        <v>0</v>
      </c>
      <c r="F77" s="194">
        <v>0</v>
      </c>
      <c r="G77" s="189">
        <v>0</v>
      </c>
      <c r="H77" s="41">
        <v>0</v>
      </c>
      <c r="I77" s="21">
        <v>0</v>
      </c>
      <c r="J77" s="198">
        <v>0</v>
      </c>
      <c r="K77" s="206" t="s">
        <v>124</v>
      </c>
      <c r="L77" s="88" t="s">
        <v>124</v>
      </c>
      <c r="M77" s="87" t="s">
        <v>124</v>
      </c>
      <c r="N77" s="207" t="s">
        <v>124</v>
      </c>
      <c r="O77" s="203" t="s">
        <v>124</v>
      </c>
      <c r="P77" s="87" t="s">
        <v>124</v>
      </c>
      <c r="Q77" s="22">
        <v>0</v>
      </c>
      <c r="R77" s="69">
        <v>0</v>
      </c>
      <c r="S77" s="70">
        <v>0</v>
      </c>
      <c r="T77" s="71">
        <v>0</v>
      </c>
      <c r="U77" s="211">
        <v>0</v>
      </c>
      <c r="V77" s="210">
        <v>0</v>
      </c>
      <c r="W77" s="94">
        <v>0</v>
      </c>
      <c r="X77" s="94" t="s">
        <v>124</v>
      </c>
      <c r="Y77" s="213" t="s">
        <v>124</v>
      </c>
      <c r="Z77" s="216" t="s">
        <v>124</v>
      </c>
      <c r="AA77" s="84" t="s">
        <v>124</v>
      </c>
      <c r="AB77" s="84" t="s">
        <v>124</v>
      </c>
      <c r="AC77" s="217" t="s">
        <v>124</v>
      </c>
      <c r="AD77" s="214" t="s">
        <v>124</v>
      </c>
      <c r="AE77" s="84" t="s">
        <v>124</v>
      </c>
      <c r="AF77" s="22">
        <v>0</v>
      </c>
    </row>
    <row r="78" spans="1:32" ht="12" customHeight="1" thickBot="1">
      <c r="A78" s="11"/>
      <c r="B78" s="65"/>
      <c r="C78" s="12"/>
      <c r="D78" s="12"/>
      <c r="E78" s="9"/>
      <c r="F78" s="9"/>
      <c r="G78" s="5"/>
      <c r="H78" s="5"/>
      <c r="I78" s="5"/>
      <c r="J78" s="5"/>
      <c r="K78" s="5"/>
      <c r="L78" s="5"/>
      <c r="M78" s="5"/>
      <c r="N78" s="5"/>
      <c r="O78" s="5"/>
      <c r="P78" s="5"/>
      <c r="Q78" s="5"/>
      <c r="R78" s="5"/>
      <c r="S78" s="5"/>
      <c r="T78" s="5"/>
      <c r="U78" s="5"/>
      <c r="V78" s="13"/>
      <c r="W78" s="13"/>
      <c r="X78" s="13"/>
      <c r="Y78" s="13"/>
      <c r="Z78" s="13"/>
      <c r="AA78" s="13"/>
      <c r="AB78" s="13"/>
      <c r="AC78" s="13"/>
      <c r="AD78" s="13"/>
      <c r="AE78" s="13"/>
      <c r="AF78" s="13"/>
    </row>
    <row r="79" spans="1:32" ht="18" customHeight="1" thickBot="1">
      <c r="A79" s="356" t="s">
        <v>39</v>
      </c>
      <c r="B79" s="357"/>
      <c r="C79" s="357"/>
      <c r="D79" s="357"/>
      <c r="E79" s="357"/>
      <c r="F79" s="357"/>
      <c r="G79" s="357"/>
      <c r="H79" s="357"/>
      <c r="I79" s="357"/>
      <c r="J79" s="357"/>
      <c r="K79" s="357"/>
      <c r="L79" s="357"/>
      <c r="M79" s="357"/>
      <c r="N79" s="357"/>
      <c r="O79" s="357"/>
      <c r="P79" s="357"/>
      <c r="Q79" s="357"/>
      <c r="R79" s="357"/>
      <c r="S79" s="357"/>
      <c r="T79" s="357"/>
      <c r="U79" s="357"/>
      <c r="V79" s="358"/>
      <c r="W79" s="13"/>
      <c r="X79" s="13"/>
      <c r="Y79" s="13"/>
      <c r="Z79" s="13"/>
      <c r="AA79" s="13"/>
      <c r="AB79" s="13"/>
      <c r="AC79" s="13"/>
      <c r="AD79" s="13"/>
      <c r="AE79" s="13"/>
      <c r="AF79" s="13"/>
    </row>
    <row r="80" spans="1:32" ht="15.75" customHeight="1" thickBot="1">
      <c r="A80" s="371" t="s">
        <v>0</v>
      </c>
      <c r="B80" s="372"/>
      <c r="C80" s="351" t="s">
        <v>63</v>
      </c>
      <c r="D80" s="352"/>
      <c r="E80" s="352"/>
      <c r="F80" s="352"/>
      <c r="G80" s="352"/>
      <c r="H80" s="352"/>
      <c r="I80" s="352"/>
      <c r="J80" s="352"/>
      <c r="K80" s="352"/>
      <c r="L80" s="352"/>
      <c r="M80" s="352"/>
      <c r="N80" s="352"/>
      <c r="O80" s="352"/>
      <c r="P80" s="352"/>
      <c r="Q80" s="352"/>
      <c r="R80" s="352"/>
      <c r="S80" s="352"/>
      <c r="T80" s="353"/>
      <c r="U80" s="349" t="s">
        <v>64</v>
      </c>
      <c r="V80" s="350"/>
      <c r="W80" s="13"/>
      <c r="X80" s="13"/>
      <c r="Y80" s="13"/>
      <c r="Z80" s="13"/>
      <c r="AA80" s="13"/>
      <c r="AB80" s="13"/>
      <c r="AC80" s="13"/>
      <c r="AD80" s="13"/>
      <c r="AE80" s="13"/>
      <c r="AF80" s="13"/>
    </row>
    <row r="81" spans="1:32" ht="15" customHeight="1">
      <c r="A81" s="373"/>
      <c r="B81" s="374"/>
      <c r="C81" s="354" t="s">
        <v>91</v>
      </c>
      <c r="D81" s="355"/>
      <c r="E81" s="355"/>
      <c r="F81" s="355"/>
      <c r="G81" s="355"/>
      <c r="H81" s="355"/>
      <c r="I81" s="355"/>
      <c r="J81" s="355"/>
      <c r="K81" s="355" t="s">
        <v>92</v>
      </c>
      <c r="L81" s="355"/>
      <c r="M81" s="355"/>
      <c r="N81" s="355"/>
      <c r="O81" s="355"/>
      <c r="P81" s="355"/>
      <c r="Q81" s="355"/>
      <c r="R81" s="355"/>
      <c r="S81" s="359" t="s">
        <v>93</v>
      </c>
      <c r="T81" s="360"/>
      <c r="U81" s="363" t="s">
        <v>69</v>
      </c>
      <c r="V81" s="364"/>
      <c r="W81" s="13"/>
      <c r="X81" s="13"/>
      <c r="Y81" s="13"/>
      <c r="Z81" s="13"/>
      <c r="AA81" s="13"/>
      <c r="AB81" s="13"/>
      <c r="AC81" s="13"/>
      <c r="AD81" s="13"/>
      <c r="AE81" s="13"/>
      <c r="AF81" s="13"/>
    </row>
    <row r="82" spans="1:32" ht="45.75" customHeight="1" thickBot="1">
      <c r="A82" s="375"/>
      <c r="B82" s="376"/>
      <c r="C82" s="264" t="s">
        <v>88</v>
      </c>
      <c r="D82" s="265"/>
      <c r="E82" s="265" t="s">
        <v>89</v>
      </c>
      <c r="F82" s="265"/>
      <c r="G82" s="265" t="s">
        <v>117</v>
      </c>
      <c r="H82" s="265"/>
      <c r="I82" s="265" t="s">
        <v>118</v>
      </c>
      <c r="J82" s="265"/>
      <c r="K82" s="265" t="s">
        <v>88</v>
      </c>
      <c r="L82" s="265"/>
      <c r="M82" s="265" t="s">
        <v>89</v>
      </c>
      <c r="N82" s="265"/>
      <c r="O82" s="265" t="s">
        <v>117</v>
      </c>
      <c r="P82" s="265"/>
      <c r="Q82" s="265" t="s">
        <v>118</v>
      </c>
      <c r="R82" s="265"/>
      <c r="S82" s="361"/>
      <c r="T82" s="362"/>
      <c r="U82" s="365"/>
      <c r="V82" s="366"/>
      <c r="W82" s="13"/>
      <c r="X82" s="13"/>
      <c r="Y82" s="13"/>
      <c r="Z82" s="13"/>
      <c r="AA82" s="13"/>
      <c r="AB82" s="13"/>
      <c r="AC82" s="13"/>
      <c r="AD82" s="13"/>
      <c r="AE82" s="13"/>
      <c r="AF82" s="13"/>
    </row>
    <row r="83" spans="1:32" ht="12" customHeight="1">
      <c r="A83" s="437" t="s">
        <v>40</v>
      </c>
      <c r="B83" s="438"/>
      <c r="C83" s="266">
        <v>3</v>
      </c>
      <c r="D83" s="263"/>
      <c r="E83" s="269">
        <v>3</v>
      </c>
      <c r="F83" s="269"/>
      <c r="G83" s="263">
        <v>2</v>
      </c>
      <c r="H83" s="263"/>
      <c r="I83" s="348">
        <v>2</v>
      </c>
      <c r="J83" s="348"/>
      <c r="K83" s="263">
        <v>3</v>
      </c>
      <c r="L83" s="263"/>
      <c r="M83" s="269">
        <v>3</v>
      </c>
      <c r="N83" s="269"/>
      <c r="O83" s="263">
        <v>2</v>
      </c>
      <c r="P83" s="263"/>
      <c r="Q83" s="348">
        <v>2</v>
      </c>
      <c r="R83" s="348"/>
      <c r="S83" s="367" t="s">
        <v>129</v>
      </c>
      <c r="T83" s="368"/>
      <c r="U83" s="379" t="s">
        <v>134</v>
      </c>
      <c r="V83" s="380"/>
      <c r="W83" s="13"/>
      <c r="X83" s="13"/>
      <c r="Y83" s="13"/>
      <c r="Z83" s="13"/>
      <c r="AA83" s="13"/>
      <c r="AB83" s="13"/>
      <c r="AC83" s="13"/>
      <c r="AD83" s="13"/>
      <c r="AE83" s="13"/>
      <c r="AF83" s="13"/>
    </row>
    <row r="84" spans="1:32" ht="12" customHeight="1">
      <c r="A84" s="435" t="s">
        <v>17</v>
      </c>
      <c r="B84" s="436"/>
      <c r="C84" s="267">
        <v>4</v>
      </c>
      <c r="D84" s="261"/>
      <c r="E84" s="270">
        <v>4</v>
      </c>
      <c r="F84" s="270"/>
      <c r="G84" s="261">
        <v>4</v>
      </c>
      <c r="H84" s="261"/>
      <c r="I84" s="270">
        <v>4</v>
      </c>
      <c r="J84" s="270"/>
      <c r="K84" s="261">
        <v>4</v>
      </c>
      <c r="L84" s="261"/>
      <c r="M84" s="270">
        <v>4</v>
      </c>
      <c r="N84" s="270"/>
      <c r="O84" s="261">
        <v>2</v>
      </c>
      <c r="P84" s="261"/>
      <c r="Q84" s="270">
        <v>2</v>
      </c>
      <c r="R84" s="270"/>
      <c r="S84" s="369" t="s">
        <v>130</v>
      </c>
      <c r="T84" s="370"/>
      <c r="U84" s="381"/>
      <c r="V84" s="382"/>
      <c r="W84" s="13"/>
      <c r="X84" s="13"/>
      <c r="Y84" s="13"/>
      <c r="Z84" s="13"/>
      <c r="AA84" s="13"/>
      <c r="AB84" s="13"/>
      <c r="AC84" s="13"/>
      <c r="AD84" s="13"/>
      <c r="AE84" s="13"/>
      <c r="AF84" s="13"/>
    </row>
    <row r="85" spans="1:32" ht="12" customHeight="1">
      <c r="A85" s="435" t="s">
        <v>41</v>
      </c>
      <c r="B85" s="436"/>
      <c r="C85" s="267">
        <v>6</v>
      </c>
      <c r="D85" s="261"/>
      <c r="E85" s="271">
        <v>6</v>
      </c>
      <c r="F85" s="271"/>
      <c r="G85" s="261">
        <v>0</v>
      </c>
      <c r="H85" s="261"/>
      <c r="I85" s="270">
        <v>0</v>
      </c>
      <c r="J85" s="270"/>
      <c r="K85" s="261">
        <v>5</v>
      </c>
      <c r="L85" s="261"/>
      <c r="M85" s="271">
        <v>5</v>
      </c>
      <c r="N85" s="271"/>
      <c r="O85" s="261">
        <v>0</v>
      </c>
      <c r="P85" s="261"/>
      <c r="Q85" s="270">
        <v>0</v>
      </c>
      <c r="R85" s="270"/>
      <c r="S85" s="369" t="s">
        <v>130</v>
      </c>
      <c r="T85" s="370"/>
      <c r="U85" s="381"/>
      <c r="V85" s="382"/>
      <c r="W85" s="13"/>
      <c r="X85" s="13"/>
      <c r="Y85" s="13"/>
      <c r="Z85" s="13"/>
      <c r="AA85" s="13"/>
      <c r="AB85" s="13"/>
      <c r="AC85" s="13"/>
      <c r="AD85" s="13"/>
      <c r="AE85" s="13"/>
      <c r="AF85" s="13"/>
    </row>
    <row r="86" spans="1:32" ht="12" customHeight="1">
      <c r="A86" s="435" t="s">
        <v>42</v>
      </c>
      <c r="B86" s="436"/>
      <c r="C86" s="267">
        <v>6</v>
      </c>
      <c r="D86" s="261"/>
      <c r="E86" s="271">
        <v>6</v>
      </c>
      <c r="F86" s="271"/>
      <c r="G86" s="261">
        <v>2</v>
      </c>
      <c r="H86" s="261"/>
      <c r="I86" s="270">
        <v>2</v>
      </c>
      <c r="J86" s="270"/>
      <c r="K86" s="261">
        <v>5</v>
      </c>
      <c r="L86" s="261"/>
      <c r="M86" s="271">
        <v>5</v>
      </c>
      <c r="N86" s="271"/>
      <c r="O86" s="261">
        <v>2</v>
      </c>
      <c r="P86" s="261"/>
      <c r="Q86" s="270">
        <v>2</v>
      </c>
      <c r="R86" s="270"/>
      <c r="S86" s="369" t="s">
        <v>130</v>
      </c>
      <c r="T86" s="370"/>
      <c r="U86" s="381"/>
      <c r="V86" s="382"/>
      <c r="W86" s="13"/>
      <c r="X86" s="13"/>
      <c r="Y86" s="13"/>
      <c r="Z86" s="13"/>
      <c r="AA86" s="13"/>
      <c r="AB86" s="13"/>
      <c r="AC86" s="13"/>
      <c r="AD86" s="13"/>
      <c r="AE86" s="13"/>
      <c r="AF86" s="13"/>
    </row>
    <row r="87" spans="1:32" ht="12" customHeight="1">
      <c r="A87" s="435" t="s">
        <v>43</v>
      </c>
      <c r="B87" s="436"/>
      <c r="C87" s="267">
        <v>3</v>
      </c>
      <c r="D87" s="261"/>
      <c r="E87" s="271">
        <v>3</v>
      </c>
      <c r="F87" s="271"/>
      <c r="G87" s="261">
        <v>0</v>
      </c>
      <c r="H87" s="261"/>
      <c r="I87" s="271">
        <v>0</v>
      </c>
      <c r="J87" s="271"/>
      <c r="K87" s="261">
        <v>3</v>
      </c>
      <c r="L87" s="261"/>
      <c r="M87" s="271">
        <v>3</v>
      </c>
      <c r="N87" s="271"/>
      <c r="O87" s="261">
        <v>0</v>
      </c>
      <c r="P87" s="261"/>
      <c r="Q87" s="271">
        <v>0</v>
      </c>
      <c r="R87" s="271"/>
      <c r="S87" s="369" t="s">
        <v>130</v>
      </c>
      <c r="T87" s="370"/>
      <c r="U87" s="381"/>
      <c r="V87" s="382"/>
      <c r="W87" s="13"/>
      <c r="X87" s="13"/>
      <c r="Y87" s="13"/>
      <c r="Z87" s="13"/>
      <c r="AA87" s="13"/>
      <c r="AB87" s="13"/>
      <c r="AC87" s="13"/>
      <c r="AD87" s="13"/>
      <c r="AE87" s="13"/>
      <c r="AF87" s="13"/>
    </row>
    <row r="88" spans="1:32" ht="12" customHeight="1">
      <c r="A88" s="435" t="s">
        <v>104</v>
      </c>
      <c r="B88" s="436"/>
      <c r="C88" s="267">
        <v>3</v>
      </c>
      <c r="D88" s="261"/>
      <c r="E88" s="271">
        <v>3</v>
      </c>
      <c r="F88" s="271"/>
      <c r="G88" s="261">
        <v>0</v>
      </c>
      <c r="H88" s="261"/>
      <c r="I88" s="270">
        <v>0</v>
      </c>
      <c r="J88" s="270"/>
      <c r="K88" s="261">
        <v>3</v>
      </c>
      <c r="L88" s="261"/>
      <c r="M88" s="271">
        <v>3</v>
      </c>
      <c r="N88" s="271"/>
      <c r="O88" s="261">
        <v>1</v>
      </c>
      <c r="P88" s="261"/>
      <c r="Q88" s="270">
        <v>1</v>
      </c>
      <c r="R88" s="270"/>
      <c r="S88" s="369" t="s">
        <v>130</v>
      </c>
      <c r="T88" s="370"/>
      <c r="U88" s="381"/>
      <c r="V88" s="382"/>
      <c r="W88" s="13"/>
      <c r="X88" s="13"/>
      <c r="Y88" s="13"/>
      <c r="Z88" s="13"/>
      <c r="AA88" s="13"/>
      <c r="AB88" s="13"/>
      <c r="AC88" s="13"/>
      <c r="AD88" s="13"/>
      <c r="AE88" s="13"/>
      <c r="AF88" s="13"/>
    </row>
    <row r="89" spans="1:32" ht="12" customHeight="1">
      <c r="A89" s="435" t="s">
        <v>44</v>
      </c>
      <c r="B89" s="436"/>
      <c r="C89" s="267">
        <v>6</v>
      </c>
      <c r="D89" s="261"/>
      <c r="E89" s="271">
        <v>4</v>
      </c>
      <c r="F89" s="271"/>
      <c r="G89" s="261">
        <v>1</v>
      </c>
      <c r="H89" s="261"/>
      <c r="I89" s="270">
        <v>1</v>
      </c>
      <c r="J89" s="270"/>
      <c r="K89" s="261">
        <v>4</v>
      </c>
      <c r="L89" s="261"/>
      <c r="M89" s="271">
        <v>2</v>
      </c>
      <c r="N89" s="271"/>
      <c r="O89" s="261">
        <v>1</v>
      </c>
      <c r="P89" s="261"/>
      <c r="Q89" s="270">
        <v>1</v>
      </c>
      <c r="R89" s="270"/>
      <c r="S89" s="369" t="s">
        <v>130</v>
      </c>
      <c r="T89" s="370"/>
      <c r="U89" s="381"/>
      <c r="V89" s="382"/>
      <c r="W89" s="13"/>
      <c r="X89" s="13"/>
      <c r="Y89" s="13"/>
      <c r="Z89" s="13"/>
      <c r="AA89" s="13"/>
      <c r="AB89" s="13"/>
      <c r="AC89" s="13"/>
      <c r="AD89" s="13"/>
      <c r="AE89" s="13"/>
      <c r="AF89" s="13"/>
    </row>
    <row r="90" spans="1:32" ht="12" customHeight="1">
      <c r="A90" s="435" t="s">
        <v>25</v>
      </c>
      <c r="B90" s="436"/>
      <c r="C90" s="267">
        <v>1</v>
      </c>
      <c r="D90" s="261"/>
      <c r="E90" s="271">
        <v>1</v>
      </c>
      <c r="F90" s="271"/>
      <c r="G90" s="261">
        <v>0</v>
      </c>
      <c r="H90" s="261"/>
      <c r="I90" s="271">
        <v>0</v>
      </c>
      <c r="J90" s="271"/>
      <c r="K90" s="261">
        <v>1</v>
      </c>
      <c r="L90" s="261"/>
      <c r="M90" s="271">
        <v>1</v>
      </c>
      <c r="N90" s="271"/>
      <c r="O90" s="261">
        <v>1</v>
      </c>
      <c r="P90" s="261"/>
      <c r="Q90" s="271">
        <v>1</v>
      </c>
      <c r="R90" s="271"/>
      <c r="S90" s="369" t="s">
        <v>130</v>
      </c>
      <c r="T90" s="370"/>
      <c r="U90" s="381"/>
      <c r="V90" s="382"/>
      <c r="W90" s="13"/>
      <c r="X90" s="13"/>
      <c r="Y90" s="13"/>
      <c r="Z90" s="13"/>
      <c r="AA90" s="13"/>
      <c r="AB90" s="13"/>
      <c r="AC90" s="13"/>
      <c r="AD90" s="13"/>
      <c r="AE90" s="13"/>
      <c r="AF90" s="13"/>
    </row>
    <row r="91" spans="1:32" ht="12" customHeight="1" thickBot="1">
      <c r="A91" s="433" t="s">
        <v>45</v>
      </c>
      <c r="B91" s="434"/>
      <c r="C91" s="268">
        <v>1</v>
      </c>
      <c r="D91" s="262"/>
      <c r="E91" s="346">
        <v>1</v>
      </c>
      <c r="F91" s="346"/>
      <c r="G91" s="262">
        <v>0</v>
      </c>
      <c r="H91" s="262"/>
      <c r="I91" s="347">
        <v>0</v>
      </c>
      <c r="J91" s="347"/>
      <c r="K91" s="262">
        <v>1</v>
      </c>
      <c r="L91" s="262"/>
      <c r="M91" s="346">
        <v>1</v>
      </c>
      <c r="N91" s="346"/>
      <c r="O91" s="262">
        <v>1</v>
      </c>
      <c r="P91" s="262"/>
      <c r="Q91" s="347">
        <v>1</v>
      </c>
      <c r="R91" s="347"/>
      <c r="S91" s="377" t="s">
        <v>130</v>
      </c>
      <c r="T91" s="378"/>
      <c r="U91" s="383"/>
      <c r="V91" s="384"/>
      <c r="W91" s="13"/>
      <c r="X91" s="13"/>
      <c r="Y91" s="13"/>
      <c r="Z91" s="13"/>
      <c r="AA91" s="13"/>
      <c r="AB91" s="13"/>
      <c r="AC91" s="13"/>
      <c r="AD91" s="13"/>
      <c r="AE91" s="13"/>
      <c r="AF91" s="13"/>
    </row>
    <row r="92" spans="1:32" ht="18" customHeight="1" thickBot="1">
      <c r="A92" s="356" t="s">
        <v>90</v>
      </c>
      <c r="B92" s="357"/>
      <c r="C92" s="357"/>
      <c r="D92" s="357"/>
      <c r="E92" s="357"/>
      <c r="F92" s="357"/>
      <c r="G92" s="357"/>
      <c r="H92" s="357"/>
      <c r="I92" s="357"/>
      <c r="J92" s="357"/>
      <c r="K92" s="357"/>
      <c r="L92" s="357"/>
      <c r="M92" s="357"/>
      <c r="N92" s="357"/>
      <c r="O92" s="357"/>
      <c r="P92" s="357"/>
      <c r="Q92" s="357"/>
      <c r="R92" s="357"/>
      <c r="S92" s="357"/>
      <c r="T92" s="357"/>
      <c r="U92" s="357"/>
      <c r="V92" s="358"/>
      <c r="W92" s="13"/>
      <c r="X92" s="13"/>
      <c r="Y92" s="13"/>
      <c r="Z92" s="13"/>
      <c r="AA92" s="13"/>
      <c r="AB92" s="13"/>
      <c r="AC92" s="13"/>
      <c r="AD92" s="13"/>
      <c r="AE92" s="13"/>
      <c r="AF92" s="13"/>
    </row>
    <row r="93" spans="1:32" ht="15.75" customHeight="1" thickBot="1">
      <c r="A93" s="371" t="s">
        <v>0</v>
      </c>
      <c r="B93" s="372"/>
      <c r="C93" s="351" t="s">
        <v>63</v>
      </c>
      <c r="D93" s="352"/>
      <c r="E93" s="352"/>
      <c r="F93" s="352"/>
      <c r="G93" s="352"/>
      <c r="H93" s="352"/>
      <c r="I93" s="352"/>
      <c r="J93" s="352"/>
      <c r="K93" s="352"/>
      <c r="L93" s="352"/>
      <c r="M93" s="352"/>
      <c r="N93" s="352"/>
      <c r="O93" s="352"/>
      <c r="P93" s="352"/>
      <c r="Q93" s="352"/>
      <c r="R93" s="352"/>
      <c r="S93" s="352"/>
      <c r="T93" s="353"/>
      <c r="U93" s="349" t="s">
        <v>64</v>
      </c>
      <c r="V93" s="350"/>
      <c r="W93" s="13"/>
      <c r="X93" s="13"/>
      <c r="Y93" s="13"/>
      <c r="Z93" s="13"/>
      <c r="AA93" s="13"/>
      <c r="AB93" s="13"/>
      <c r="AC93" s="13"/>
      <c r="AD93" s="13"/>
      <c r="AE93" s="13"/>
      <c r="AF93" s="13"/>
    </row>
    <row r="94" spans="1:32" ht="15" customHeight="1">
      <c r="A94" s="373"/>
      <c r="B94" s="374"/>
      <c r="C94" s="385" t="s">
        <v>91</v>
      </c>
      <c r="D94" s="386"/>
      <c r="E94" s="386"/>
      <c r="F94" s="386"/>
      <c r="G94" s="386"/>
      <c r="H94" s="386"/>
      <c r="I94" s="386"/>
      <c r="J94" s="386"/>
      <c r="K94" s="386" t="s">
        <v>92</v>
      </c>
      <c r="L94" s="386"/>
      <c r="M94" s="386"/>
      <c r="N94" s="386"/>
      <c r="O94" s="386"/>
      <c r="P94" s="386"/>
      <c r="Q94" s="386"/>
      <c r="R94" s="386"/>
      <c r="S94" s="393" t="s">
        <v>93</v>
      </c>
      <c r="T94" s="393"/>
      <c r="U94" s="387" t="s">
        <v>69</v>
      </c>
      <c r="V94" s="388"/>
      <c r="W94" s="13"/>
      <c r="X94" s="13"/>
      <c r="Y94" s="13"/>
      <c r="Z94" s="13"/>
      <c r="AA94" s="13"/>
      <c r="AB94" s="13"/>
      <c r="AC94" s="13"/>
      <c r="AD94" s="13"/>
      <c r="AE94" s="13"/>
      <c r="AF94" s="13"/>
    </row>
    <row r="95" spans="1:32" ht="45.75" customHeight="1" thickBot="1">
      <c r="A95" s="375"/>
      <c r="B95" s="376"/>
      <c r="C95" s="394" t="s">
        <v>88</v>
      </c>
      <c r="D95" s="361"/>
      <c r="E95" s="361" t="s">
        <v>89</v>
      </c>
      <c r="F95" s="361"/>
      <c r="G95" s="361" t="s">
        <v>117</v>
      </c>
      <c r="H95" s="361"/>
      <c r="I95" s="361" t="s">
        <v>118</v>
      </c>
      <c r="J95" s="361"/>
      <c r="K95" s="361" t="s">
        <v>88</v>
      </c>
      <c r="L95" s="361"/>
      <c r="M95" s="361" t="s">
        <v>89</v>
      </c>
      <c r="N95" s="361"/>
      <c r="O95" s="361" t="s">
        <v>117</v>
      </c>
      <c r="P95" s="361"/>
      <c r="Q95" s="361" t="s">
        <v>118</v>
      </c>
      <c r="R95" s="361"/>
      <c r="S95" s="361"/>
      <c r="T95" s="361"/>
      <c r="U95" s="389"/>
      <c r="V95" s="366"/>
      <c r="W95" s="13"/>
      <c r="X95" s="13"/>
      <c r="Y95" s="13"/>
      <c r="Z95" s="13"/>
      <c r="AA95" s="13"/>
      <c r="AB95" s="13"/>
      <c r="AC95" s="13"/>
      <c r="AD95" s="13"/>
      <c r="AE95" s="13"/>
      <c r="AF95" s="13"/>
    </row>
    <row r="96" spans="1:32" ht="12" customHeight="1">
      <c r="A96" s="437" t="s">
        <v>103</v>
      </c>
      <c r="B96" s="438"/>
      <c r="C96" s="266">
        <v>4</v>
      </c>
      <c r="D96" s="263"/>
      <c r="E96" s="269">
        <v>4</v>
      </c>
      <c r="F96" s="269"/>
      <c r="G96" s="263">
        <v>2</v>
      </c>
      <c r="H96" s="263"/>
      <c r="I96" s="348">
        <v>2</v>
      </c>
      <c r="J96" s="348"/>
      <c r="K96" s="263">
        <v>3</v>
      </c>
      <c r="L96" s="263"/>
      <c r="M96" s="269">
        <v>3</v>
      </c>
      <c r="N96" s="269"/>
      <c r="O96" s="263">
        <v>1</v>
      </c>
      <c r="P96" s="263"/>
      <c r="Q96" s="348">
        <v>1</v>
      </c>
      <c r="R96" s="348"/>
      <c r="S96" s="367" t="s">
        <v>130</v>
      </c>
      <c r="T96" s="367"/>
      <c r="U96" s="390" t="s">
        <v>133</v>
      </c>
      <c r="V96" s="380"/>
      <c r="W96" s="13"/>
      <c r="X96" s="13"/>
      <c r="Y96" s="13"/>
      <c r="Z96" s="13"/>
      <c r="AA96" s="13"/>
      <c r="AB96" s="13"/>
      <c r="AC96" s="13"/>
      <c r="AD96" s="13"/>
      <c r="AE96" s="13"/>
      <c r="AF96" s="13"/>
    </row>
    <row r="97" spans="1:32" ht="12" customHeight="1">
      <c r="A97" s="435" t="s">
        <v>46</v>
      </c>
      <c r="B97" s="436"/>
      <c r="C97" s="267">
        <v>6</v>
      </c>
      <c r="D97" s="261"/>
      <c r="E97" s="270">
        <v>5</v>
      </c>
      <c r="F97" s="270"/>
      <c r="G97" s="261">
        <v>3</v>
      </c>
      <c r="H97" s="261"/>
      <c r="I97" s="270">
        <v>3</v>
      </c>
      <c r="J97" s="270"/>
      <c r="K97" s="261">
        <v>6</v>
      </c>
      <c r="L97" s="261"/>
      <c r="M97" s="270">
        <v>5</v>
      </c>
      <c r="N97" s="270"/>
      <c r="O97" s="261">
        <v>3</v>
      </c>
      <c r="P97" s="261"/>
      <c r="Q97" s="270">
        <v>3</v>
      </c>
      <c r="R97" s="270"/>
      <c r="S97" s="369" t="s">
        <v>130</v>
      </c>
      <c r="T97" s="369"/>
      <c r="U97" s="391"/>
      <c r="V97" s="382"/>
      <c r="W97" s="13"/>
      <c r="X97" s="13"/>
      <c r="Y97" s="13"/>
      <c r="Z97" s="13"/>
      <c r="AA97" s="13"/>
      <c r="AB97" s="13"/>
      <c r="AC97" s="13"/>
      <c r="AD97" s="13"/>
      <c r="AE97" s="13"/>
      <c r="AF97" s="13"/>
    </row>
    <row r="98" spans="1:32" ht="12" customHeight="1">
      <c r="A98" s="435" t="s">
        <v>43</v>
      </c>
      <c r="B98" s="436"/>
      <c r="C98" s="267">
        <v>4</v>
      </c>
      <c r="D98" s="261"/>
      <c r="E98" s="271">
        <v>3</v>
      </c>
      <c r="F98" s="271"/>
      <c r="G98" s="261">
        <v>1</v>
      </c>
      <c r="H98" s="261"/>
      <c r="I98" s="270">
        <v>1</v>
      </c>
      <c r="J98" s="270"/>
      <c r="K98" s="261">
        <v>4</v>
      </c>
      <c r="L98" s="261"/>
      <c r="M98" s="271">
        <v>3</v>
      </c>
      <c r="N98" s="271"/>
      <c r="O98" s="261">
        <v>0</v>
      </c>
      <c r="P98" s="261"/>
      <c r="Q98" s="270">
        <v>0</v>
      </c>
      <c r="R98" s="270"/>
      <c r="S98" s="369" t="s">
        <v>129</v>
      </c>
      <c r="T98" s="369"/>
      <c r="U98" s="391"/>
      <c r="V98" s="382"/>
      <c r="W98" s="13"/>
      <c r="X98" s="13"/>
      <c r="Y98" s="13"/>
      <c r="Z98" s="13"/>
      <c r="AA98" s="13"/>
      <c r="AB98" s="13"/>
      <c r="AC98" s="13"/>
      <c r="AD98" s="13"/>
      <c r="AE98" s="13"/>
      <c r="AF98" s="13"/>
    </row>
    <row r="99" spans="1:32" ht="12" customHeight="1" thickBot="1">
      <c r="A99" s="433" t="s">
        <v>44</v>
      </c>
      <c r="B99" s="434"/>
      <c r="C99" s="268">
        <v>4</v>
      </c>
      <c r="D99" s="262"/>
      <c r="E99" s="346">
        <v>4</v>
      </c>
      <c r="F99" s="346"/>
      <c r="G99" s="262">
        <v>2</v>
      </c>
      <c r="H99" s="262"/>
      <c r="I99" s="347">
        <v>2</v>
      </c>
      <c r="J99" s="347"/>
      <c r="K99" s="262">
        <v>4</v>
      </c>
      <c r="L99" s="262"/>
      <c r="M99" s="346">
        <v>4</v>
      </c>
      <c r="N99" s="346"/>
      <c r="O99" s="262">
        <v>2</v>
      </c>
      <c r="P99" s="262"/>
      <c r="Q99" s="347">
        <v>2</v>
      </c>
      <c r="R99" s="347"/>
      <c r="S99" s="377" t="s">
        <v>130</v>
      </c>
      <c r="T99" s="377"/>
      <c r="U99" s="392"/>
      <c r="V99" s="384"/>
      <c r="W99" s="13"/>
      <c r="X99" s="13"/>
      <c r="Y99" s="13"/>
      <c r="Z99" s="13"/>
      <c r="AA99" s="13"/>
      <c r="AB99" s="13"/>
      <c r="AC99" s="13"/>
      <c r="AD99" s="13"/>
      <c r="AE99" s="13"/>
      <c r="AF99" s="13"/>
    </row>
    <row r="100" spans="1:32" ht="12" customHeight="1" thickBot="1">
      <c r="A100" s="11"/>
      <c r="B100" s="65"/>
      <c r="C100" s="12"/>
      <c r="D100" s="12"/>
      <c r="E100" s="9"/>
      <c r="F100" s="9"/>
      <c r="G100" s="5"/>
      <c r="H100" s="5"/>
      <c r="I100" s="5"/>
      <c r="J100" s="5"/>
      <c r="K100" s="5"/>
      <c r="L100" s="5"/>
      <c r="M100" s="5"/>
      <c r="N100" s="5"/>
      <c r="O100" s="5"/>
      <c r="P100" s="5"/>
      <c r="Q100" s="5"/>
      <c r="R100" s="5"/>
      <c r="S100" s="5"/>
      <c r="T100" s="5"/>
      <c r="U100" s="5"/>
      <c r="V100" s="13"/>
      <c r="W100" s="13"/>
      <c r="X100" s="13"/>
      <c r="Y100" s="13"/>
      <c r="Z100" s="13"/>
      <c r="AA100" s="13"/>
      <c r="AB100" s="13"/>
      <c r="AC100" s="13"/>
      <c r="AD100" s="13"/>
      <c r="AE100" s="13"/>
      <c r="AF100" s="13"/>
    </row>
    <row r="101" spans="1:32" ht="18" customHeight="1" thickBot="1">
      <c r="A101" s="453" t="s">
        <v>48</v>
      </c>
      <c r="B101" s="454"/>
      <c r="C101" s="454"/>
      <c r="D101" s="454"/>
      <c r="E101" s="454"/>
      <c r="F101" s="454"/>
      <c r="G101" s="454"/>
      <c r="H101" s="454"/>
      <c r="I101" s="454"/>
      <c r="J101" s="454"/>
      <c r="K101" s="454"/>
      <c r="L101" s="454"/>
      <c r="M101" s="454"/>
      <c r="N101" s="454"/>
      <c r="O101" s="454"/>
      <c r="P101" s="454"/>
      <c r="Q101" s="455"/>
      <c r="R101" s="128"/>
      <c r="S101" s="128"/>
      <c r="T101" s="128"/>
      <c r="U101" s="5"/>
      <c r="V101" s="13"/>
      <c r="W101" s="13"/>
      <c r="X101" s="13"/>
      <c r="Y101" s="13"/>
      <c r="Z101" s="13"/>
      <c r="AA101" s="13"/>
      <c r="AB101" s="13"/>
      <c r="AC101" s="13"/>
      <c r="AD101" s="13"/>
      <c r="AE101" s="13"/>
      <c r="AF101" s="13"/>
    </row>
    <row r="102" spans="1:32" ht="15.75" customHeight="1">
      <c r="A102" s="439" t="s">
        <v>0</v>
      </c>
      <c r="B102" s="440"/>
      <c r="C102" s="456" t="s">
        <v>73</v>
      </c>
      <c r="D102" s="457"/>
      <c r="E102" s="458"/>
      <c r="F102" s="468" t="s">
        <v>63</v>
      </c>
      <c r="G102" s="469"/>
      <c r="H102" s="469"/>
      <c r="I102" s="469"/>
      <c r="J102" s="469"/>
      <c r="K102" s="470"/>
      <c r="L102" s="471" t="s">
        <v>64</v>
      </c>
      <c r="M102" s="472"/>
      <c r="N102" s="472"/>
      <c r="O102" s="472"/>
      <c r="P102" s="472"/>
      <c r="Q102" s="473"/>
      <c r="R102" s="5"/>
      <c r="S102" s="5"/>
      <c r="T102" s="129"/>
      <c r="U102" s="5"/>
      <c r="V102" s="13"/>
      <c r="W102" s="13"/>
      <c r="X102" s="13"/>
      <c r="Y102" s="13"/>
      <c r="Z102" s="13"/>
      <c r="AA102" s="13"/>
      <c r="AB102" s="13"/>
      <c r="AC102" s="13"/>
      <c r="AD102" s="13"/>
      <c r="AE102" s="13"/>
      <c r="AF102" s="13"/>
    </row>
    <row r="103" spans="1:32" ht="16.5" customHeight="1">
      <c r="A103" s="441"/>
      <c r="B103" s="442"/>
      <c r="C103" s="459"/>
      <c r="D103" s="460"/>
      <c r="E103" s="461"/>
      <c r="F103" s="474" t="s">
        <v>74</v>
      </c>
      <c r="G103" s="475"/>
      <c r="H103" s="475" t="s">
        <v>75</v>
      </c>
      <c r="I103" s="475"/>
      <c r="J103" s="476" t="s">
        <v>94</v>
      </c>
      <c r="K103" s="477"/>
      <c r="L103" s="395" t="s">
        <v>76</v>
      </c>
      <c r="M103" s="396"/>
      <c r="N103" s="396" t="s">
        <v>77</v>
      </c>
      <c r="O103" s="396"/>
      <c r="P103" s="397" t="s">
        <v>69</v>
      </c>
      <c r="Q103" s="398"/>
      <c r="R103" s="5"/>
      <c r="S103" s="5"/>
      <c r="T103" s="5"/>
      <c r="U103" s="5"/>
      <c r="V103" s="13"/>
      <c r="W103" s="13"/>
      <c r="X103" s="13"/>
      <c r="Y103" s="13"/>
      <c r="Z103" s="13"/>
      <c r="AA103" s="13"/>
      <c r="AB103" s="13"/>
      <c r="AC103" s="13"/>
      <c r="AD103" s="13"/>
      <c r="AE103" s="13"/>
      <c r="AF103" s="13"/>
    </row>
    <row r="104" spans="1:32" ht="17.25" customHeight="1" thickBot="1">
      <c r="A104" s="443"/>
      <c r="B104" s="444"/>
      <c r="C104" s="462"/>
      <c r="D104" s="463"/>
      <c r="E104" s="464"/>
      <c r="F104" s="121" t="s">
        <v>78</v>
      </c>
      <c r="G104" s="134" t="s">
        <v>79</v>
      </c>
      <c r="H104" s="134" t="s">
        <v>78</v>
      </c>
      <c r="I104" s="134" t="s">
        <v>79</v>
      </c>
      <c r="J104" s="478"/>
      <c r="K104" s="479"/>
      <c r="L104" s="124" t="s">
        <v>78</v>
      </c>
      <c r="M104" s="133" t="s">
        <v>79</v>
      </c>
      <c r="N104" s="133" t="s">
        <v>78</v>
      </c>
      <c r="O104" s="133" t="s">
        <v>79</v>
      </c>
      <c r="P104" s="389"/>
      <c r="Q104" s="366"/>
      <c r="R104" s="5"/>
      <c r="S104" s="5"/>
      <c r="T104" s="5"/>
      <c r="U104" s="5"/>
      <c r="V104" s="13"/>
      <c r="W104" s="13"/>
      <c r="X104" s="13"/>
      <c r="Y104" s="13"/>
      <c r="Z104" s="13"/>
      <c r="AA104" s="13"/>
      <c r="AB104" s="13"/>
      <c r="AC104" s="13"/>
      <c r="AD104" s="13"/>
      <c r="AE104" s="13"/>
      <c r="AF104" s="13"/>
    </row>
    <row r="105" spans="1:32" ht="12" customHeight="1">
      <c r="A105" s="447" t="s">
        <v>80</v>
      </c>
      <c r="B105" s="448"/>
      <c r="C105" s="465" t="s">
        <v>81</v>
      </c>
      <c r="D105" s="466"/>
      <c r="E105" s="467"/>
      <c r="F105" s="117">
        <v>18</v>
      </c>
      <c r="G105" s="118">
        <v>18</v>
      </c>
      <c r="H105" s="42">
        <v>23</v>
      </c>
      <c r="I105" s="118">
        <v>23</v>
      </c>
      <c r="J105" s="272" t="s">
        <v>130</v>
      </c>
      <c r="K105" s="273"/>
      <c r="L105" s="125">
        <v>5</v>
      </c>
      <c r="M105" s="119">
        <v>5</v>
      </c>
      <c r="N105" s="132">
        <v>2</v>
      </c>
      <c r="O105" s="119">
        <v>2</v>
      </c>
      <c r="P105" s="272" t="s">
        <v>130</v>
      </c>
      <c r="Q105" s="273"/>
      <c r="R105" s="5"/>
      <c r="S105" s="5"/>
      <c r="T105" s="5"/>
      <c r="U105" s="5"/>
      <c r="V105" s="13"/>
      <c r="W105" s="13"/>
      <c r="X105" s="13"/>
      <c r="Y105" s="13"/>
      <c r="Z105" s="13"/>
      <c r="AA105" s="13"/>
      <c r="AB105" s="13"/>
      <c r="AC105" s="13"/>
      <c r="AD105" s="13"/>
      <c r="AE105" s="13"/>
      <c r="AF105" s="13"/>
    </row>
    <row r="106" spans="1:32" ht="12" customHeight="1">
      <c r="A106" s="447"/>
      <c r="B106" s="448"/>
      <c r="C106" s="278" t="s">
        <v>82</v>
      </c>
      <c r="D106" s="279"/>
      <c r="E106" s="280"/>
      <c r="F106" s="26">
        <v>2</v>
      </c>
      <c r="G106" s="27">
        <v>2</v>
      </c>
      <c r="H106" s="28">
        <v>2</v>
      </c>
      <c r="I106" s="27">
        <v>2</v>
      </c>
      <c r="J106" s="274"/>
      <c r="K106" s="275"/>
      <c r="L106" s="126">
        <v>0</v>
      </c>
      <c r="M106" s="33">
        <v>0</v>
      </c>
      <c r="N106" s="130">
        <v>0</v>
      </c>
      <c r="O106" s="34">
        <v>0</v>
      </c>
      <c r="P106" s="274"/>
      <c r="Q106" s="275"/>
      <c r="R106" s="5"/>
      <c r="S106" s="5"/>
      <c r="T106" s="5"/>
      <c r="U106" s="5"/>
      <c r="V106" s="13"/>
      <c r="W106" s="13"/>
      <c r="X106" s="13"/>
      <c r="Y106" s="13"/>
      <c r="Z106" s="13"/>
      <c r="AA106" s="13"/>
      <c r="AB106" s="13"/>
      <c r="AC106" s="13"/>
      <c r="AD106" s="13"/>
      <c r="AE106" s="13"/>
      <c r="AF106" s="13"/>
    </row>
    <row r="107" spans="1:32" ht="12" customHeight="1">
      <c r="A107" s="447"/>
      <c r="B107" s="448"/>
      <c r="C107" s="278" t="s">
        <v>83</v>
      </c>
      <c r="D107" s="279"/>
      <c r="E107" s="280"/>
      <c r="F107" s="26">
        <v>3</v>
      </c>
      <c r="G107" s="29">
        <v>3</v>
      </c>
      <c r="H107" s="28">
        <v>4</v>
      </c>
      <c r="I107" s="29">
        <v>4</v>
      </c>
      <c r="J107" s="274"/>
      <c r="K107" s="275"/>
      <c r="L107" s="126">
        <v>1</v>
      </c>
      <c r="M107" s="34">
        <v>1</v>
      </c>
      <c r="N107" s="130">
        <v>0</v>
      </c>
      <c r="O107" s="34">
        <v>0</v>
      </c>
      <c r="P107" s="274"/>
      <c r="Q107" s="275"/>
      <c r="R107" s="5"/>
      <c r="S107" s="5"/>
      <c r="T107" s="5"/>
      <c r="U107" s="5"/>
      <c r="V107" s="13"/>
      <c r="W107" s="13"/>
      <c r="X107" s="13"/>
      <c r="Y107" s="13"/>
      <c r="Z107" s="13"/>
      <c r="AA107" s="13"/>
      <c r="AB107" s="13"/>
      <c r="AC107" s="13"/>
      <c r="AD107" s="13"/>
      <c r="AE107" s="13"/>
      <c r="AF107" s="13"/>
    </row>
    <row r="108" spans="1:32" ht="12" customHeight="1">
      <c r="A108" s="451"/>
      <c r="B108" s="452"/>
      <c r="C108" s="281" t="s">
        <v>84</v>
      </c>
      <c r="D108" s="282"/>
      <c r="E108" s="283"/>
      <c r="F108" s="26">
        <v>2</v>
      </c>
      <c r="G108" s="29">
        <v>2</v>
      </c>
      <c r="H108" s="28">
        <v>2</v>
      </c>
      <c r="I108" s="29">
        <v>2</v>
      </c>
      <c r="J108" s="274"/>
      <c r="K108" s="275"/>
      <c r="L108" s="126">
        <v>0</v>
      </c>
      <c r="M108" s="34">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5" t="s">
        <v>85</v>
      </c>
      <c r="B109" s="446"/>
      <c r="C109" s="281" t="s">
        <v>81</v>
      </c>
      <c r="D109" s="282"/>
      <c r="E109" s="283"/>
      <c r="F109" s="26">
        <v>4</v>
      </c>
      <c r="G109" s="29">
        <v>4</v>
      </c>
      <c r="H109" s="28">
        <v>4</v>
      </c>
      <c r="I109" s="29">
        <v>4</v>
      </c>
      <c r="J109" s="274" t="s">
        <v>130</v>
      </c>
      <c r="K109" s="275"/>
      <c r="L109" s="126">
        <v>0</v>
      </c>
      <c r="M109" s="34">
        <v>0</v>
      </c>
      <c r="N109" s="130">
        <v>0</v>
      </c>
      <c r="O109" s="34">
        <v>0</v>
      </c>
      <c r="P109" s="274" t="s">
        <v>133</v>
      </c>
      <c r="Q109" s="275"/>
      <c r="R109" s="5"/>
      <c r="S109" s="5"/>
      <c r="T109" s="5"/>
      <c r="U109" s="5"/>
      <c r="V109" s="13"/>
      <c r="W109" s="13"/>
      <c r="X109" s="13"/>
      <c r="Y109" s="13"/>
      <c r="Z109" s="13"/>
      <c r="AA109" s="13"/>
      <c r="AB109" s="13"/>
      <c r="AC109" s="13"/>
      <c r="AD109" s="13"/>
      <c r="AE109" s="13"/>
      <c r="AF109" s="13"/>
    </row>
    <row r="110" spans="1:32" ht="12" customHeight="1">
      <c r="A110" s="447"/>
      <c r="B110" s="448"/>
      <c r="C110" s="278" t="s">
        <v>82</v>
      </c>
      <c r="D110" s="279"/>
      <c r="E110" s="280"/>
      <c r="F110" s="26">
        <v>0</v>
      </c>
      <c r="G110" s="27">
        <v>0</v>
      </c>
      <c r="H110" s="28">
        <v>0</v>
      </c>
      <c r="I110" s="27">
        <v>0</v>
      </c>
      <c r="J110" s="274"/>
      <c r="K110" s="275"/>
      <c r="L110" s="126">
        <v>0</v>
      </c>
      <c r="M110" s="33">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7"/>
      <c r="B111" s="448"/>
      <c r="C111" s="278" t="s">
        <v>83</v>
      </c>
      <c r="D111" s="279"/>
      <c r="E111" s="280"/>
      <c r="F111" s="26">
        <v>1</v>
      </c>
      <c r="G111" s="29">
        <v>1</v>
      </c>
      <c r="H111" s="28">
        <v>1</v>
      </c>
      <c r="I111" s="29">
        <v>1</v>
      </c>
      <c r="J111" s="274"/>
      <c r="K111" s="275"/>
      <c r="L111" s="126">
        <v>0</v>
      </c>
      <c r="M111" s="34">
        <v>0</v>
      </c>
      <c r="N111" s="130">
        <v>0</v>
      </c>
      <c r="O111" s="34">
        <v>0</v>
      </c>
      <c r="P111" s="274"/>
      <c r="Q111" s="275"/>
      <c r="R111" s="5"/>
      <c r="S111" s="5"/>
      <c r="T111" s="5"/>
      <c r="U111" s="5"/>
      <c r="V111" s="13"/>
      <c r="W111" s="13"/>
      <c r="X111" s="13"/>
      <c r="Y111" s="13"/>
      <c r="Z111" s="13"/>
      <c r="AA111" s="13"/>
      <c r="AB111" s="13"/>
      <c r="AC111" s="13"/>
      <c r="AD111" s="13"/>
      <c r="AE111" s="13"/>
      <c r="AF111" s="13"/>
    </row>
    <row r="112" spans="1:32" ht="12" customHeight="1">
      <c r="A112" s="451"/>
      <c r="B112" s="452"/>
      <c r="C112" s="281" t="s">
        <v>84</v>
      </c>
      <c r="D112" s="282"/>
      <c r="E112" s="283"/>
      <c r="F112" s="26">
        <v>0</v>
      </c>
      <c r="G112" s="29">
        <v>0</v>
      </c>
      <c r="H112" s="28">
        <v>0</v>
      </c>
      <c r="I112" s="29">
        <v>0</v>
      </c>
      <c r="J112" s="274"/>
      <c r="K112" s="275"/>
      <c r="L112" s="126">
        <v>0</v>
      </c>
      <c r="M112" s="34">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5" t="s">
        <v>86</v>
      </c>
      <c r="B113" s="446"/>
      <c r="C113" s="281" t="s">
        <v>81</v>
      </c>
      <c r="D113" s="282"/>
      <c r="E113" s="283"/>
      <c r="F113" s="26">
        <v>10</v>
      </c>
      <c r="G113" s="29">
        <v>10</v>
      </c>
      <c r="H113" s="28">
        <v>11</v>
      </c>
      <c r="I113" s="29">
        <v>11</v>
      </c>
      <c r="J113" s="274" t="s">
        <v>130</v>
      </c>
      <c r="K113" s="275"/>
      <c r="L113" s="126">
        <v>1</v>
      </c>
      <c r="M113" s="34">
        <v>1</v>
      </c>
      <c r="N113" s="130">
        <v>0</v>
      </c>
      <c r="O113" s="34">
        <v>0</v>
      </c>
      <c r="P113" s="274" t="s">
        <v>133</v>
      </c>
      <c r="Q113" s="275"/>
      <c r="R113" s="5"/>
      <c r="S113" s="5"/>
      <c r="T113" s="5"/>
      <c r="U113" s="5"/>
      <c r="V113" s="13"/>
      <c r="W113" s="13"/>
      <c r="X113" s="13"/>
      <c r="Y113" s="13"/>
      <c r="Z113" s="13"/>
      <c r="AA113" s="13"/>
      <c r="AB113" s="13"/>
      <c r="AC113" s="13"/>
      <c r="AD113" s="13"/>
      <c r="AE113" s="13"/>
      <c r="AF113" s="13"/>
    </row>
    <row r="114" spans="1:32" ht="12" customHeight="1">
      <c r="A114" s="447"/>
      <c r="B114" s="448"/>
      <c r="C114" s="278" t="s">
        <v>82</v>
      </c>
      <c r="D114" s="279"/>
      <c r="E114" s="280"/>
      <c r="F114" s="26">
        <v>1</v>
      </c>
      <c r="G114" s="27">
        <v>1</v>
      </c>
      <c r="H114" s="28">
        <v>1</v>
      </c>
      <c r="I114" s="27">
        <v>1</v>
      </c>
      <c r="J114" s="274"/>
      <c r="K114" s="275"/>
      <c r="L114" s="126">
        <v>0</v>
      </c>
      <c r="M114" s="33">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51"/>
      <c r="B115" s="452"/>
      <c r="C115" s="278" t="s">
        <v>83</v>
      </c>
      <c r="D115" s="279"/>
      <c r="E115" s="280"/>
      <c r="F115" s="26">
        <v>2</v>
      </c>
      <c r="G115" s="29">
        <v>2</v>
      </c>
      <c r="H115" s="28">
        <v>2</v>
      </c>
      <c r="I115" s="29">
        <v>2</v>
      </c>
      <c r="J115" s="274"/>
      <c r="K115" s="275"/>
      <c r="L115" s="126">
        <v>0</v>
      </c>
      <c r="M115" s="34">
        <v>0</v>
      </c>
      <c r="N115" s="130">
        <v>0</v>
      </c>
      <c r="O115" s="34">
        <v>0</v>
      </c>
      <c r="P115" s="274"/>
      <c r="Q115" s="275"/>
      <c r="R115" s="5"/>
      <c r="S115" s="5"/>
      <c r="T115" s="5"/>
      <c r="U115" s="5"/>
      <c r="V115" s="13"/>
      <c r="W115" s="13"/>
      <c r="X115" s="13"/>
      <c r="Y115" s="13"/>
      <c r="Z115" s="13"/>
      <c r="AA115" s="13"/>
      <c r="AB115" s="13"/>
      <c r="AC115" s="13"/>
      <c r="AD115" s="13"/>
      <c r="AE115" s="13"/>
      <c r="AF115" s="13"/>
    </row>
    <row r="116" spans="1:32" ht="12" customHeight="1">
      <c r="A116" s="445" t="s">
        <v>87</v>
      </c>
      <c r="B116" s="446"/>
      <c r="C116" s="281" t="s">
        <v>81</v>
      </c>
      <c r="D116" s="282"/>
      <c r="E116" s="283"/>
      <c r="F116" s="26">
        <v>9</v>
      </c>
      <c r="G116" s="29">
        <v>9</v>
      </c>
      <c r="H116" s="28">
        <v>9</v>
      </c>
      <c r="I116" s="29">
        <v>9</v>
      </c>
      <c r="J116" s="274" t="s">
        <v>130</v>
      </c>
      <c r="K116" s="275"/>
      <c r="L116" s="126">
        <v>0</v>
      </c>
      <c r="M116" s="34">
        <v>0</v>
      </c>
      <c r="N116" s="130">
        <v>0</v>
      </c>
      <c r="O116" s="34">
        <v>0</v>
      </c>
      <c r="P116" s="274" t="s">
        <v>133</v>
      </c>
      <c r="Q116" s="275"/>
      <c r="R116" s="5"/>
      <c r="S116" s="5"/>
      <c r="T116" s="5"/>
      <c r="U116" s="5"/>
      <c r="V116" s="13"/>
      <c r="W116" s="13"/>
      <c r="X116" s="13"/>
      <c r="Y116" s="13"/>
      <c r="Z116" s="13"/>
      <c r="AA116" s="13"/>
      <c r="AB116" s="13"/>
      <c r="AC116" s="13"/>
      <c r="AD116" s="13"/>
      <c r="AE116" s="13"/>
      <c r="AF116" s="13"/>
    </row>
    <row r="117" spans="1:32" ht="12" customHeight="1">
      <c r="A117" s="447"/>
      <c r="B117" s="448"/>
      <c r="C117" s="278" t="s">
        <v>82</v>
      </c>
      <c r="D117" s="279"/>
      <c r="E117" s="280"/>
      <c r="F117" s="26">
        <v>1</v>
      </c>
      <c r="G117" s="27">
        <v>1</v>
      </c>
      <c r="H117" s="28">
        <v>1</v>
      </c>
      <c r="I117" s="27">
        <v>1</v>
      </c>
      <c r="J117" s="274"/>
      <c r="K117" s="275"/>
      <c r="L117" s="126">
        <v>0</v>
      </c>
      <c r="M117" s="33">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7"/>
      <c r="B118" s="448"/>
      <c r="C118" s="278" t="s">
        <v>83</v>
      </c>
      <c r="D118" s="279"/>
      <c r="E118" s="280"/>
      <c r="F118" s="26">
        <v>1</v>
      </c>
      <c r="G118" s="29">
        <v>1</v>
      </c>
      <c r="H118" s="28">
        <v>1</v>
      </c>
      <c r="I118" s="29">
        <v>1</v>
      </c>
      <c r="J118" s="274"/>
      <c r="K118" s="275"/>
      <c r="L118" s="126">
        <v>0</v>
      </c>
      <c r="M118" s="34">
        <v>0</v>
      </c>
      <c r="N118" s="130">
        <v>0</v>
      </c>
      <c r="O118" s="34">
        <v>0</v>
      </c>
      <c r="P118" s="274"/>
      <c r="Q118" s="275"/>
      <c r="R118" s="5"/>
      <c r="S118" s="5"/>
      <c r="T118" s="5"/>
      <c r="U118" s="5"/>
      <c r="V118" s="13"/>
      <c r="W118" s="13"/>
      <c r="X118" s="13"/>
      <c r="Y118" s="13"/>
      <c r="Z118" s="13"/>
      <c r="AA118" s="13"/>
      <c r="AB118" s="13"/>
      <c r="AC118" s="13"/>
      <c r="AD118" s="13"/>
      <c r="AE118" s="13"/>
      <c r="AF118" s="13"/>
    </row>
    <row r="119" spans="1:32" ht="12" customHeight="1" thickBot="1">
      <c r="A119" s="449"/>
      <c r="B119" s="450"/>
      <c r="C119" s="287" t="s">
        <v>84</v>
      </c>
      <c r="D119" s="288"/>
      <c r="E119" s="289"/>
      <c r="F119" s="30">
        <v>2</v>
      </c>
      <c r="G119" s="31">
        <v>2</v>
      </c>
      <c r="H119" s="32">
        <v>2</v>
      </c>
      <c r="I119" s="31">
        <v>2</v>
      </c>
      <c r="J119" s="276"/>
      <c r="K119" s="277"/>
      <c r="L119" s="127">
        <v>0</v>
      </c>
      <c r="M119" s="35">
        <v>0</v>
      </c>
      <c r="N119" s="131">
        <v>0</v>
      </c>
      <c r="O119" s="35">
        <v>0</v>
      </c>
      <c r="P119" s="276"/>
      <c r="Q119" s="277"/>
      <c r="R119" s="5"/>
      <c r="S119" s="5"/>
      <c r="T119" s="5"/>
      <c r="U119" s="5"/>
      <c r="V119" s="13"/>
      <c r="W119" s="13"/>
      <c r="X119" s="13"/>
      <c r="Y119" s="13"/>
      <c r="Z119" s="13"/>
      <c r="AA119" s="13"/>
      <c r="AB119" s="13"/>
      <c r="AC119" s="13"/>
      <c r="AD119" s="13"/>
      <c r="AE119" s="13"/>
      <c r="AF119" s="13"/>
    </row>
    <row r="120" spans="1:32">
      <c r="A120" s="6"/>
      <c r="B120" s="5"/>
      <c r="C120" s="5"/>
      <c r="D120" s="5"/>
      <c r="E120" s="5"/>
      <c r="F120" s="5"/>
      <c r="G120" s="5"/>
      <c r="H120" s="5"/>
      <c r="I120" s="5"/>
      <c r="J120" s="5"/>
      <c r="K120" s="5"/>
      <c r="L120" s="5"/>
      <c r="M120" s="5"/>
      <c r="N120" s="5"/>
      <c r="O120" s="5"/>
      <c r="P120" s="5"/>
      <c r="Q120" s="5"/>
      <c r="R120" s="5"/>
      <c r="S120" s="5"/>
      <c r="T120" s="5"/>
      <c r="U120" s="5"/>
      <c r="V120" s="13"/>
      <c r="W120" s="13"/>
      <c r="X120" s="13"/>
      <c r="Y120" s="13"/>
      <c r="Z120" s="13"/>
      <c r="AA120" s="13"/>
      <c r="AB120" s="13"/>
      <c r="AC120" s="13"/>
      <c r="AD120" s="13"/>
      <c r="AE120" s="13"/>
      <c r="AF120" s="13"/>
    </row>
    <row r="121" spans="1:32" ht="18" hidden="1" customHeight="1" thickBot="1">
      <c r="A121" s="284" t="s">
        <v>98</v>
      </c>
      <c r="B121" s="285"/>
      <c r="C121" s="285"/>
      <c r="D121" s="285"/>
      <c r="E121" s="285"/>
      <c r="F121" s="285"/>
      <c r="G121" s="285"/>
      <c r="H121" s="285"/>
      <c r="I121" s="285"/>
      <c r="J121" s="285"/>
      <c r="K121" s="285"/>
      <c r="L121" s="285"/>
      <c r="M121" s="285"/>
      <c r="N121" s="285"/>
      <c r="O121" s="285"/>
      <c r="P121" s="286"/>
      <c r="Q121" s="51"/>
      <c r="R121" s="51"/>
      <c r="S121" s="51"/>
      <c r="T121" s="51"/>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sheetData>
  <mergeCells count="276">
    <mergeCell ref="A121:P121"/>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01:Q101"/>
    <mergeCell ref="A102:B104"/>
    <mergeCell ref="C102:E104"/>
    <mergeCell ref="F102:K102"/>
    <mergeCell ref="L102:Q102"/>
    <mergeCell ref="F103:G103"/>
    <mergeCell ref="H103:I103"/>
    <mergeCell ref="J103:K104"/>
    <mergeCell ref="L103:M103"/>
    <mergeCell ref="N103:O103"/>
    <mergeCell ref="P103:Q104"/>
    <mergeCell ref="A99:B99"/>
    <mergeCell ref="C99:D99"/>
    <mergeCell ref="E99:F99"/>
    <mergeCell ref="G99:H99"/>
    <mergeCell ref="I99:J99"/>
    <mergeCell ref="K99:L99"/>
    <mergeCell ref="A98:B98"/>
    <mergeCell ref="C98:D98"/>
    <mergeCell ref="E98:F98"/>
    <mergeCell ref="G98:H98"/>
    <mergeCell ref="I98:J98"/>
    <mergeCell ref="K98:L98"/>
    <mergeCell ref="A97:B97"/>
    <mergeCell ref="C97:D97"/>
    <mergeCell ref="E97:F97"/>
    <mergeCell ref="G97:H97"/>
    <mergeCell ref="I97:J97"/>
    <mergeCell ref="K97:L97"/>
    <mergeCell ref="K96:L96"/>
    <mergeCell ref="M96:N96"/>
    <mergeCell ref="O96:P96"/>
    <mergeCell ref="A96:B96"/>
    <mergeCell ref="C96:D96"/>
    <mergeCell ref="E96:F96"/>
    <mergeCell ref="G96:H96"/>
    <mergeCell ref="Q96:R96"/>
    <mergeCell ref="S96:T96"/>
    <mergeCell ref="U96:V99"/>
    <mergeCell ref="M97:N97"/>
    <mergeCell ref="O97:P97"/>
    <mergeCell ref="Q97:R97"/>
    <mergeCell ref="S97:T97"/>
    <mergeCell ref="I95:J95"/>
    <mergeCell ref="K95:L95"/>
    <mergeCell ref="M95:N95"/>
    <mergeCell ref="O95:P95"/>
    <mergeCell ref="Q95:R95"/>
    <mergeCell ref="I96:J96"/>
    <mergeCell ref="M98:N98"/>
    <mergeCell ref="O98:P98"/>
    <mergeCell ref="Q98:R98"/>
    <mergeCell ref="S98:T98"/>
    <mergeCell ref="M99:N99"/>
    <mergeCell ref="O99:P99"/>
    <mergeCell ref="Q99:R99"/>
    <mergeCell ref="S99:T99"/>
    <mergeCell ref="A93:B95"/>
    <mergeCell ref="C93:T93"/>
    <mergeCell ref="U93:V93"/>
    <mergeCell ref="C94:J94"/>
    <mergeCell ref="K94:R94"/>
    <mergeCell ref="S94:T95"/>
    <mergeCell ref="U94:V95"/>
    <mergeCell ref="C95:D95"/>
    <mergeCell ref="E95:F95"/>
    <mergeCell ref="G95:H95"/>
    <mergeCell ref="A92:V92"/>
    <mergeCell ref="K90:L90"/>
    <mergeCell ref="M90:N90"/>
    <mergeCell ref="O90:P90"/>
    <mergeCell ref="Q90:R90"/>
    <mergeCell ref="S90:T90"/>
    <mergeCell ref="A91:B91"/>
    <mergeCell ref="C91:D91"/>
    <mergeCell ref="E91:F91"/>
    <mergeCell ref="G91:H91"/>
    <mergeCell ref="I91:J91"/>
    <mergeCell ref="S89:T89"/>
    <mergeCell ref="A90:B90"/>
    <mergeCell ref="C90:D90"/>
    <mergeCell ref="E90:F90"/>
    <mergeCell ref="G90:H90"/>
    <mergeCell ref="I90:J90"/>
    <mergeCell ref="K91:L91"/>
    <mergeCell ref="M91:N91"/>
    <mergeCell ref="O91:P91"/>
    <mergeCell ref="Q91:R91"/>
    <mergeCell ref="S91:T91"/>
    <mergeCell ref="A89:B89"/>
    <mergeCell ref="C89:D89"/>
    <mergeCell ref="E89:F89"/>
    <mergeCell ref="G89:H89"/>
    <mergeCell ref="I89:J89"/>
    <mergeCell ref="K89:L89"/>
    <mergeCell ref="M89:N89"/>
    <mergeCell ref="O89:P89"/>
    <mergeCell ref="Q89:R89"/>
    <mergeCell ref="S87:T87"/>
    <mergeCell ref="A88:B88"/>
    <mergeCell ref="C88:D88"/>
    <mergeCell ref="E88:F88"/>
    <mergeCell ref="G88:H88"/>
    <mergeCell ref="I88:J88"/>
    <mergeCell ref="K88:L88"/>
    <mergeCell ref="M88:N88"/>
    <mergeCell ref="O88:P88"/>
    <mergeCell ref="Q88:R88"/>
    <mergeCell ref="S88:T88"/>
    <mergeCell ref="A87:B87"/>
    <mergeCell ref="C87:D87"/>
    <mergeCell ref="E87:F87"/>
    <mergeCell ref="G87:H87"/>
    <mergeCell ref="I87:J87"/>
    <mergeCell ref="K87:L87"/>
    <mergeCell ref="M87:N87"/>
    <mergeCell ref="O87:P87"/>
    <mergeCell ref="Q87:R87"/>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A72:B72"/>
    <mergeCell ref="A73:B73"/>
    <mergeCell ref="A74:B74"/>
    <mergeCell ref="A75:B75"/>
    <mergeCell ref="A76:B76"/>
    <mergeCell ref="A77:B77"/>
    <mergeCell ref="A66:B66"/>
    <mergeCell ref="A67:B67"/>
    <mergeCell ref="A68:B68"/>
    <mergeCell ref="A69:B69"/>
    <mergeCell ref="A70:B70"/>
    <mergeCell ref="A71:B71"/>
    <mergeCell ref="A61:AF61"/>
    <mergeCell ref="A62:B63"/>
    <mergeCell ref="C62:Q62"/>
    <mergeCell ref="R62:AF62"/>
    <mergeCell ref="A64:B64"/>
    <mergeCell ref="A65:B65"/>
    <mergeCell ref="A54:B54"/>
    <mergeCell ref="A57:B57"/>
    <mergeCell ref="A53:B53"/>
    <mergeCell ref="A55:B55"/>
    <mergeCell ref="A58:B58"/>
    <mergeCell ref="A59:B59"/>
    <mergeCell ref="A49:B50"/>
    <mergeCell ref="C49:Q49"/>
    <mergeCell ref="R49:AF49"/>
    <mergeCell ref="A51:B51"/>
    <mergeCell ref="A52:B52"/>
    <mergeCell ref="A56:B56"/>
    <mergeCell ref="A42:B42"/>
    <mergeCell ref="A43:B43"/>
    <mergeCell ref="A41:B41"/>
    <mergeCell ref="A44:B44"/>
    <mergeCell ref="A46:B46"/>
    <mergeCell ref="A48:AF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3 J105 P105 J109 P109 J113 J116 P116 AF64:AF77 Q64:Q77 AF51:AF59 Q51:Q59 AF27:AF46 Q27:Q46">
    <cfRule type="containsText" dxfId="17008" priority="451" stopIfTrue="1" operator="containsText" text="G">
      <formula>NOT(ISERROR(SEARCH("G",J27)))</formula>
    </cfRule>
    <cfRule type="containsText" dxfId="17007" priority="452" stopIfTrue="1" operator="containsText" text="A">
      <formula>NOT(ISERROR(SEARCH("A",J27)))</formula>
    </cfRule>
    <cfRule type="containsText" dxfId="17006" priority="453" stopIfTrue="1" operator="containsText" text="R">
      <formula>NOT(ISERROR(SEARCH("R",J27)))</formula>
    </cfRule>
  </conditionalFormatting>
  <conditionalFormatting sqref="J105 P105 J109 P109 J113 P113 J116 P116">
    <cfRule type="containsText" dxfId="17005" priority="450" stopIfTrue="1" operator="containsText" text="No Service">
      <formula>NOT(ISERROR(SEARCH("No Service",J105)))</formula>
    </cfRule>
  </conditionalFormatting>
  <conditionalFormatting sqref="U96 S83:S91 U83 S96:S99">
    <cfRule type="containsText" dxfId="17004" priority="445" stopIfTrue="1" operator="containsText" text="On Call">
      <formula>NOT(ISERROR(SEARCH("On Call",S83)))</formula>
    </cfRule>
    <cfRule type="containsText" dxfId="17003" priority="446" stopIfTrue="1" operator="containsText" text="No Service">
      <formula>NOT(ISERROR(SEARCH("No Service",S83)))</formula>
    </cfRule>
    <cfRule type="containsText" dxfId="17002" priority="447" stopIfTrue="1" operator="containsText" text="G">
      <formula>NOT(ISERROR(SEARCH("G",S83)))</formula>
    </cfRule>
    <cfRule type="containsText" dxfId="17001" priority="448" stopIfTrue="1" operator="containsText" text="A">
      <formula>NOT(ISERROR(SEARCH("A",S83)))</formula>
    </cfRule>
    <cfRule type="containsText" dxfId="17000" priority="449" stopIfTrue="1" operator="containsText" text="R">
      <formula>NOT(ISERROR(SEARCH("R",S83)))</formula>
    </cfRule>
  </conditionalFormatting>
  <conditionalFormatting sqref="H27">
    <cfRule type="cellIs" dxfId="16999" priority="444" operator="greaterThan">
      <formula>$G$27</formula>
    </cfRule>
  </conditionalFormatting>
  <conditionalFormatting sqref="H28">
    <cfRule type="cellIs" dxfId="16998" priority="443" operator="greaterThan">
      <formula>$G$28</formula>
    </cfRule>
  </conditionalFormatting>
  <conditionalFormatting sqref="H29">
    <cfRule type="cellIs" dxfId="16997" priority="442" operator="greaterThan">
      <formula>$G$29</formula>
    </cfRule>
  </conditionalFormatting>
  <conditionalFormatting sqref="H32">
    <cfRule type="cellIs" dxfId="16996" priority="441" operator="greaterThan">
      <formula>$G$32</formula>
    </cfRule>
  </conditionalFormatting>
  <conditionalFormatting sqref="H33">
    <cfRule type="cellIs" dxfId="16995" priority="440" operator="greaterThan">
      <formula>$G$33</formula>
    </cfRule>
  </conditionalFormatting>
  <conditionalFormatting sqref="H34">
    <cfRule type="cellIs" dxfId="16994" priority="439" operator="greaterThan">
      <formula>$G$34</formula>
    </cfRule>
  </conditionalFormatting>
  <conditionalFormatting sqref="H30">
    <cfRule type="cellIs" dxfId="16993" priority="438" operator="greaterThan">
      <formula>$G$30</formula>
    </cfRule>
  </conditionalFormatting>
  <conditionalFormatting sqref="H31">
    <cfRule type="cellIs" dxfId="16992" priority="437" operator="greaterThan">
      <formula>$G$31</formula>
    </cfRule>
  </conditionalFormatting>
  <conditionalFormatting sqref="H35">
    <cfRule type="cellIs" dxfId="16991" priority="436" operator="greaterThan">
      <formula>$G$35</formula>
    </cfRule>
  </conditionalFormatting>
  <conditionalFormatting sqref="H36">
    <cfRule type="cellIs" dxfId="16990" priority="435" operator="greaterThan">
      <formula>$G$36</formula>
    </cfRule>
  </conditionalFormatting>
  <conditionalFormatting sqref="H37">
    <cfRule type="cellIs" dxfId="16989" priority="434" operator="greaterThan">
      <formula>$G$37</formula>
    </cfRule>
  </conditionalFormatting>
  <conditionalFormatting sqref="H38">
    <cfRule type="cellIs" dxfId="16988" priority="433" operator="greaterThan">
      <formula>$G$38</formula>
    </cfRule>
  </conditionalFormatting>
  <conditionalFormatting sqref="H41">
    <cfRule type="cellIs" dxfId="16987" priority="432" operator="greaterThan">
      <formula>$G$41</formula>
    </cfRule>
  </conditionalFormatting>
  <conditionalFormatting sqref="H39">
    <cfRule type="cellIs" dxfId="16986" priority="431" operator="greaterThan">
      <formula>$G$39</formula>
    </cfRule>
  </conditionalFormatting>
  <conditionalFormatting sqref="H40">
    <cfRule type="cellIs" dxfId="16985" priority="430" operator="greaterThan">
      <formula>$G$40</formula>
    </cfRule>
  </conditionalFormatting>
  <conditionalFormatting sqref="H45">
    <cfRule type="cellIs" dxfId="16984" priority="429" operator="greaterThan">
      <formula>$G$45</formula>
    </cfRule>
  </conditionalFormatting>
  <conditionalFormatting sqref="H42">
    <cfRule type="cellIs" dxfId="16983" priority="428" operator="greaterThan">
      <formula>$G$42</formula>
    </cfRule>
  </conditionalFormatting>
  <conditionalFormatting sqref="H43">
    <cfRule type="cellIs" dxfId="16982" priority="427" operator="greaterThan">
      <formula>$G$43</formula>
    </cfRule>
  </conditionalFormatting>
  <conditionalFormatting sqref="H44">
    <cfRule type="cellIs" dxfId="16981" priority="426" operator="greaterThan">
      <formula>$G$44</formula>
    </cfRule>
  </conditionalFormatting>
  <conditionalFormatting sqref="H46">
    <cfRule type="cellIs" dxfId="16980" priority="425" operator="greaterThan">
      <formula>$G$46</formula>
    </cfRule>
  </conditionalFormatting>
  <conditionalFormatting sqref="H51">
    <cfRule type="cellIs" dxfId="16979" priority="424" operator="greaterThan">
      <formula>$G$51</formula>
    </cfRule>
  </conditionalFormatting>
  <conditionalFormatting sqref="H52">
    <cfRule type="cellIs" dxfId="16978" priority="423" operator="greaterThan">
      <formula>$G$52</formula>
    </cfRule>
  </conditionalFormatting>
  <conditionalFormatting sqref="H56">
    <cfRule type="cellIs" dxfId="16977" priority="422" operator="greaterThan">
      <formula>$G$56</formula>
    </cfRule>
  </conditionalFormatting>
  <conditionalFormatting sqref="H54">
    <cfRule type="cellIs" dxfId="16976" priority="421" operator="greaterThan">
      <formula>$G$54</formula>
    </cfRule>
  </conditionalFormatting>
  <conditionalFormatting sqref="H57">
    <cfRule type="cellIs" dxfId="16975" priority="420" operator="greaterThan">
      <formula>$G$57</formula>
    </cfRule>
  </conditionalFormatting>
  <conditionalFormatting sqref="H53">
    <cfRule type="cellIs" dxfId="16974" priority="419" operator="greaterThan">
      <formula>$G$53</formula>
    </cfRule>
  </conditionalFormatting>
  <conditionalFormatting sqref="H59">
    <cfRule type="cellIs" dxfId="16973" priority="418" operator="greaterThan">
      <formula>$G$59</formula>
    </cfRule>
  </conditionalFormatting>
  <conditionalFormatting sqref="H64">
    <cfRule type="cellIs" dxfId="16972" priority="417" operator="greaterThan">
      <formula>$G$64</formula>
    </cfRule>
  </conditionalFormatting>
  <conditionalFormatting sqref="H65">
    <cfRule type="cellIs" dxfId="16971" priority="416" operator="greaterThan">
      <formula>$G$65</formula>
    </cfRule>
  </conditionalFormatting>
  <conditionalFormatting sqref="H66">
    <cfRule type="cellIs" dxfId="16970" priority="415" operator="greaterThan">
      <formula>$G$66</formula>
    </cfRule>
  </conditionalFormatting>
  <conditionalFormatting sqref="H67">
    <cfRule type="cellIs" dxfId="16969" priority="414" operator="greaterThan">
      <formula>$G$67</formula>
    </cfRule>
  </conditionalFormatting>
  <conditionalFormatting sqref="H68">
    <cfRule type="cellIs" dxfId="16968" priority="413" operator="greaterThan">
      <formula>$G$68</formula>
    </cfRule>
  </conditionalFormatting>
  <conditionalFormatting sqref="H69">
    <cfRule type="cellIs" dxfId="16967" priority="412" operator="greaterThan">
      <formula>$G$69</formula>
    </cfRule>
  </conditionalFormatting>
  <conditionalFormatting sqref="H70">
    <cfRule type="cellIs" dxfId="16966" priority="411" operator="greaterThan">
      <formula>$G$70</formula>
    </cfRule>
  </conditionalFormatting>
  <conditionalFormatting sqref="H71">
    <cfRule type="cellIs" dxfId="16965" priority="410" operator="greaterThan">
      <formula>$G$71</formula>
    </cfRule>
  </conditionalFormatting>
  <conditionalFormatting sqref="H72">
    <cfRule type="cellIs" dxfId="16964" priority="409" operator="greaterThan">
      <formula>$G$72</formula>
    </cfRule>
  </conditionalFormatting>
  <conditionalFormatting sqref="H73">
    <cfRule type="cellIs" dxfId="16963" priority="408" operator="greaterThan">
      <formula>$G$73</formula>
    </cfRule>
  </conditionalFormatting>
  <conditionalFormatting sqref="H74">
    <cfRule type="cellIs" dxfId="16962" priority="407" operator="greaterThan">
      <formula>G74</formula>
    </cfRule>
  </conditionalFormatting>
  <conditionalFormatting sqref="J27">
    <cfRule type="cellIs" dxfId="16961" priority="406" operator="greaterThan">
      <formula>$I$27</formula>
    </cfRule>
  </conditionalFormatting>
  <conditionalFormatting sqref="J28">
    <cfRule type="cellIs" dxfId="16960" priority="405" operator="greaterThan">
      <formula>$I$28</formula>
    </cfRule>
  </conditionalFormatting>
  <conditionalFormatting sqref="J29">
    <cfRule type="cellIs" dxfId="16959" priority="404" operator="greaterThan">
      <formula>$I$29</formula>
    </cfRule>
  </conditionalFormatting>
  <conditionalFormatting sqref="J32">
    <cfRule type="cellIs" dxfId="16958" priority="403" operator="greaterThan">
      <formula>$I$32</formula>
    </cfRule>
  </conditionalFormatting>
  <conditionalFormatting sqref="J33">
    <cfRule type="cellIs" dxfId="16957" priority="402" operator="greaterThan">
      <formula>$I$33</formula>
    </cfRule>
  </conditionalFormatting>
  <conditionalFormatting sqref="J34">
    <cfRule type="cellIs" dxfId="16956" priority="401" operator="greaterThan">
      <formula>$I$34</formula>
    </cfRule>
  </conditionalFormatting>
  <conditionalFormatting sqref="J30">
    <cfRule type="cellIs" dxfId="16955" priority="400" operator="greaterThan">
      <formula>$I$30</formula>
    </cfRule>
  </conditionalFormatting>
  <conditionalFormatting sqref="J31">
    <cfRule type="cellIs" dxfId="16954" priority="399" operator="greaterThan">
      <formula>$I$31</formula>
    </cfRule>
  </conditionalFormatting>
  <conditionalFormatting sqref="W27">
    <cfRule type="cellIs" dxfId="16953" priority="398" operator="greaterThan">
      <formula>$V$27</formula>
    </cfRule>
  </conditionalFormatting>
  <conditionalFormatting sqref="W28">
    <cfRule type="cellIs" dxfId="16952" priority="397" operator="greaterThan">
      <formula>$V$28</formula>
    </cfRule>
  </conditionalFormatting>
  <conditionalFormatting sqref="W29">
    <cfRule type="cellIs" dxfId="16951" priority="396" operator="greaterThan">
      <formula>$V$29</formula>
    </cfRule>
  </conditionalFormatting>
  <conditionalFormatting sqref="W32">
    <cfRule type="cellIs" dxfId="16950" priority="395" operator="greaterThan">
      <formula>$V$32</formula>
    </cfRule>
  </conditionalFormatting>
  <conditionalFormatting sqref="W33">
    <cfRule type="cellIs" dxfId="16949" priority="394" operator="greaterThan">
      <formula>$V$33</formula>
    </cfRule>
  </conditionalFormatting>
  <conditionalFormatting sqref="W34">
    <cfRule type="cellIs" dxfId="16948" priority="393" operator="greaterThan">
      <formula>$V$34</formula>
    </cfRule>
  </conditionalFormatting>
  <conditionalFormatting sqref="W30">
    <cfRule type="cellIs" dxfId="16947" priority="392" operator="greaterThan">
      <formula>$V$30</formula>
    </cfRule>
  </conditionalFormatting>
  <conditionalFormatting sqref="W31">
    <cfRule type="cellIs" dxfId="16946" priority="391" operator="greaterThan">
      <formula>$V$31</formula>
    </cfRule>
  </conditionalFormatting>
  <conditionalFormatting sqref="Y27">
    <cfRule type="cellIs" dxfId="16945" priority="390" operator="greaterThan">
      <formula>$X$27</formula>
    </cfRule>
  </conditionalFormatting>
  <conditionalFormatting sqref="Y28">
    <cfRule type="cellIs" dxfId="16944" priority="389" operator="greaterThan">
      <formula>$X$28</formula>
    </cfRule>
  </conditionalFormatting>
  <conditionalFormatting sqref="Y29">
    <cfRule type="cellIs" dxfId="16943" priority="388" operator="greaterThan">
      <formula>$X$29</formula>
    </cfRule>
  </conditionalFormatting>
  <conditionalFormatting sqref="Y32">
    <cfRule type="cellIs" dxfId="16942" priority="387" operator="greaterThan">
      <formula>$X$32</formula>
    </cfRule>
  </conditionalFormatting>
  <conditionalFormatting sqref="Y33">
    <cfRule type="cellIs" dxfId="16941" priority="386" operator="greaterThan">
      <formula>$X$33</formula>
    </cfRule>
  </conditionalFormatting>
  <conditionalFormatting sqref="Y34">
    <cfRule type="cellIs" dxfId="16940" priority="385" operator="greaterThan">
      <formula>$X$34</formula>
    </cfRule>
  </conditionalFormatting>
  <conditionalFormatting sqref="Y30">
    <cfRule type="cellIs" dxfId="16939" priority="384" operator="greaterThan">
      <formula>$X$30</formula>
    </cfRule>
  </conditionalFormatting>
  <conditionalFormatting sqref="Y31">
    <cfRule type="cellIs" dxfId="16938" priority="383" operator="greaterThan">
      <formula>$X$31</formula>
    </cfRule>
  </conditionalFormatting>
  <conditionalFormatting sqref="J35">
    <cfRule type="cellIs" dxfId="16937" priority="382" operator="greaterThan">
      <formula>$I$35</formula>
    </cfRule>
  </conditionalFormatting>
  <conditionalFormatting sqref="J36">
    <cfRule type="cellIs" dxfId="16936" priority="381" operator="greaterThan">
      <formula>$I$36</formula>
    </cfRule>
  </conditionalFormatting>
  <conditionalFormatting sqref="J37">
    <cfRule type="cellIs" dxfId="16935" priority="380" operator="greaterThan">
      <formula>$I$37</formula>
    </cfRule>
  </conditionalFormatting>
  <conditionalFormatting sqref="J38">
    <cfRule type="cellIs" dxfId="16934" priority="379" operator="greaterThan">
      <formula>$I$38</formula>
    </cfRule>
  </conditionalFormatting>
  <conditionalFormatting sqref="J41">
    <cfRule type="cellIs" dxfId="16933" priority="378" operator="greaterThan">
      <formula>$I$41</formula>
    </cfRule>
  </conditionalFormatting>
  <conditionalFormatting sqref="J39">
    <cfRule type="cellIs" dxfId="16932" priority="377" operator="greaterThan">
      <formula>$I$39</formula>
    </cfRule>
  </conditionalFormatting>
  <conditionalFormatting sqref="J40">
    <cfRule type="cellIs" dxfId="16931" priority="376" operator="greaterThan">
      <formula>$I$40</formula>
    </cfRule>
  </conditionalFormatting>
  <conditionalFormatting sqref="J45">
    <cfRule type="cellIs" dxfId="16930" priority="375" operator="greaterThan">
      <formula>$I$45</formula>
    </cfRule>
  </conditionalFormatting>
  <conditionalFormatting sqref="J42">
    <cfRule type="cellIs" dxfId="16929" priority="374" operator="greaterThan">
      <formula>$I$42</formula>
    </cfRule>
  </conditionalFormatting>
  <conditionalFormatting sqref="J43">
    <cfRule type="cellIs" dxfId="16928" priority="373" operator="greaterThan">
      <formula>$I$43</formula>
    </cfRule>
  </conditionalFormatting>
  <conditionalFormatting sqref="J44">
    <cfRule type="cellIs" dxfId="16927" priority="372" operator="greaterThan">
      <formula>$I$44</formula>
    </cfRule>
  </conditionalFormatting>
  <conditionalFormatting sqref="J46">
    <cfRule type="cellIs" dxfId="16926" priority="371" operator="greaterThan">
      <formula>$I$46</formula>
    </cfRule>
  </conditionalFormatting>
  <conditionalFormatting sqref="W35">
    <cfRule type="cellIs" dxfId="16925" priority="370" operator="greaterThan">
      <formula>$V$35</formula>
    </cfRule>
  </conditionalFormatting>
  <conditionalFormatting sqref="W36">
    <cfRule type="cellIs" dxfId="16924" priority="369" operator="greaterThan">
      <formula>$V$36</formula>
    </cfRule>
  </conditionalFormatting>
  <conditionalFormatting sqref="W37">
    <cfRule type="cellIs" dxfId="16923" priority="368" operator="greaterThan">
      <formula>$V$37</formula>
    </cfRule>
  </conditionalFormatting>
  <conditionalFormatting sqref="W38">
    <cfRule type="cellIs" dxfId="16922" priority="367" operator="greaterThan">
      <formula>$V$38</formula>
    </cfRule>
  </conditionalFormatting>
  <conditionalFormatting sqref="W41">
    <cfRule type="cellIs" dxfId="16921" priority="366" operator="greaterThan">
      <formula>$V$41</formula>
    </cfRule>
  </conditionalFormatting>
  <conditionalFormatting sqref="W39">
    <cfRule type="cellIs" dxfId="16920" priority="365" operator="greaterThan">
      <formula>$V$39</formula>
    </cfRule>
  </conditionalFormatting>
  <conditionalFormatting sqref="W40">
    <cfRule type="cellIs" dxfId="16919" priority="364" operator="greaterThan">
      <formula>$V$40</formula>
    </cfRule>
  </conditionalFormatting>
  <conditionalFormatting sqref="W45">
    <cfRule type="cellIs" dxfId="16918" priority="363" operator="greaterThan">
      <formula>$V$45</formula>
    </cfRule>
  </conditionalFormatting>
  <conditionalFormatting sqref="W42">
    <cfRule type="cellIs" dxfId="16917" priority="362" operator="greaterThan">
      <formula>$V$42</formula>
    </cfRule>
  </conditionalFormatting>
  <conditionalFormatting sqref="W43">
    <cfRule type="cellIs" dxfId="16916" priority="361" operator="greaterThan">
      <formula>$V$43</formula>
    </cfRule>
  </conditionalFormatting>
  <conditionalFormatting sqref="W44">
    <cfRule type="cellIs" dxfId="16915" priority="360" operator="greaterThan">
      <formula>$V$44</formula>
    </cfRule>
  </conditionalFormatting>
  <conditionalFormatting sqref="W46">
    <cfRule type="cellIs" dxfId="16914" priority="359" operator="greaterThan">
      <formula>$V$46</formula>
    </cfRule>
  </conditionalFormatting>
  <conditionalFormatting sqref="Y35">
    <cfRule type="cellIs" dxfId="16913" priority="358" operator="greaterThan">
      <formula>$X$35</formula>
    </cfRule>
  </conditionalFormatting>
  <conditionalFormatting sqref="Y36">
    <cfRule type="cellIs" dxfId="16912" priority="357" operator="greaterThan">
      <formula>$X$36</formula>
    </cfRule>
  </conditionalFormatting>
  <conditionalFormatting sqref="Y37">
    <cfRule type="cellIs" dxfId="16911" priority="356" operator="greaterThan">
      <formula>$X$37</formula>
    </cfRule>
  </conditionalFormatting>
  <conditionalFormatting sqref="Y38">
    <cfRule type="cellIs" dxfId="16910" priority="355" operator="greaterThan">
      <formula>$X$38</formula>
    </cfRule>
  </conditionalFormatting>
  <conditionalFormatting sqref="Y41">
    <cfRule type="cellIs" dxfId="16909" priority="354" operator="greaterThan">
      <formula>$X$41</formula>
    </cfRule>
  </conditionalFormatting>
  <conditionalFormatting sqref="Y39">
    <cfRule type="cellIs" dxfId="16908" priority="353" operator="greaterThan">
      <formula>$X$39</formula>
    </cfRule>
  </conditionalFormatting>
  <conditionalFormatting sqref="Y40">
    <cfRule type="cellIs" dxfId="16907" priority="352" operator="greaterThan">
      <formula>$X$40</formula>
    </cfRule>
  </conditionalFormatting>
  <conditionalFormatting sqref="Y45">
    <cfRule type="cellIs" dxfId="16906" priority="351" operator="greaterThan">
      <formula>$X$45</formula>
    </cfRule>
  </conditionalFormatting>
  <conditionalFormatting sqref="Y42">
    <cfRule type="cellIs" dxfId="16905" priority="350" operator="greaterThan">
      <formula>$X$42</formula>
    </cfRule>
  </conditionalFormatting>
  <conditionalFormatting sqref="Y43">
    <cfRule type="cellIs" dxfId="16904" priority="349" operator="greaterThan">
      <formula>$X$43</formula>
    </cfRule>
  </conditionalFormatting>
  <conditionalFormatting sqref="Y44">
    <cfRule type="cellIs" dxfId="16903" priority="348" operator="greaterThan">
      <formula>$X$44</formula>
    </cfRule>
  </conditionalFormatting>
  <conditionalFormatting sqref="Y46">
    <cfRule type="cellIs" dxfId="16902" priority="347" operator="greaterThan">
      <formula>$X$46</formula>
    </cfRule>
  </conditionalFormatting>
  <conditionalFormatting sqref="J51">
    <cfRule type="cellIs" dxfId="16901" priority="346" operator="greaterThan">
      <formula>$I$51</formula>
    </cfRule>
  </conditionalFormatting>
  <conditionalFormatting sqref="J52">
    <cfRule type="cellIs" dxfId="16900" priority="345" operator="greaterThan">
      <formula>$I$52</formula>
    </cfRule>
  </conditionalFormatting>
  <conditionalFormatting sqref="J56">
    <cfRule type="cellIs" dxfId="16899" priority="344" operator="greaterThan">
      <formula>$I$56</formula>
    </cfRule>
  </conditionalFormatting>
  <conditionalFormatting sqref="J54">
    <cfRule type="cellIs" dxfId="16898" priority="343" operator="greaterThan">
      <formula>$I$54</formula>
    </cfRule>
  </conditionalFormatting>
  <conditionalFormatting sqref="J57">
    <cfRule type="cellIs" dxfId="16897" priority="342" operator="greaterThan">
      <formula>$I$57</formula>
    </cfRule>
  </conditionalFormatting>
  <conditionalFormatting sqref="J53">
    <cfRule type="cellIs" dxfId="16896" priority="341" operator="greaterThan">
      <formula>$I$53</formula>
    </cfRule>
  </conditionalFormatting>
  <conditionalFormatting sqref="J59">
    <cfRule type="cellIs" dxfId="16895" priority="340" operator="greaterThan">
      <formula>$I$59</formula>
    </cfRule>
  </conditionalFormatting>
  <conditionalFormatting sqref="W51">
    <cfRule type="cellIs" dxfId="16894" priority="339" operator="greaterThan">
      <formula>$V$51</formula>
    </cfRule>
  </conditionalFormatting>
  <conditionalFormatting sqref="W52">
    <cfRule type="cellIs" dxfId="16893" priority="338" operator="greaterThan">
      <formula>$V$52</formula>
    </cfRule>
  </conditionalFormatting>
  <conditionalFormatting sqref="W56">
    <cfRule type="cellIs" dxfId="16892" priority="337" operator="greaterThan">
      <formula>$V$56</formula>
    </cfRule>
  </conditionalFormatting>
  <conditionalFormatting sqref="W54">
    <cfRule type="cellIs" dxfId="16891" priority="336" operator="greaterThan">
      <formula>$V$54</formula>
    </cfRule>
  </conditionalFormatting>
  <conditionalFormatting sqref="W57">
    <cfRule type="cellIs" dxfId="16890" priority="335" operator="greaterThan">
      <formula>$V$57</formula>
    </cfRule>
  </conditionalFormatting>
  <conditionalFormatting sqref="W53">
    <cfRule type="cellIs" dxfId="16889" priority="334" operator="greaterThan">
      <formula>$V$53</formula>
    </cfRule>
  </conditionalFormatting>
  <conditionalFormatting sqref="W59">
    <cfRule type="cellIs" dxfId="16888" priority="333" operator="greaterThan">
      <formula>$V$59</formula>
    </cfRule>
  </conditionalFormatting>
  <conditionalFormatting sqref="Y51">
    <cfRule type="cellIs" dxfId="16887" priority="332" operator="greaterThan">
      <formula>$X$51</formula>
    </cfRule>
  </conditionalFormatting>
  <conditionalFormatting sqref="Y52">
    <cfRule type="cellIs" dxfId="16886" priority="331" operator="greaterThan">
      <formula>$X$52</formula>
    </cfRule>
  </conditionalFormatting>
  <conditionalFormatting sqref="Y56">
    <cfRule type="cellIs" dxfId="16885" priority="330" operator="greaterThan">
      <formula>$X$56</formula>
    </cfRule>
  </conditionalFormatting>
  <conditionalFormatting sqref="Y54">
    <cfRule type="cellIs" dxfId="16884" priority="329" operator="greaterThan">
      <formula>$X$54</formula>
    </cfRule>
  </conditionalFormatting>
  <conditionalFormatting sqref="Y57">
    <cfRule type="cellIs" dxfId="16883" priority="328" operator="greaterThan">
      <formula>$X$57</formula>
    </cfRule>
  </conditionalFormatting>
  <conditionalFormatting sqref="Y53">
    <cfRule type="cellIs" dxfId="16882" priority="327" operator="greaterThan">
      <formula>$X$53</formula>
    </cfRule>
  </conditionalFormatting>
  <conditionalFormatting sqref="Y59">
    <cfRule type="cellIs" dxfId="16881" priority="326" operator="greaterThan">
      <formula>$X$59</formula>
    </cfRule>
  </conditionalFormatting>
  <conditionalFormatting sqref="J64">
    <cfRule type="cellIs" dxfId="16880" priority="325" operator="greaterThan">
      <formula>$I$64</formula>
    </cfRule>
  </conditionalFormatting>
  <conditionalFormatting sqref="J65">
    <cfRule type="cellIs" dxfId="16879" priority="324" operator="greaterThan">
      <formula>$I$65</formula>
    </cfRule>
  </conditionalFormatting>
  <conditionalFormatting sqref="J66">
    <cfRule type="cellIs" dxfId="16878" priority="323" operator="greaterThan">
      <formula>$I$66</formula>
    </cfRule>
  </conditionalFormatting>
  <conditionalFormatting sqref="J67">
    <cfRule type="cellIs" dxfId="16877" priority="322" operator="greaterThan">
      <formula>$I$67</formula>
    </cfRule>
  </conditionalFormatting>
  <conditionalFormatting sqref="J68">
    <cfRule type="cellIs" dxfId="16876" priority="321" operator="greaterThan">
      <formula>$I$68</formula>
    </cfRule>
  </conditionalFormatting>
  <conditionalFormatting sqref="W64">
    <cfRule type="cellIs" dxfId="16875" priority="320" operator="greaterThan">
      <formula>$V$64</formula>
    </cfRule>
  </conditionalFormatting>
  <conditionalFormatting sqref="W65">
    <cfRule type="cellIs" dxfId="16874" priority="319" operator="greaterThan">
      <formula>$V$65</formula>
    </cfRule>
  </conditionalFormatting>
  <conditionalFormatting sqref="W66">
    <cfRule type="cellIs" dxfId="16873" priority="318" operator="greaterThan">
      <formula>$V$66</formula>
    </cfRule>
  </conditionalFormatting>
  <conditionalFormatting sqref="W67">
    <cfRule type="cellIs" dxfId="16872" priority="317" operator="greaterThan">
      <formula>$V$67</formula>
    </cfRule>
  </conditionalFormatting>
  <conditionalFormatting sqref="W68">
    <cfRule type="cellIs" dxfId="16871" priority="316" operator="greaterThan">
      <formula>$V$68</formula>
    </cfRule>
  </conditionalFormatting>
  <conditionalFormatting sqref="Y64">
    <cfRule type="cellIs" dxfId="16870" priority="315" operator="greaterThan">
      <formula>$X$64</formula>
    </cfRule>
  </conditionalFormatting>
  <conditionalFormatting sqref="Y65">
    <cfRule type="cellIs" dxfId="16869" priority="314" operator="greaterThan">
      <formula>$X$65</formula>
    </cfRule>
  </conditionalFormatting>
  <conditionalFormatting sqref="Y66">
    <cfRule type="cellIs" dxfId="16868" priority="313" operator="greaterThan">
      <formula>$X$66</formula>
    </cfRule>
  </conditionalFormatting>
  <conditionalFormatting sqref="Y67">
    <cfRule type="cellIs" dxfId="16867" priority="312" operator="greaterThan">
      <formula>$X$67</formula>
    </cfRule>
  </conditionalFormatting>
  <conditionalFormatting sqref="Y68">
    <cfRule type="cellIs" dxfId="16866" priority="311" operator="greaterThan">
      <formula>$X$68</formula>
    </cfRule>
  </conditionalFormatting>
  <conditionalFormatting sqref="J69">
    <cfRule type="cellIs" dxfId="16865" priority="310" operator="greaterThan">
      <formula>$I$69</formula>
    </cfRule>
  </conditionalFormatting>
  <conditionalFormatting sqref="W69">
    <cfRule type="cellIs" dxfId="16864" priority="309" operator="greaterThan">
      <formula>$V$69</formula>
    </cfRule>
  </conditionalFormatting>
  <conditionalFormatting sqref="Y69">
    <cfRule type="cellIs" dxfId="16863" priority="308" operator="greaterThan">
      <formula>$X$69</formula>
    </cfRule>
  </conditionalFormatting>
  <conditionalFormatting sqref="J70">
    <cfRule type="cellIs" dxfId="16862" priority="307" operator="greaterThan">
      <formula>$I$70</formula>
    </cfRule>
  </conditionalFormatting>
  <conditionalFormatting sqref="J71">
    <cfRule type="cellIs" dxfId="16861" priority="306" operator="greaterThan">
      <formula>$I$71</formula>
    </cfRule>
  </conditionalFormatting>
  <conditionalFormatting sqref="J72">
    <cfRule type="cellIs" dxfId="16860" priority="305" operator="greaterThan">
      <formula>$I$72</formula>
    </cfRule>
  </conditionalFormatting>
  <conditionalFormatting sqref="J73">
    <cfRule type="cellIs" dxfId="16859" priority="304" operator="greaterThan">
      <formula>$I$73</formula>
    </cfRule>
  </conditionalFormatting>
  <conditionalFormatting sqref="J74">
    <cfRule type="cellIs" dxfId="16858" priority="303" operator="greaterThan">
      <formula>$I$74</formula>
    </cfRule>
  </conditionalFormatting>
  <conditionalFormatting sqref="W70">
    <cfRule type="cellIs" dxfId="16857" priority="302" operator="greaterThan">
      <formula>$V$70</formula>
    </cfRule>
  </conditionalFormatting>
  <conditionalFormatting sqref="W71">
    <cfRule type="cellIs" dxfId="16856" priority="301" operator="greaterThan">
      <formula>$V$71</formula>
    </cfRule>
  </conditionalFormatting>
  <conditionalFormatting sqref="W72">
    <cfRule type="cellIs" dxfId="16855" priority="300" operator="greaterThan">
      <formula>$V$72</formula>
    </cfRule>
  </conditionalFormatting>
  <conditionalFormatting sqref="W73">
    <cfRule type="cellIs" dxfId="16854" priority="299" operator="greaterThan">
      <formula>$V$73</formula>
    </cfRule>
  </conditionalFormatting>
  <conditionalFormatting sqref="W74">
    <cfRule type="cellIs" dxfId="16853" priority="298" operator="greaterThan">
      <formula>$V$74</formula>
    </cfRule>
  </conditionalFormatting>
  <conditionalFormatting sqref="Y70">
    <cfRule type="cellIs" dxfId="16852" priority="297" operator="greaterThan">
      <formula>$X$70</formula>
    </cfRule>
  </conditionalFormatting>
  <conditionalFormatting sqref="Y71">
    <cfRule type="cellIs" dxfId="16851" priority="296" operator="greaterThan">
      <formula>$X$71</formula>
    </cfRule>
  </conditionalFormatting>
  <conditionalFormatting sqref="Y72">
    <cfRule type="cellIs" dxfId="16850" priority="295" operator="greaterThan">
      <formula>$X$72</formula>
    </cfRule>
  </conditionalFormatting>
  <conditionalFormatting sqref="Y73">
    <cfRule type="cellIs" dxfId="16849" priority="294" operator="greaterThan">
      <formula>$X$73</formula>
    </cfRule>
  </conditionalFormatting>
  <conditionalFormatting sqref="Y74">
    <cfRule type="cellIs" dxfId="16848" priority="293" operator="greaterThan">
      <formula>$X$74</formula>
    </cfRule>
  </conditionalFormatting>
  <conditionalFormatting sqref="H55">
    <cfRule type="cellIs" dxfId="16847" priority="292" operator="greaterThan">
      <formula>$G$55</formula>
    </cfRule>
  </conditionalFormatting>
  <conditionalFormatting sqref="J55">
    <cfRule type="cellIs" dxfId="16846" priority="291" operator="greaterThan">
      <formula>$I$55</formula>
    </cfRule>
  </conditionalFormatting>
  <conditionalFormatting sqref="W55">
    <cfRule type="cellIs" dxfId="16845" priority="290" operator="greaterThan">
      <formula>$V$55</formula>
    </cfRule>
  </conditionalFormatting>
  <conditionalFormatting sqref="Y55">
    <cfRule type="cellIs" dxfId="16844" priority="289" operator="greaterThan">
      <formula>$X$55</formula>
    </cfRule>
  </conditionalFormatting>
  <conditionalFormatting sqref="H58">
    <cfRule type="cellIs" dxfId="16843" priority="288" operator="greaterThan">
      <formula>$G$58</formula>
    </cfRule>
  </conditionalFormatting>
  <conditionalFormatting sqref="J58">
    <cfRule type="cellIs" dxfId="16842" priority="287" operator="greaterThan">
      <formula>$I$58</formula>
    </cfRule>
  </conditionalFormatting>
  <conditionalFormatting sqref="W58">
    <cfRule type="cellIs" dxfId="16841" priority="286" operator="greaterThan">
      <formula>$V$58</formula>
    </cfRule>
  </conditionalFormatting>
  <conditionalFormatting sqref="Y58">
    <cfRule type="cellIs" dxfId="16840" priority="285" operator="greaterThan">
      <formula>$X$58</formula>
    </cfRule>
  </conditionalFormatting>
  <conditionalFormatting sqref="O27">
    <cfRule type="expression" dxfId="16839" priority="283">
      <formula>H27&gt;=23</formula>
    </cfRule>
    <cfRule type="expression" dxfId="16838" priority="284">
      <formula>H27&lt;23</formula>
    </cfRule>
  </conditionalFormatting>
  <conditionalFormatting sqref="P27">
    <cfRule type="expression" dxfId="16837" priority="281">
      <formula>H27&gt;=G27-8</formula>
    </cfRule>
    <cfRule type="expression" dxfId="16836" priority="282">
      <formula>H27&lt;G27-8</formula>
    </cfRule>
  </conditionalFormatting>
  <conditionalFormatting sqref="O28">
    <cfRule type="expression" dxfId="16835" priority="279">
      <formula>H28&gt;=23</formula>
    </cfRule>
    <cfRule type="expression" dxfId="16834" priority="280">
      <formula>H28&lt;23</formula>
    </cfRule>
  </conditionalFormatting>
  <conditionalFormatting sqref="P28">
    <cfRule type="expression" dxfId="16833" priority="277">
      <formula>H28&gt;=G28-8</formula>
    </cfRule>
    <cfRule type="expression" dxfId="16832" priority="278">
      <formula>H28&lt;G28-8</formula>
    </cfRule>
  </conditionalFormatting>
  <conditionalFormatting sqref="O29">
    <cfRule type="expression" dxfId="16831" priority="275">
      <formula>H29&gt;=23</formula>
    </cfRule>
    <cfRule type="expression" dxfId="16830" priority="276">
      <formula>H29&lt;23</formula>
    </cfRule>
  </conditionalFormatting>
  <conditionalFormatting sqref="P29">
    <cfRule type="expression" dxfId="16829" priority="273">
      <formula>H29&gt;=G29-8</formula>
    </cfRule>
    <cfRule type="expression" dxfId="16828" priority="274">
      <formula>H29&lt;G29-8</formula>
    </cfRule>
  </conditionalFormatting>
  <conditionalFormatting sqref="O32">
    <cfRule type="expression" dxfId="16827" priority="271">
      <formula>H32&gt;=23</formula>
    </cfRule>
    <cfRule type="expression" dxfId="16826" priority="272">
      <formula>H32&lt;23</formula>
    </cfRule>
  </conditionalFormatting>
  <conditionalFormatting sqref="P32">
    <cfRule type="expression" dxfId="16825" priority="269">
      <formula>H32&gt;=G32-8</formula>
    </cfRule>
    <cfRule type="expression" dxfId="16824" priority="270">
      <formula>H32&lt;G32-8</formula>
    </cfRule>
  </conditionalFormatting>
  <conditionalFormatting sqref="O33">
    <cfRule type="expression" dxfId="16823" priority="267">
      <formula>H33&gt;=23</formula>
    </cfRule>
    <cfRule type="expression" dxfId="16822" priority="268">
      <formula>H33&lt;23</formula>
    </cfRule>
  </conditionalFormatting>
  <conditionalFormatting sqref="P33">
    <cfRule type="expression" dxfId="16821" priority="265">
      <formula>H33&gt;=G33-8</formula>
    </cfRule>
    <cfRule type="expression" dxfId="16820" priority="266">
      <formula>H33&lt;G33-8</formula>
    </cfRule>
  </conditionalFormatting>
  <conditionalFormatting sqref="O34">
    <cfRule type="expression" dxfId="16819" priority="263">
      <formula>H34&gt;=23</formula>
    </cfRule>
    <cfRule type="expression" dxfId="16818" priority="264">
      <formula>H34&lt;23</formula>
    </cfRule>
  </conditionalFormatting>
  <conditionalFormatting sqref="P34">
    <cfRule type="expression" dxfId="16817" priority="261">
      <formula>H34&gt;=G34-8</formula>
    </cfRule>
    <cfRule type="expression" dxfId="16816" priority="262">
      <formula>H34&lt;G34-8</formula>
    </cfRule>
  </conditionalFormatting>
  <conditionalFormatting sqref="O30">
    <cfRule type="expression" dxfId="16815" priority="259">
      <formula>H30&gt;=23</formula>
    </cfRule>
    <cfRule type="expression" dxfId="16814" priority="260">
      <formula>H30&lt;23</formula>
    </cfRule>
  </conditionalFormatting>
  <conditionalFormatting sqref="P30">
    <cfRule type="expression" dxfId="16813" priority="257">
      <formula>H30&gt;=G30-8</formula>
    </cfRule>
    <cfRule type="expression" dxfId="16812" priority="258">
      <formula>H30&lt;G30-8</formula>
    </cfRule>
  </conditionalFormatting>
  <conditionalFormatting sqref="O31">
    <cfRule type="expression" dxfId="16811" priority="255">
      <formula>H31&gt;=23</formula>
    </cfRule>
    <cfRule type="expression" dxfId="16810" priority="256">
      <formula>H31&lt;23</formula>
    </cfRule>
  </conditionalFormatting>
  <conditionalFormatting sqref="P31">
    <cfRule type="expression" dxfId="16809" priority="253">
      <formula>H31&gt;=G31-8</formula>
    </cfRule>
    <cfRule type="expression" dxfId="16808" priority="254">
      <formula>H31&lt;G31-8</formula>
    </cfRule>
  </conditionalFormatting>
  <conditionalFormatting sqref="O35">
    <cfRule type="expression" dxfId="16807" priority="251">
      <formula>H35&gt;=23</formula>
    </cfRule>
    <cfRule type="expression" dxfId="16806" priority="252">
      <formula>H35&lt;23</formula>
    </cfRule>
  </conditionalFormatting>
  <conditionalFormatting sqref="P35">
    <cfRule type="expression" dxfId="16805" priority="249">
      <formula>H35&gt;=G35-8</formula>
    </cfRule>
    <cfRule type="expression" dxfId="16804" priority="250">
      <formula>H35&lt;G35-8</formula>
    </cfRule>
  </conditionalFormatting>
  <conditionalFormatting sqref="O36">
    <cfRule type="expression" dxfId="16803" priority="247">
      <formula>H36&gt;=23</formula>
    </cfRule>
    <cfRule type="expression" dxfId="16802" priority="248">
      <formula>H36&lt;23</formula>
    </cfRule>
  </conditionalFormatting>
  <conditionalFormatting sqref="P36">
    <cfRule type="expression" dxfId="16801" priority="245">
      <formula>H36&gt;=G36-8</formula>
    </cfRule>
    <cfRule type="expression" dxfId="16800" priority="246">
      <formula>H36&lt;G36-8</formula>
    </cfRule>
  </conditionalFormatting>
  <conditionalFormatting sqref="O37">
    <cfRule type="expression" dxfId="16799" priority="243">
      <formula>H37&gt;=23</formula>
    </cfRule>
    <cfRule type="expression" dxfId="16798" priority="244">
      <formula>H37&lt;23</formula>
    </cfRule>
  </conditionalFormatting>
  <conditionalFormatting sqref="P37">
    <cfRule type="expression" dxfId="16797" priority="241">
      <formula>H37&gt;=G37-8</formula>
    </cfRule>
    <cfRule type="expression" dxfId="16796" priority="242">
      <formula>H37&lt;G37-8</formula>
    </cfRule>
  </conditionalFormatting>
  <conditionalFormatting sqref="O38">
    <cfRule type="expression" dxfId="16795" priority="239">
      <formula>H38&gt;=23</formula>
    </cfRule>
    <cfRule type="expression" dxfId="16794" priority="240">
      <formula>H38&lt;23</formula>
    </cfRule>
  </conditionalFormatting>
  <conditionalFormatting sqref="P38">
    <cfRule type="expression" dxfId="16793" priority="237">
      <formula>H38&gt;=G38-8</formula>
    </cfRule>
    <cfRule type="expression" dxfId="16792" priority="238">
      <formula>H38&lt;G38-8</formula>
    </cfRule>
  </conditionalFormatting>
  <conditionalFormatting sqref="O39">
    <cfRule type="expression" dxfId="16791" priority="235">
      <formula>H39&gt;=23</formula>
    </cfRule>
    <cfRule type="expression" dxfId="16790" priority="236">
      <formula>H39&lt;23</formula>
    </cfRule>
  </conditionalFormatting>
  <conditionalFormatting sqref="P39">
    <cfRule type="expression" dxfId="16789" priority="233">
      <formula>H39&gt;=G39-8</formula>
    </cfRule>
    <cfRule type="expression" dxfId="16788" priority="234">
      <formula>H39&lt;G39-8</formula>
    </cfRule>
  </conditionalFormatting>
  <conditionalFormatting sqref="O40">
    <cfRule type="expression" dxfId="16787" priority="231">
      <formula>H40&gt;=23</formula>
    </cfRule>
    <cfRule type="expression" dxfId="16786" priority="232">
      <formula>H40&lt;23</formula>
    </cfRule>
  </conditionalFormatting>
  <conditionalFormatting sqref="P40">
    <cfRule type="expression" dxfId="16785" priority="229">
      <formula>H40&gt;=G40-8</formula>
    </cfRule>
    <cfRule type="expression" dxfId="16784" priority="230">
      <formula>H40&lt;G40-8</formula>
    </cfRule>
  </conditionalFormatting>
  <conditionalFormatting sqref="O45">
    <cfRule type="expression" dxfId="16783" priority="227">
      <formula>H45&gt;=23</formula>
    </cfRule>
    <cfRule type="expression" dxfId="16782" priority="228">
      <formula>H45&lt;23</formula>
    </cfRule>
  </conditionalFormatting>
  <conditionalFormatting sqref="P45">
    <cfRule type="expression" dxfId="16781" priority="225">
      <formula>H45&gt;=G45-8</formula>
    </cfRule>
    <cfRule type="expression" dxfId="16780" priority="226">
      <formula>H45&lt;G45-8</formula>
    </cfRule>
  </conditionalFormatting>
  <conditionalFormatting sqref="O42">
    <cfRule type="expression" dxfId="16779" priority="223">
      <formula>H42&gt;=23</formula>
    </cfRule>
    <cfRule type="expression" dxfId="16778" priority="224">
      <formula>H42&lt;23</formula>
    </cfRule>
  </conditionalFormatting>
  <conditionalFormatting sqref="P42">
    <cfRule type="expression" dxfId="16777" priority="221">
      <formula>H42&gt;=G42-8</formula>
    </cfRule>
    <cfRule type="expression" dxfId="16776" priority="222">
      <formula>H42&lt;G42-8</formula>
    </cfRule>
  </conditionalFormatting>
  <conditionalFormatting sqref="O43">
    <cfRule type="expression" dxfId="16775" priority="219">
      <formula>H43&gt;=23</formula>
    </cfRule>
    <cfRule type="expression" dxfId="16774" priority="220">
      <formula>H43&lt;23</formula>
    </cfRule>
  </conditionalFormatting>
  <conditionalFormatting sqref="P43">
    <cfRule type="expression" dxfId="16773" priority="217">
      <formula>H43&gt;=G43-8</formula>
    </cfRule>
    <cfRule type="expression" dxfId="16772" priority="218">
      <formula>H43&lt;G43-8</formula>
    </cfRule>
  </conditionalFormatting>
  <conditionalFormatting sqref="O41">
    <cfRule type="expression" dxfId="16771" priority="215">
      <formula>H41&gt;=23</formula>
    </cfRule>
    <cfRule type="expression" dxfId="16770" priority="216">
      <formula>H41&lt;23</formula>
    </cfRule>
  </conditionalFormatting>
  <conditionalFormatting sqref="P41">
    <cfRule type="expression" dxfId="16769" priority="213">
      <formula>H41&gt;=G41-8</formula>
    </cfRule>
    <cfRule type="expression" dxfId="16768" priority="214">
      <formula>H41&lt;G41-8</formula>
    </cfRule>
  </conditionalFormatting>
  <conditionalFormatting sqref="O44">
    <cfRule type="expression" dxfId="16767" priority="211">
      <formula>H44&gt;=23</formula>
    </cfRule>
    <cfRule type="expression" dxfId="16766" priority="212">
      <formula>H44&lt;23</formula>
    </cfRule>
  </conditionalFormatting>
  <conditionalFormatting sqref="P44">
    <cfRule type="expression" dxfId="16765" priority="209">
      <formula>H44&gt;=G44-8</formula>
    </cfRule>
    <cfRule type="expression" dxfId="16764" priority="210">
      <formula>H44&lt;G44-8</formula>
    </cfRule>
  </conditionalFormatting>
  <conditionalFormatting sqref="O46">
    <cfRule type="expression" dxfId="16763" priority="207">
      <formula>H46&gt;=23</formula>
    </cfRule>
    <cfRule type="expression" dxfId="16762" priority="208">
      <formula>H46&lt;23</formula>
    </cfRule>
  </conditionalFormatting>
  <conditionalFormatting sqref="P46">
    <cfRule type="expression" dxfId="16761" priority="205">
      <formula>H46&gt;=G46-8</formula>
    </cfRule>
    <cfRule type="expression" dxfId="16760" priority="206">
      <formula>H46&lt;G46-8</formula>
    </cfRule>
  </conditionalFormatting>
  <conditionalFormatting sqref="O51">
    <cfRule type="expression" dxfId="16759" priority="202">
      <formula>C51=0</formula>
    </cfRule>
    <cfRule type="expression" dxfId="16758" priority="203">
      <formula>H51&gt;=23</formula>
    </cfRule>
    <cfRule type="expression" dxfId="16757" priority="204">
      <formula>H51&lt;23</formula>
    </cfRule>
  </conditionalFormatting>
  <conditionalFormatting sqref="P51">
    <cfRule type="expression" dxfId="16756" priority="200">
      <formula>H51&gt;=G51-8</formula>
    </cfRule>
    <cfRule type="expression" dxfId="16755" priority="201">
      <formula>H51&lt;G51-8</formula>
    </cfRule>
  </conditionalFormatting>
  <conditionalFormatting sqref="O52">
    <cfRule type="expression" dxfId="16754" priority="198">
      <formula>H52&gt;=23</formula>
    </cfRule>
    <cfRule type="expression" dxfId="16753" priority="199">
      <formula>H52&lt;23</formula>
    </cfRule>
  </conditionalFormatting>
  <conditionalFormatting sqref="P52">
    <cfRule type="expression" dxfId="16752" priority="196">
      <formula>H52&gt;=G52-8</formula>
    </cfRule>
    <cfRule type="expression" dxfId="16751" priority="197">
      <formula>H52&lt;G52-8</formula>
    </cfRule>
  </conditionalFormatting>
  <conditionalFormatting sqref="O56">
    <cfRule type="expression" dxfId="16750" priority="194">
      <formula>H56&gt;=23</formula>
    </cfRule>
    <cfRule type="expression" dxfId="16749" priority="195">
      <formula>H56&lt;23</formula>
    </cfRule>
  </conditionalFormatting>
  <conditionalFormatting sqref="P56">
    <cfRule type="expression" dxfId="16748" priority="192">
      <formula>H56&gt;=G56-8</formula>
    </cfRule>
    <cfRule type="expression" dxfId="16747" priority="193">
      <formula>H56&lt;G56-8</formula>
    </cfRule>
  </conditionalFormatting>
  <conditionalFormatting sqref="O54">
    <cfRule type="expression" dxfId="16746" priority="190">
      <formula>H54&gt;=23</formula>
    </cfRule>
    <cfRule type="expression" dxfId="16745" priority="191">
      <formula>H54&lt;23</formula>
    </cfRule>
  </conditionalFormatting>
  <conditionalFormatting sqref="P54">
    <cfRule type="expression" dxfId="16744" priority="188">
      <formula>H54&gt;=G54-8</formula>
    </cfRule>
    <cfRule type="expression" dxfId="16743" priority="189">
      <formula>H54&lt;G54-8</formula>
    </cfRule>
  </conditionalFormatting>
  <conditionalFormatting sqref="O57">
    <cfRule type="expression" dxfId="16742" priority="186">
      <formula>H57&gt;=23</formula>
    </cfRule>
    <cfRule type="expression" dxfId="16741" priority="187">
      <formula>H57&lt;23</formula>
    </cfRule>
  </conditionalFormatting>
  <conditionalFormatting sqref="P57">
    <cfRule type="expression" dxfId="16740" priority="184">
      <formula>H57&gt;=G57-8</formula>
    </cfRule>
    <cfRule type="expression" dxfId="16739" priority="185">
      <formula>H57&lt;G57-8</formula>
    </cfRule>
  </conditionalFormatting>
  <conditionalFormatting sqref="O53">
    <cfRule type="expression" dxfId="16738" priority="182">
      <formula>H53&gt;=23</formula>
    </cfRule>
    <cfRule type="expression" dxfId="16737" priority="183">
      <formula>H53&lt;23</formula>
    </cfRule>
  </conditionalFormatting>
  <conditionalFormatting sqref="P53">
    <cfRule type="expression" dxfId="16736" priority="180">
      <formula>H53&gt;=G53-8</formula>
    </cfRule>
    <cfRule type="expression" dxfId="16735" priority="181">
      <formula>H53&lt;G53-8</formula>
    </cfRule>
  </conditionalFormatting>
  <conditionalFormatting sqref="O55">
    <cfRule type="expression" dxfId="16734" priority="178">
      <formula>H55&gt;=23</formula>
    </cfRule>
    <cfRule type="expression" dxfId="16733" priority="179">
      <formula>H55&lt;23</formula>
    </cfRule>
  </conditionalFormatting>
  <conditionalFormatting sqref="P55">
    <cfRule type="expression" dxfId="16732" priority="176">
      <formula>H55&gt;=G55-8</formula>
    </cfRule>
    <cfRule type="expression" dxfId="16731" priority="177">
      <formula>H55&lt;G55-8</formula>
    </cfRule>
  </conditionalFormatting>
  <conditionalFormatting sqref="O59">
    <cfRule type="expression" dxfId="16730" priority="170">
      <formula>H59&gt;=23</formula>
    </cfRule>
    <cfRule type="expression" dxfId="16729" priority="171">
      <formula>H59&lt;23</formula>
    </cfRule>
  </conditionalFormatting>
  <conditionalFormatting sqref="P59">
    <cfRule type="expression" dxfId="16728" priority="168">
      <formula>H59&gt;=G59-8</formula>
    </cfRule>
    <cfRule type="expression" dxfId="16727" priority="169">
      <formula>H59&lt;G59-8</formula>
    </cfRule>
  </conditionalFormatting>
  <conditionalFormatting sqref="O64">
    <cfRule type="expression" dxfId="16726" priority="166">
      <formula>H64&gt;=23</formula>
    </cfRule>
    <cfRule type="expression" dxfId="16725" priority="167">
      <formula>H64&lt;23</formula>
    </cfRule>
  </conditionalFormatting>
  <conditionalFormatting sqref="P64">
    <cfRule type="expression" dxfId="16724" priority="164">
      <formula>H64&gt;=G64-8</formula>
    </cfRule>
    <cfRule type="expression" dxfId="16723" priority="165">
      <formula>H64&lt;G64-8</formula>
    </cfRule>
  </conditionalFormatting>
  <conditionalFormatting sqref="O65">
    <cfRule type="expression" dxfId="16722" priority="162">
      <formula>H65&gt;=23</formula>
    </cfRule>
    <cfRule type="expression" dxfId="16721" priority="163">
      <formula>H65&lt;23</formula>
    </cfRule>
  </conditionalFormatting>
  <conditionalFormatting sqref="P65">
    <cfRule type="expression" dxfId="16720" priority="160">
      <formula>H65&gt;=G65-8</formula>
    </cfRule>
    <cfRule type="expression" dxfId="16719" priority="161">
      <formula>H65&lt;G65-8</formula>
    </cfRule>
  </conditionalFormatting>
  <conditionalFormatting sqref="O66">
    <cfRule type="expression" dxfId="16718" priority="158">
      <formula>H66&gt;=23</formula>
    </cfRule>
    <cfRule type="expression" dxfId="16717" priority="159">
      <formula>H66&lt;23</formula>
    </cfRule>
  </conditionalFormatting>
  <conditionalFormatting sqref="P66">
    <cfRule type="expression" dxfId="16716" priority="156">
      <formula>H66&gt;=G66-8</formula>
    </cfRule>
    <cfRule type="expression" dxfId="16715" priority="157">
      <formula>H66&lt;G66-8</formula>
    </cfRule>
  </conditionalFormatting>
  <conditionalFormatting sqref="O67">
    <cfRule type="expression" dxfId="16714" priority="154">
      <formula>H67&gt;=23</formula>
    </cfRule>
    <cfRule type="expression" dxfId="16713" priority="155">
      <formula>H67&lt;23</formula>
    </cfRule>
  </conditionalFormatting>
  <conditionalFormatting sqref="P67">
    <cfRule type="expression" dxfId="16712" priority="152">
      <formula>H67&gt;=G67-8</formula>
    </cfRule>
    <cfRule type="expression" dxfId="16711" priority="153">
      <formula>H67&lt;G67-8</formula>
    </cfRule>
  </conditionalFormatting>
  <conditionalFormatting sqref="O69">
    <cfRule type="expression" dxfId="16710" priority="148">
      <formula>H69&gt;=23</formula>
    </cfRule>
    <cfRule type="expression" dxfId="16709" priority="149">
      <formula>H69&lt;23</formula>
    </cfRule>
  </conditionalFormatting>
  <conditionalFormatting sqref="P69">
    <cfRule type="expression" dxfId="16708" priority="146">
      <formula>H69&gt;=G69-8</formula>
    </cfRule>
    <cfRule type="expression" dxfId="16707" priority="147">
      <formula>H69&lt;G69-8</formula>
    </cfRule>
  </conditionalFormatting>
  <conditionalFormatting sqref="AD51">
    <cfRule type="expression" dxfId="16706" priority="143">
      <formula>R51=0</formula>
    </cfRule>
    <cfRule type="expression" dxfId="16705" priority="144">
      <formula>W51&gt;=23</formula>
    </cfRule>
    <cfRule type="expression" dxfId="16704" priority="145">
      <formula>W51&lt;23</formula>
    </cfRule>
  </conditionalFormatting>
  <conditionalFormatting sqref="AE51">
    <cfRule type="expression" dxfId="16703" priority="141">
      <formula>W51&gt;=V51-8</formula>
    </cfRule>
    <cfRule type="expression" dxfId="16702" priority="142">
      <formula>W51&lt;V51-8</formula>
    </cfRule>
  </conditionalFormatting>
  <conditionalFormatting sqref="AD27">
    <cfRule type="expression" dxfId="16701" priority="139">
      <formula>W27&gt;=23</formula>
    </cfRule>
    <cfRule type="expression" dxfId="16700" priority="140">
      <formula>W27&lt;23</formula>
    </cfRule>
  </conditionalFormatting>
  <conditionalFormatting sqref="AE27">
    <cfRule type="expression" dxfId="16699" priority="137">
      <formula>W27&gt;=V27-8</formula>
    </cfRule>
    <cfRule type="expression" dxfId="16698" priority="138">
      <formula>W27&lt;V27-8</formula>
    </cfRule>
  </conditionalFormatting>
  <conditionalFormatting sqref="AD28">
    <cfRule type="expression" dxfId="16697" priority="135">
      <formula>W28&gt;=23</formula>
    </cfRule>
    <cfRule type="expression" dxfId="16696" priority="136">
      <formula>W28&lt;23</formula>
    </cfRule>
  </conditionalFormatting>
  <conditionalFormatting sqref="AE28">
    <cfRule type="expression" dxfId="16695" priority="133">
      <formula>W28&gt;=V28-8</formula>
    </cfRule>
    <cfRule type="expression" dxfId="16694" priority="134">
      <formula>W28&lt;V28-8</formula>
    </cfRule>
  </conditionalFormatting>
  <conditionalFormatting sqref="AD32">
    <cfRule type="expression" dxfId="16693" priority="131">
      <formula>W32&gt;=23</formula>
    </cfRule>
    <cfRule type="expression" dxfId="16692" priority="132">
      <formula>W32&lt;23</formula>
    </cfRule>
  </conditionalFormatting>
  <conditionalFormatting sqref="AE32">
    <cfRule type="expression" dxfId="16691" priority="129">
      <formula>W32&gt;=V32-8</formula>
    </cfRule>
    <cfRule type="expression" dxfId="16690" priority="130">
      <formula>W32&lt;V32-8</formula>
    </cfRule>
  </conditionalFormatting>
  <conditionalFormatting sqref="AD33">
    <cfRule type="expression" dxfId="16689" priority="127">
      <formula>W33&gt;=23</formula>
    </cfRule>
    <cfRule type="expression" dxfId="16688" priority="128">
      <formula>W33&lt;23</formula>
    </cfRule>
  </conditionalFormatting>
  <conditionalFormatting sqref="AE33">
    <cfRule type="expression" dxfId="16687" priority="125">
      <formula>W33&gt;=V33-8</formula>
    </cfRule>
    <cfRule type="expression" dxfId="16686" priority="126">
      <formula>W33&lt;V33-8</formula>
    </cfRule>
  </conditionalFormatting>
  <conditionalFormatting sqref="AD34">
    <cfRule type="expression" dxfId="16685" priority="123">
      <formula>W34&gt;=23</formula>
    </cfRule>
    <cfRule type="expression" dxfId="16684" priority="124">
      <formula>W34&lt;23</formula>
    </cfRule>
  </conditionalFormatting>
  <conditionalFormatting sqref="AE34">
    <cfRule type="expression" dxfId="16683" priority="121">
      <formula>W34&gt;=V34-8</formula>
    </cfRule>
    <cfRule type="expression" dxfId="16682" priority="122">
      <formula>W34&lt;V34-8</formula>
    </cfRule>
  </conditionalFormatting>
  <conditionalFormatting sqref="AD30">
    <cfRule type="expression" dxfId="16681" priority="119">
      <formula>W30&gt;=23</formula>
    </cfRule>
    <cfRule type="expression" dxfId="16680" priority="120">
      <formula>W30&lt;23</formula>
    </cfRule>
  </conditionalFormatting>
  <conditionalFormatting sqref="AE30">
    <cfRule type="expression" dxfId="16679" priority="117">
      <formula>W30&gt;=V30-8</formula>
    </cfRule>
    <cfRule type="expression" dxfId="16678" priority="118">
      <formula>W30&lt;V30-8</formula>
    </cfRule>
  </conditionalFormatting>
  <conditionalFormatting sqref="AD31">
    <cfRule type="expression" dxfId="16677" priority="115">
      <formula>W31&gt;=23</formula>
    </cfRule>
    <cfRule type="expression" dxfId="16676" priority="116">
      <formula>W31&lt;23</formula>
    </cfRule>
  </conditionalFormatting>
  <conditionalFormatting sqref="AE31">
    <cfRule type="expression" dxfId="16675" priority="113">
      <formula>W31&gt;=V31-8</formula>
    </cfRule>
    <cfRule type="expression" dxfId="16674" priority="114">
      <formula>W31&lt;V31-8</formula>
    </cfRule>
  </conditionalFormatting>
  <conditionalFormatting sqref="AD35">
    <cfRule type="expression" dxfId="16673" priority="111">
      <formula>W35&gt;=23</formula>
    </cfRule>
    <cfRule type="expression" dxfId="16672" priority="112">
      <formula>W35&lt;23</formula>
    </cfRule>
  </conditionalFormatting>
  <conditionalFormatting sqref="AE35">
    <cfRule type="expression" dxfId="16671" priority="109">
      <formula>W35&gt;=V35-8</formula>
    </cfRule>
    <cfRule type="expression" dxfId="16670" priority="110">
      <formula>W35&lt;V35-8</formula>
    </cfRule>
  </conditionalFormatting>
  <conditionalFormatting sqref="AD36">
    <cfRule type="expression" dxfId="16669" priority="107">
      <formula>W36&gt;=23</formula>
    </cfRule>
    <cfRule type="expression" dxfId="16668" priority="108">
      <formula>W36&lt;23</formula>
    </cfRule>
  </conditionalFormatting>
  <conditionalFormatting sqref="AE36">
    <cfRule type="expression" dxfId="16667" priority="105">
      <formula>W36&gt;=V36-8</formula>
    </cfRule>
    <cfRule type="expression" dxfId="16666" priority="106">
      <formula>W36&lt;V36-8</formula>
    </cfRule>
  </conditionalFormatting>
  <conditionalFormatting sqref="AD37">
    <cfRule type="expression" dxfId="16665" priority="103">
      <formula>W37&gt;=23</formula>
    </cfRule>
    <cfRule type="expression" dxfId="16664" priority="104">
      <formula>W37&lt;23</formula>
    </cfRule>
  </conditionalFormatting>
  <conditionalFormatting sqref="AE37">
    <cfRule type="expression" dxfId="16663" priority="101">
      <formula>W37&gt;=V37-8</formula>
    </cfRule>
    <cfRule type="expression" dxfId="16662" priority="102">
      <formula>W37&lt;V37-8</formula>
    </cfRule>
  </conditionalFormatting>
  <conditionalFormatting sqref="AD39">
    <cfRule type="expression" dxfId="16661" priority="99">
      <formula>W39&gt;=23</formula>
    </cfRule>
    <cfRule type="expression" dxfId="16660" priority="100">
      <formula>W39&lt;23</formula>
    </cfRule>
  </conditionalFormatting>
  <conditionalFormatting sqref="AE39">
    <cfRule type="expression" dxfId="16659" priority="97">
      <formula>W39&gt;=V39-8</formula>
    </cfRule>
    <cfRule type="expression" dxfId="16658" priority="98">
      <formula>W39&lt;V39-8</formula>
    </cfRule>
  </conditionalFormatting>
  <conditionalFormatting sqref="AD40">
    <cfRule type="expression" dxfId="16657" priority="95">
      <formula>W40&gt;=23</formula>
    </cfRule>
    <cfRule type="expression" dxfId="16656" priority="96">
      <formula>W40&lt;23</formula>
    </cfRule>
  </conditionalFormatting>
  <conditionalFormatting sqref="AE40">
    <cfRule type="expression" dxfId="16655" priority="93">
      <formula>W40&gt;=V40-8</formula>
    </cfRule>
    <cfRule type="expression" dxfId="16654" priority="94">
      <formula>W40&lt;V40-8</formula>
    </cfRule>
  </conditionalFormatting>
  <conditionalFormatting sqref="AD45">
    <cfRule type="expression" dxfId="16653" priority="91">
      <formula>W45&gt;=23</formula>
    </cfRule>
    <cfRule type="expression" dxfId="16652" priority="92">
      <formula>W45&lt;23</formula>
    </cfRule>
  </conditionalFormatting>
  <conditionalFormatting sqref="AE45">
    <cfRule type="expression" dxfId="16651" priority="89">
      <formula>W45&gt;=V45-8</formula>
    </cfRule>
    <cfRule type="expression" dxfId="16650" priority="90">
      <formula>W45&lt;V45-8</formula>
    </cfRule>
  </conditionalFormatting>
  <conditionalFormatting sqref="AD42">
    <cfRule type="expression" dxfId="16649" priority="87">
      <formula>W42&gt;=23</formula>
    </cfRule>
    <cfRule type="expression" dxfId="16648" priority="88">
      <formula>W42&lt;23</formula>
    </cfRule>
  </conditionalFormatting>
  <conditionalFormatting sqref="AE42">
    <cfRule type="expression" dxfId="16647" priority="85">
      <formula>W42&gt;=V42-8</formula>
    </cfRule>
    <cfRule type="expression" dxfId="16646" priority="86">
      <formula>W42&lt;V42-8</formula>
    </cfRule>
  </conditionalFormatting>
  <conditionalFormatting sqref="AD43">
    <cfRule type="expression" dxfId="16645" priority="83">
      <formula>W43&gt;=23</formula>
    </cfRule>
    <cfRule type="expression" dxfId="16644" priority="84">
      <formula>W43&lt;23</formula>
    </cfRule>
  </conditionalFormatting>
  <conditionalFormatting sqref="AE43">
    <cfRule type="expression" dxfId="16643" priority="81">
      <formula>W43&gt;=V43-8</formula>
    </cfRule>
    <cfRule type="expression" dxfId="16642" priority="82">
      <formula>W43&lt;V43-8</formula>
    </cfRule>
  </conditionalFormatting>
  <conditionalFormatting sqref="AD41">
    <cfRule type="expression" dxfId="16641" priority="79">
      <formula>W41&gt;=23</formula>
    </cfRule>
    <cfRule type="expression" dxfId="16640" priority="80">
      <formula>W41&lt;23</formula>
    </cfRule>
  </conditionalFormatting>
  <conditionalFormatting sqref="AE41">
    <cfRule type="expression" dxfId="16639" priority="77">
      <formula>W41&gt;=V41-8</formula>
    </cfRule>
    <cfRule type="expression" dxfId="16638" priority="78">
      <formula>W41&lt;V41-8</formula>
    </cfRule>
  </conditionalFormatting>
  <conditionalFormatting sqref="AD44">
    <cfRule type="expression" dxfId="16637" priority="75">
      <formula>W44&gt;=23</formula>
    </cfRule>
    <cfRule type="expression" dxfId="16636" priority="76">
      <formula>W44&lt;23</formula>
    </cfRule>
  </conditionalFormatting>
  <conditionalFormatting sqref="AE44">
    <cfRule type="expression" dxfId="16635" priority="73">
      <formula>W44&gt;=V44-8</formula>
    </cfRule>
    <cfRule type="expression" dxfId="16634" priority="74">
      <formula>W44&lt;V44-8</formula>
    </cfRule>
  </conditionalFormatting>
  <conditionalFormatting sqref="AD46">
    <cfRule type="expression" dxfId="16633" priority="71">
      <formula>W46&gt;=23</formula>
    </cfRule>
    <cfRule type="expression" dxfId="16632" priority="72">
      <formula>W46&lt;23</formula>
    </cfRule>
  </conditionalFormatting>
  <conditionalFormatting sqref="AE46">
    <cfRule type="expression" dxfId="16631" priority="69">
      <formula>W46&gt;=V46-8</formula>
    </cfRule>
    <cfRule type="expression" dxfId="16630" priority="70">
      <formula>W46&lt;V46-8</formula>
    </cfRule>
  </conditionalFormatting>
  <conditionalFormatting sqref="AD29">
    <cfRule type="expression" dxfId="16629" priority="67">
      <formula>W29&gt;=23</formula>
    </cfRule>
    <cfRule type="expression" dxfId="16628" priority="68">
      <formula>W29&lt;23</formula>
    </cfRule>
  </conditionalFormatting>
  <conditionalFormatting sqref="AE29">
    <cfRule type="expression" dxfId="16627" priority="65">
      <formula>W29&gt;=V29-8</formula>
    </cfRule>
    <cfRule type="expression" dxfId="16626" priority="66">
      <formula>W29&lt;V29-8</formula>
    </cfRule>
  </conditionalFormatting>
  <conditionalFormatting sqref="AD52">
    <cfRule type="expression" dxfId="16625" priority="63">
      <formula>W52&gt;=23</formula>
    </cfRule>
    <cfRule type="expression" dxfId="16624" priority="64">
      <formula>W52&lt;23</formula>
    </cfRule>
  </conditionalFormatting>
  <conditionalFormatting sqref="AE52">
    <cfRule type="expression" dxfId="16623" priority="61">
      <formula>W52&gt;=V52-8</formula>
    </cfRule>
    <cfRule type="expression" dxfId="16622" priority="62">
      <formula>W52&lt;V52-8</formula>
    </cfRule>
  </conditionalFormatting>
  <conditionalFormatting sqref="AD56">
    <cfRule type="expression" dxfId="16621" priority="59">
      <formula>W56&gt;=23</formula>
    </cfRule>
    <cfRule type="expression" dxfId="16620" priority="60">
      <formula>W56&lt;23</formula>
    </cfRule>
  </conditionalFormatting>
  <conditionalFormatting sqref="AE56">
    <cfRule type="expression" dxfId="16619" priority="57">
      <formula>W56&gt;=V56-8</formula>
    </cfRule>
    <cfRule type="expression" dxfId="16618" priority="58">
      <formula>W56&lt;V56-8</formula>
    </cfRule>
  </conditionalFormatting>
  <conditionalFormatting sqref="AD54">
    <cfRule type="expression" dxfId="16617" priority="55">
      <formula>W54&gt;=23</formula>
    </cfRule>
    <cfRule type="expression" dxfId="16616" priority="56">
      <formula>W54&lt;23</formula>
    </cfRule>
  </conditionalFormatting>
  <conditionalFormatting sqref="AE54">
    <cfRule type="expression" dxfId="16615" priority="53">
      <formula>W54&gt;=V54-8</formula>
    </cfRule>
    <cfRule type="expression" dxfId="16614" priority="54">
      <formula>W54&lt;V54-8</formula>
    </cfRule>
  </conditionalFormatting>
  <conditionalFormatting sqref="AD57">
    <cfRule type="expression" dxfId="16613" priority="51">
      <formula>W57&gt;=23</formula>
    </cfRule>
    <cfRule type="expression" dxfId="16612" priority="52">
      <formula>W57&lt;23</formula>
    </cfRule>
  </conditionalFormatting>
  <conditionalFormatting sqref="AE57">
    <cfRule type="expression" dxfId="16611" priority="49">
      <formula>W57&gt;=V57-8</formula>
    </cfRule>
    <cfRule type="expression" dxfId="16610" priority="50">
      <formula>W57&lt;V57-8</formula>
    </cfRule>
  </conditionalFormatting>
  <conditionalFormatting sqref="AD53">
    <cfRule type="expression" dxfId="16609" priority="47">
      <formula>W53&gt;=23</formula>
    </cfRule>
    <cfRule type="expression" dxfId="16608" priority="48">
      <formula>W53&lt;23</formula>
    </cfRule>
  </conditionalFormatting>
  <conditionalFormatting sqref="AE53">
    <cfRule type="expression" dxfId="16607" priority="45">
      <formula>W53&gt;=V53-8</formula>
    </cfRule>
    <cfRule type="expression" dxfId="16606" priority="46">
      <formula>W53&lt;V53-8</formula>
    </cfRule>
  </conditionalFormatting>
  <conditionalFormatting sqref="AD55">
    <cfRule type="expression" dxfId="16605" priority="43">
      <formula>W55&gt;=23</formula>
    </cfRule>
    <cfRule type="expression" dxfId="16604" priority="44">
      <formula>W55&lt;23</formula>
    </cfRule>
  </conditionalFormatting>
  <conditionalFormatting sqref="AE55">
    <cfRule type="expression" dxfId="16603" priority="41">
      <formula>W55&gt;=V55-8</formula>
    </cfRule>
    <cfRule type="expression" dxfId="16602" priority="42">
      <formula>W55&lt;V55-8</formula>
    </cfRule>
  </conditionalFormatting>
  <conditionalFormatting sqref="AD59">
    <cfRule type="expression" dxfId="16601" priority="35">
      <formula>W59&gt;=23</formula>
    </cfRule>
    <cfRule type="expression" dxfId="16600" priority="36">
      <formula>W59&lt;23</formula>
    </cfRule>
  </conditionalFormatting>
  <conditionalFormatting sqref="AE59">
    <cfRule type="expression" dxfId="16599" priority="33">
      <formula>W59&gt;=V59-8</formula>
    </cfRule>
    <cfRule type="expression" dxfId="16598" priority="34">
      <formula>W59&lt;V59-8</formula>
    </cfRule>
  </conditionalFormatting>
  <conditionalFormatting sqref="AD64">
    <cfRule type="expression" dxfId="16597" priority="31">
      <formula>W64&gt;=23</formula>
    </cfRule>
    <cfRule type="expression" dxfId="16596" priority="32">
      <formula>W64&lt;23</formula>
    </cfRule>
  </conditionalFormatting>
  <conditionalFormatting sqref="AE64">
    <cfRule type="expression" dxfId="16595" priority="29">
      <formula>W64&gt;=V64-8</formula>
    </cfRule>
    <cfRule type="expression" dxfId="16594" priority="30">
      <formula>W64&lt;V64-8</formula>
    </cfRule>
  </conditionalFormatting>
  <conditionalFormatting sqref="AD65">
    <cfRule type="expression" dxfId="16593" priority="27">
      <formula>W65&gt;=23</formula>
    </cfRule>
    <cfRule type="expression" dxfId="16592" priority="28">
      <formula>W65&lt;23</formula>
    </cfRule>
  </conditionalFormatting>
  <conditionalFormatting sqref="AE65">
    <cfRule type="expression" dxfId="16591" priority="25">
      <formula>W65&gt;=V65-8</formula>
    </cfRule>
    <cfRule type="expression" dxfId="16590" priority="26">
      <formula>W65&lt;V65-8</formula>
    </cfRule>
  </conditionalFormatting>
  <conditionalFormatting sqref="AD67">
    <cfRule type="expression" dxfId="16589" priority="23">
      <formula>W67&gt;=23</formula>
    </cfRule>
    <cfRule type="expression" dxfId="16588" priority="24">
      <formula>W67&lt;23</formula>
    </cfRule>
  </conditionalFormatting>
  <conditionalFormatting sqref="AE67">
    <cfRule type="expression" dxfId="16587" priority="21">
      <formula>W67&gt;=V67-8</formula>
    </cfRule>
    <cfRule type="expression" dxfId="16586" priority="22">
      <formula>W67&lt;V67-8</formula>
    </cfRule>
  </conditionalFormatting>
  <conditionalFormatting sqref="AD69">
    <cfRule type="expression" dxfId="16585" priority="15">
      <formula>W69&gt;=23</formula>
    </cfRule>
    <cfRule type="expression" dxfId="16584" priority="16">
      <formula>W69&lt;23</formula>
    </cfRule>
  </conditionalFormatting>
  <conditionalFormatting sqref="AE69">
    <cfRule type="expression" dxfId="16583" priority="13">
      <formula>W69&gt;=V69-8</formula>
    </cfRule>
    <cfRule type="expression" dxfId="16582" priority="14">
      <formula>W69&lt;V69-8</formula>
    </cfRule>
  </conditionalFormatting>
  <conditionalFormatting sqref="H75">
    <cfRule type="cellIs" dxfId="16581" priority="12" operator="greaterThan">
      <formula>G75</formula>
    </cfRule>
  </conditionalFormatting>
  <conditionalFormatting sqref="H76">
    <cfRule type="cellIs" dxfId="16580" priority="11" operator="greaterThan">
      <formula>G76</formula>
    </cfRule>
  </conditionalFormatting>
  <conditionalFormatting sqref="H77">
    <cfRule type="cellIs" dxfId="16579" priority="10" operator="greaterThan">
      <formula>G77</formula>
    </cfRule>
  </conditionalFormatting>
  <conditionalFormatting sqref="J75">
    <cfRule type="cellIs" dxfId="16578" priority="9" operator="greaterThan">
      <formula>I75</formula>
    </cfRule>
  </conditionalFormatting>
  <conditionalFormatting sqref="J76">
    <cfRule type="cellIs" dxfId="16577" priority="8" operator="greaterThan">
      <formula>I76</formula>
    </cfRule>
  </conditionalFormatting>
  <conditionalFormatting sqref="J77">
    <cfRule type="cellIs" dxfId="16576" priority="7" operator="greaterThan">
      <formula>I77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sheetPr codeName="Sheet5"/>
  <dimension ref="A1:AF127"/>
  <sheetViews>
    <sheetView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7"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141" t="s">
        <v>65</v>
      </c>
      <c r="L26" s="44" t="s">
        <v>66</v>
      </c>
      <c r="M26" s="44" t="s">
        <v>67</v>
      </c>
      <c r="N26" s="137" t="s">
        <v>68</v>
      </c>
      <c r="O26" s="43" t="s">
        <v>113</v>
      </c>
      <c r="P26" s="44" t="s">
        <v>115</v>
      </c>
      <c r="Q26" s="102" t="s">
        <v>93</v>
      </c>
      <c r="R26" s="103"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v>
      </c>
      <c r="E27" s="77">
        <v>2</v>
      </c>
      <c r="F27" s="138">
        <v>2</v>
      </c>
      <c r="G27" s="147">
        <v>34.5</v>
      </c>
      <c r="H27" s="57">
        <v>34.5</v>
      </c>
      <c r="I27" s="58">
        <v>23</v>
      </c>
      <c r="J27" s="148">
        <v>23</v>
      </c>
      <c r="K27" s="142">
        <v>5</v>
      </c>
      <c r="L27" s="39">
        <v>5</v>
      </c>
      <c r="M27" s="38">
        <v>3</v>
      </c>
      <c r="N27" s="151">
        <v>3</v>
      </c>
      <c r="O27" s="157" t="str">
        <f>IF(H27="","",IF(H27&gt;=23,"J",IF(H27&lt;23,"L")))</f>
        <v>J</v>
      </c>
      <c r="P27" s="101" t="str">
        <f>IF(H27="","",IF(H27&gt;=G27-8,"J",IF(H27&lt;G27-8,"L")))</f>
        <v>J</v>
      </c>
      <c r="Q27" s="72" t="s">
        <v>130</v>
      </c>
      <c r="R27" s="75">
        <v>3</v>
      </c>
      <c r="S27" s="76">
        <v>3</v>
      </c>
      <c r="T27" s="77">
        <v>2</v>
      </c>
      <c r="U27" s="138">
        <v>2</v>
      </c>
      <c r="V27" s="147">
        <v>34.5</v>
      </c>
      <c r="W27" s="57">
        <v>34.5</v>
      </c>
      <c r="X27" s="64">
        <v>23</v>
      </c>
      <c r="Y27" s="162">
        <v>23</v>
      </c>
      <c r="Z27" s="142">
        <v>5</v>
      </c>
      <c r="AA27" s="39">
        <v>5</v>
      </c>
      <c r="AB27" s="38">
        <v>3</v>
      </c>
      <c r="AC27" s="151">
        <v>3</v>
      </c>
      <c r="AD27" s="157" t="str">
        <f>IF(W27="","",IF(W27&gt;=23,"J",IF(W27&lt;23,"L")))</f>
        <v>J</v>
      </c>
      <c r="AE27" s="101" t="str">
        <f>IF(W27="","",IF(W27&gt;=V27-8,"J",IF(W27&lt;V27-8,"L")))</f>
        <v>J</v>
      </c>
      <c r="AF27" s="72" t="s">
        <v>130</v>
      </c>
    </row>
    <row r="28" spans="1:32" ht="12" customHeight="1">
      <c r="A28" s="405" t="s">
        <v>2</v>
      </c>
      <c r="B28" s="406"/>
      <c r="C28" s="15">
        <v>3</v>
      </c>
      <c r="D28" s="78">
        <v>3</v>
      </c>
      <c r="E28" s="17">
        <v>2</v>
      </c>
      <c r="F28" s="139">
        <v>2</v>
      </c>
      <c r="G28" s="89">
        <v>34.5</v>
      </c>
      <c r="H28" s="60">
        <v>34.5</v>
      </c>
      <c r="I28" s="61">
        <v>23</v>
      </c>
      <c r="J28" s="149">
        <v>23</v>
      </c>
      <c r="K28" s="143">
        <v>5</v>
      </c>
      <c r="L28" s="37">
        <v>5</v>
      </c>
      <c r="M28" s="36">
        <v>3</v>
      </c>
      <c r="N28" s="152">
        <v>3</v>
      </c>
      <c r="O28" s="158" t="str">
        <f>IF(H28="","",IF(H28&gt;=23,"J",IF(H28&lt;23,"L")))</f>
        <v>J</v>
      </c>
      <c r="P28" s="73" t="str">
        <f t="shared" ref="P28:P46"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6" si="1">IF(W28="","",IF(W28&gt;=23,"J",IF(W28&lt;23,"L")))</f>
        <v>J</v>
      </c>
      <c r="AE28" s="73" t="str">
        <f t="shared" ref="AE28:AE46" si="2">IF(W28="","",IF(W28&gt;=V28-8,"J",IF(W28&lt;V28-8,"L")))</f>
        <v>J</v>
      </c>
      <c r="AF28" s="16" t="s">
        <v>130</v>
      </c>
    </row>
    <row r="29" spans="1:32" ht="12" customHeight="1">
      <c r="A29" s="405" t="s">
        <v>3</v>
      </c>
      <c r="B29" s="406"/>
      <c r="C29" s="15">
        <v>3</v>
      </c>
      <c r="D29" s="78">
        <v>3</v>
      </c>
      <c r="E29" s="17">
        <v>2</v>
      </c>
      <c r="F29" s="139">
        <v>2</v>
      </c>
      <c r="G29" s="89">
        <v>34.5</v>
      </c>
      <c r="H29" s="60">
        <v>34.5</v>
      </c>
      <c r="I29" s="61">
        <v>23</v>
      </c>
      <c r="J29" s="149">
        <v>23</v>
      </c>
      <c r="K29" s="143">
        <v>5</v>
      </c>
      <c r="L29" s="37">
        <v>5</v>
      </c>
      <c r="M29" s="36">
        <v>3</v>
      </c>
      <c r="N29" s="152">
        <v>3</v>
      </c>
      <c r="O29" s="158" t="str">
        <f t="shared" ref="O29:O46"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135" t="s">
        <v>123</v>
      </c>
      <c r="B30" s="135"/>
      <c r="C30" s="15">
        <v>7</v>
      </c>
      <c r="D30" s="78">
        <v>7</v>
      </c>
      <c r="E30" s="17">
        <v>5</v>
      </c>
      <c r="F30" s="139">
        <v>5</v>
      </c>
      <c r="G30" s="89">
        <v>80.5</v>
      </c>
      <c r="H30" s="60">
        <v>80.5</v>
      </c>
      <c r="I30" s="61">
        <v>57.5</v>
      </c>
      <c r="J30" s="149">
        <v>57.5</v>
      </c>
      <c r="K30" s="143">
        <v>5.1428571428571432</v>
      </c>
      <c r="L30" s="37">
        <v>5.1428571428571432</v>
      </c>
      <c r="M30" s="36">
        <v>3</v>
      </c>
      <c r="N30" s="152">
        <v>3</v>
      </c>
      <c r="O30" s="158" t="str">
        <f>IF(H30="","",IF(H30&gt;=23,"J",IF(H30&lt;23,"L")))</f>
        <v>J</v>
      </c>
      <c r="P30" s="73" t="str">
        <f>IF(H30="","",IF(H30&gt;=G30-8,"J",IF(H30&lt;G30-8,"L")))</f>
        <v>J</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6</v>
      </c>
      <c r="E31" s="17">
        <v>2</v>
      </c>
      <c r="F31" s="139">
        <v>2</v>
      </c>
      <c r="G31" s="89">
        <v>69</v>
      </c>
      <c r="H31" s="60">
        <v>69</v>
      </c>
      <c r="I31" s="61">
        <v>23</v>
      </c>
      <c r="J31" s="149">
        <v>23</v>
      </c>
      <c r="K31" s="143">
        <v>4</v>
      </c>
      <c r="L31" s="37">
        <v>4</v>
      </c>
      <c r="M31" s="36">
        <v>3</v>
      </c>
      <c r="N31" s="152">
        <v>3</v>
      </c>
      <c r="O31" s="158" t="str">
        <f>IF(H31="","",IF(H31&gt;=23,"J",IF(H31&lt;23,"L")))</f>
        <v>J</v>
      </c>
      <c r="P31" s="73" t="str">
        <f>IF(H31="","",IF(H31&gt;=G31-8,"J",IF(H31&lt;G31-8,"L")))</f>
        <v>J</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v>
      </c>
      <c r="E32" s="17">
        <v>2</v>
      </c>
      <c r="F32" s="139">
        <v>1</v>
      </c>
      <c r="G32" s="89">
        <v>34.5</v>
      </c>
      <c r="H32" s="60">
        <v>34.5</v>
      </c>
      <c r="I32" s="61">
        <v>23</v>
      </c>
      <c r="J32" s="149">
        <v>11.5</v>
      </c>
      <c r="K32" s="143">
        <v>6</v>
      </c>
      <c r="L32" s="37">
        <v>6</v>
      </c>
      <c r="M32" s="36">
        <v>3.6</v>
      </c>
      <c r="N32" s="152">
        <v>4.5</v>
      </c>
      <c r="O32" s="158" t="str">
        <f>IF(H32="","",IF(H32&gt;=23,"J",IF(H32&lt;23,"L")))</f>
        <v>J</v>
      </c>
      <c r="P32" s="73" t="str">
        <f t="shared" si="0"/>
        <v>J</v>
      </c>
      <c r="Q32" s="16" t="s">
        <v>130</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3.65</v>
      </c>
      <c r="E33" s="17">
        <v>4</v>
      </c>
      <c r="F33" s="139">
        <v>4</v>
      </c>
      <c r="G33" s="89">
        <v>46</v>
      </c>
      <c r="H33" s="60">
        <v>42</v>
      </c>
      <c r="I33" s="61">
        <v>46</v>
      </c>
      <c r="J33" s="149">
        <v>46</v>
      </c>
      <c r="K33" s="143">
        <v>4</v>
      </c>
      <c r="L33" s="37">
        <v>4.3835616438356162</v>
      </c>
      <c r="M33" s="36">
        <v>2</v>
      </c>
      <c r="N33" s="152">
        <v>2.0915032679738563</v>
      </c>
      <c r="O33" s="158" t="str">
        <f t="shared" si="3"/>
        <v>J</v>
      </c>
      <c r="P33" s="73" t="str">
        <f t="shared" si="0"/>
        <v>J</v>
      </c>
      <c r="Q33" s="16" t="s">
        <v>130</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2.65</v>
      </c>
      <c r="E34" s="17">
        <v>2</v>
      </c>
      <c r="F34" s="139">
        <v>2</v>
      </c>
      <c r="G34" s="89">
        <v>34.5</v>
      </c>
      <c r="H34" s="60">
        <v>30.5</v>
      </c>
      <c r="I34" s="61">
        <v>23</v>
      </c>
      <c r="J34" s="149">
        <v>23</v>
      </c>
      <c r="K34" s="143">
        <v>6</v>
      </c>
      <c r="L34" s="37">
        <v>6.7924528301886795</v>
      </c>
      <c r="M34" s="36">
        <v>3.6</v>
      </c>
      <c r="N34" s="152">
        <v>3.8709677419354835</v>
      </c>
      <c r="O34" s="158" t="str">
        <f t="shared" si="3"/>
        <v>J</v>
      </c>
      <c r="P34" s="73" t="str">
        <f t="shared" si="0"/>
        <v>J</v>
      </c>
      <c r="Q34" s="16" t="s">
        <v>129</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6</v>
      </c>
      <c r="D35" s="78">
        <v>5</v>
      </c>
      <c r="E35" s="17">
        <v>2</v>
      </c>
      <c r="F35" s="139">
        <v>2</v>
      </c>
      <c r="G35" s="147">
        <v>69</v>
      </c>
      <c r="H35" s="57">
        <v>57.5</v>
      </c>
      <c r="I35" s="58">
        <v>30.5</v>
      </c>
      <c r="J35" s="148">
        <v>23</v>
      </c>
      <c r="K35" s="144" t="s">
        <v>124</v>
      </c>
      <c r="L35" s="52" t="s">
        <v>124</v>
      </c>
      <c r="M35" s="52" t="s">
        <v>124</v>
      </c>
      <c r="N35" s="153" t="s">
        <v>124</v>
      </c>
      <c r="O35" s="158" t="str">
        <f t="shared" si="3"/>
        <v>J</v>
      </c>
      <c r="P35" s="73" t="str">
        <f t="shared" si="0"/>
        <v>L</v>
      </c>
      <c r="Q35" s="72" t="s">
        <v>130</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10</v>
      </c>
      <c r="E36" s="17">
        <v>4</v>
      </c>
      <c r="F36" s="139">
        <v>3</v>
      </c>
      <c r="G36" s="89">
        <v>115</v>
      </c>
      <c r="H36" s="60">
        <v>115</v>
      </c>
      <c r="I36" s="61">
        <v>46</v>
      </c>
      <c r="J36" s="149">
        <v>34.5</v>
      </c>
      <c r="K36" s="145" t="s">
        <v>124</v>
      </c>
      <c r="L36" s="53" t="s">
        <v>124</v>
      </c>
      <c r="M36" s="53" t="s">
        <v>124</v>
      </c>
      <c r="N36" s="154" t="s">
        <v>124</v>
      </c>
      <c r="O36" s="158" t="str">
        <f t="shared" si="3"/>
        <v>J</v>
      </c>
      <c r="P36" s="73" t="str">
        <f t="shared" si="0"/>
        <v>J</v>
      </c>
      <c r="Q36" s="16" t="s">
        <v>130</v>
      </c>
      <c r="R36" s="15">
        <v>10</v>
      </c>
      <c r="S36" s="78">
        <v>10</v>
      </c>
      <c r="T36" s="17">
        <v>2</v>
      </c>
      <c r="U36" s="139">
        <v>3</v>
      </c>
      <c r="V36" s="89">
        <v>115</v>
      </c>
      <c r="W36" s="60">
        <v>115</v>
      </c>
      <c r="X36" s="18">
        <v>23</v>
      </c>
      <c r="Y36" s="165">
        <v>34.5</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145" t="s">
        <v>124</v>
      </c>
      <c r="L37" s="53" t="s">
        <v>124</v>
      </c>
      <c r="M37" s="53" t="s">
        <v>124</v>
      </c>
      <c r="N37" s="154"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145" t="s">
        <v>124</v>
      </c>
      <c r="L38" s="53" t="s">
        <v>124</v>
      </c>
      <c r="M38" s="53" t="s">
        <v>124</v>
      </c>
      <c r="N38" s="154"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4</v>
      </c>
      <c r="E39" s="17">
        <v>3.65</v>
      </c>
      <c r="F39" s="139">
        <v>3.65</v>
      </c>
      <c r="G39" s="89">
        <v>46</v>
      </c>
      <c r="H39" s="60">
        <v>46</v>
      </c>
      <c r="I39" s="61">
        <v>42</v>
      </c>
      <c r="J39" s="149">
        <v>42</v>
      </c>
      <c r="K39" s="143">
        <v>7</v>
      </c>
      <c r="L39" s="37">
        <v>7</v>
      </c>
      <c r="M39" s="36">
        <v>3.6601307189542482</v>
      </c>
      <c r="N39" s="152">
        <v>3.6601307189542482</v>
      </c>
      <c r="O39" s="158" t="str">
        <f t="shared" si="3"/>
        <v>J</v>
      </c>
      <c r="P39" s="73" t="str">
        <f t="shared" si="0"/>
        <v>J</v>
      </c>
      <c r="Q39" s="16" t="s">
        <v>130</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5</v>
      </c>
      <c r="E40" s="17">
        <v>4.6500000000000004</v>
      </c>
      <c r="F40" s="139">
        <v>4</v>
      </c>
      <c r="G40" s="89">
        <v>57.5</v>
      </c>
      <c r="H40" s="60">
        <v>57.5</v>
      </c>
      <c r="I40" s="61">
        <v>53.5</v>
      </c>
      <c r="J40" s="149">
        <v>46</v>
      </c>
      <c r="K40" s="143">
        <v>7.2</v>
      </c>
      <c r="L40" s="37">
        <v>7.2</v>
      </c>
      <c r="M40" s="36">
        <v>3.7305699481865284</v>
      </c>
      <c r="N40" s="152">
        <v>4</v>
      </c>
      <c r="O40" s="158" t="str">
        <f t="shared" si="3"/>
        <v>J</v>
      </c>
      <c r="P40" s="73" t="str">
        <f t="shared" si="0"/>
        <v>J</v>
      </c>
      <c r="Q40" s="16" t="s">
        <v>130</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6</v>
      </c>
      <c r="E41" s="17">
        <v>3</v>
      </c>
      <c r="F41" s="139">
        <v>3</v>
      </c>
      <c r="G41" s="89">
        <v>69</v>
      </c>
      <c r="H41" s="60">
        <v>69</v>
      </c>
      <c r="I41" s="61">
        <v>34.5</v>
      </c>
      <c r="J41" s="149">
        <v>34.5</v>
      </c>
      <c r="K41" s="143">
        <v>4.5</v>
      </c>
      <c r="L41" s="80">
        <v>4.5</v>
      </c>
      <c r="M41" s="36">
        <v>3</v>
      </c>
      <c r="N41" s="155">
        <v>3</v>
      </c>
      <c r="O41" s="158" t="str">
        <f>IF(H41="","",IF(H41&gt;=23,"J",IF(H41&lt;23,"L")))</f>
        <v>J</v>
      </c>
      <c r="P41" s="73" t="str">
        <f>IF(H41="","",IF(H41&gt;=G41-8,"J",IF(H41&lt;G41-8,"L")))</f>
        <v>J</v>
      </c>
      <c r="Q41" s="16" t="s">
        <v>130</v>
      </c>
      <c r="R41" s="15">
        <v>5</v>
      </c>
      <c r="S41" s="78">
        <v>5</v>
      </c>
      <c r="T41" s="17">
        <v>1</v>
      </c>
      <c r="U41" s="139">
        <v>3</v>
      </c>
      <c r="V41" s="89">
        <v>57.5</v>
      </c>
      <c r="W41" s="60">
        <v>57.5</v>
      </c>
      <c r="X41" s="18">
        <v>11.5</v>
      </c>
      <c r="Y41" s="163">
        <v>34.5</v>
      </c>
      <c r="Z41" s="143">
        <v>5.4</v>
      </c>
      <c r="AA41" s="80">
        <v>5.4</v>
      </c>
      <c r="AB41" s="36">
        <v>4.5</v>
      </c>
      <c r="AC41" s="155">
        <v>3.375</v>
      </c>
      <c r="AD41" s="158" t="str">
        <f>IF(W41="","",IF(W41&gt;=23,"J",IF(W41&lt;23,"L")))</f>
        <v>J</v>
      </c>
      <c r="AE41" s="73" t="str">
        <f>IF(W41="","",IF(W41&gt;=V41-8,"J",IF(W41&lt;V41-8,"L")))</f>
        <v>J</v>
      </c>
      <c r="AF41" s="16" t="s">
        <v>130</v>
      </c>
    </row>
    <row r="42" spans="1:32" ht="12" customHeight="1">
      <c r="A42" s="405" t="s">
        <v>13</v>
      </c>
      <c r="B42" s="406"/>
      <c r="C42" s="15">
        <v>3</v>
      </c>
      <c r="D42" s="78">
        <v>3</v>
      </c>
      <c r="E42" s="17">
        <v>2</v>
      </c>
      <c r="F42" s="139">
        <v>2</v>
      </c>
      <c r="G42" s="89">
        <v>34.5</v>
      </c>
      <c r="H42" s="60">
        <v>34.5</v>
      </c>
      <c r="I42" s="61">
        <v>23</v>
      </c>
      <c r="J42" s="149">
        <v>23</v>
      </c>
      <c r="K42" s="143">
        <v>5.666666666666667</v>
      </c>
      <c r="L42" s="37">
        <v>5.666666666666667</v>
      </c>
      <c r="M42" s="36">
        <v>3.4</v>
      </c>
      <c r="N42" s="152">
        <v>3.4</v>
      </c>
      <c r="O42" s="158" t="str">
        <f t="shared" si="3"/>
        <v>J</v>
      </c>
      <c r="P42" s="73" t="str">
        <f t="shared" si="0"/>
        <v>J</v>
      </c>
      <c r="Q42" s="16" t="s">
        <v>130</v>
      </c>
      <c r="R42" s="15">
        <v>3</v>
      </c>
      <c r="S42" s="78">
        <v>3</v>
      </c>
      <c r="T42" s="17">
        <v>1</v>
      </c>
      <c r="U42" s="139">
        <v>1</v>
      </c>
      <c r="V42" s="89">
        <v>34.5</v>
      </c>
      <c r="W42" s="60">
        <v>34.5</v>
      </c>
      <c r="X42" s="18">
        <v>11.5</v>
      </c>
      <c r="Y42" s="163">
        <v>11.5</v>
      </c>
      <c r="Z42" s="143">
        <v>5.666666666666667</v>
      </c>
      <c r="AA42" s="37">
        <v>5.666666666666667</v>
      </c>
      <c r="AB42" s="36">
        <v>4.25</v>
      </c>
      <c r="AC42" s="152">
        <v>4.25</v>
      </c>
      <c r="AD42" s="158" t="str">
        <f t="shared" si="1"/>
        <v>J</v>
      </c>
      <c r="AE42" s="73" t="str">
        <f t="shared" si="2"/>
        <v>J</v>
      </c>
      <c r="AF42" s="16" t="s">
        <v>130</v>
      </c>
    </row>
    <row r="43" spans="1:32" ht="12" customHeight="1">
      <c r="A43" s="405" t="s">
        <v>14</v>
      </c>
      <c r="B43" s="406"/>
      <c r="C43" s="15">
        <v>3</v>
      </c>
      <c r="D43" s="78">
        <v>3</v>
      </c>
      <c r="E43" s="17">
        <v>2.3913043478260869</v>
      </c>
      <c r="F43" s="139">
        <v>2</v>
      </c>
      <c r="G43" s="89">
        <v>34.5</v>
      </c>
      <c r="H43" s="60">
        <v>34.5</v>
      </c>
      <c r="I43" s="61">
        <v>27.5</v>
      </c>
      <c r="J43" s="149">
        <v>23</v>
      </c>
      <c r="K43" s="143">
        <v>6.666666666666667</v>
      </c>
      <c r="L43" s="37">
        <v>6.666666666666667</v>
      </c>
      <c r="M43" s="36">
        <v>3.7096774193548385</v>
      </c>
      <c r="N43" s="152">
        <v>4</v>
      </c>
      <c r="O43" s="158" t="str">
        <f t="shared" si="3"/>
        <v>J</v>
      </c>
      <c r="P43" s="73" t="str">
        <f t="shared" si="0"/>
        <v>J</v>
      </c>
      <c r="Q43" s="16" t="s">
        <v>130</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4</v>
      </c>
      <c r="E44" s="17">
        <v>2</v>
      </c>
      <c r="F44" s="139">
        <v>3</v>
      </c>
      <c r="G44" s="89">
        <v>34.5</v>
      </c>
      <c r="H44" s="60">
        <v>46</v>
      </c>
      <c r="I44" s="61">
        <v>23</v>
      </c>
      <c r="J44" s="149">
        <v>34.5</v>
      </c>
      <c r="K44" s="143">
        <v>6.666666666666667</v>
      </c>
      <c r="L44" s="80">
        <v>5</v>
      </c>
      <c r="M44" s="36">
        <v>4</v>
      </c>
      <c r="N44" s="155">
        <v>2.8571428571428572</v>
      </c>
      <c r="O44" s="158" t="str">
        <f>IF(H44="","",IF(H44&gt;=23,"J",IF(H44&lt;23,"L")))</f>
        <v>J</v>
      </c>
      <c r="P44" s="73" t="str">
        <f>IF(H44="","",IF(H44&gt;=G44-8,"J",IF(H44&lt;G44-8,"L")))</f>
        <v>J</v>
      </c>
      <c r="Q44" s="16" t="s">
        <v>130</v>
      </c>
      <c r="R44" s="15">
        <v>3</v>
      </c>
      <c r="S44" s="78">
        <v>4</v>
      </c>
      <c r="T44" s="17">
        <v>1</v>
      </c>
      <c r="U44" s="139">
        <v>2</v>
      </c>
      <c r="V44" s="89">
        <v>34.5</v>
      </c>
      <c r="W44" s="60">
        <v>46</v>
      </c>
      <c r="X44" s="18">
        <v>11.5</v>
      </c>
      <c r="Y44" s="163">
        <v>23</v>
      </c>
      <c r="Z44" s="143">
        <v>6.666666666666667</v>
      </c>
      <c r="AA44" s="80">
        <v>5</v>
      </c>
      <c r="AB44" s="36">
        <v>5</v>
      </c>
      <c r="AC44" s="155">
        <v>3.3333333333333335</v>
      </c>
      <c r="AD44" s="158" t="str">
        <f>IF(W44="","",IF(W44&gt;=23,"J",IF(W44&lt;23,"L")))</f>
        <v>J</v>
      </c>
      <c r="AE44" s="73" t="str">
        <f>IF(W44="","",IF(W44&gt;=V44-8,"J",IF(W44&lt;V44-8,"L")))</f>
        <v>J</v>
      </c>
      <c r="AF44" s="16" t="s">
        <v>130</v>
      </c>
    </row>
    <row r="45" spans="1:32" ht="12" customHeight="1">
      <c r="A45" s="409" t="s">
        <v>122</v>
      </c>
      <c r="B45" s="410"/>
      <c r="C45" s="15">
        <v>2</v>
      </c>
      <c r="D45" s="78">
        <v>2</v>
      </c>
      <c r="E45" s="17">
        <v>2</v>
      </c>
      <c r="F45" s="139">
        <v>1</v>
      </c>
      <c r="G45" s="89">
        <v>23</v>
      </c>
      <c r="H45" s="60">
        <v>23</v>
      </c>
      <c r="I45" s="61">
        <v>23</v>
      </c>
      <c r="J45" s="149">
        <v>11.5</v>
      </c>
      <c r="K45" s="143">
        <v>5.5</v>
      </c>
      <c r="L45" s="37">
        <v>5.5</v>
      </c>
      <c r="M45" s="36">
        <v>2.75</v>
      </c>
      <c r="N45" s="152">
        <v>3.6666666666666665</v>
      </c>
      <c r="O45" s="158" t="str">
        <f>IF(H45="","",IF(H45&gt;=23,"J",IF(H45&lt;23,"L")))</f>
        <v>J</v>
      </c>
      <c r="P45" s="73" t="str">
        <f>IF(H45="","",IF(H45&gt;=G45-8,"J",IF(H45&lt;G45-8,"L")))</f>
        <v>J</v>
      </c>
      <c r="Q45" s="16" t="s">
        <v>129</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thickBot="1">
      <c r="A46" s="407" t="s">
        <v>16</v>
      </c>
      <c r="B46" s="408"/>
      <c r="C46" s="23">
        <v>7</v>
      </c>
      <c r="D46" s="79">
        <v>7</v>
      </c>
      <c r="E46" s="25">
        <v>3.65</v>
      </c>
      <c r="F46" s="140">
        <v>3.65</v>
      </c>
      <c r="G46" s="91">
        <v>80.5</v>
      </c>
      <c r="H46" s="62">
        <v>80.5</v>
      </c>
      <c r="I46" s="63">
        <v>42</v>
      </c>
      <c r="J46" s="150">
        <v>42</v>
      </c>
      <c r="K46" s="146">
        <v>4.7142857142857144</v>
      </c>
      <c r="L46" s="82">
        <v>4.7142857142857144</v>
      </c>
      <c r="M46" s="81">
        <v>3.0985915492957745</v>
      </c>
      <c r="N46" s="156">
        <v>3.0985915492957745</v>
      </c>
      <c r="O46" s="159" t="str">
        <f t="shared" si="3"/>
        <v>J</v>
      </c>
      <c r="P46" s="74" t="str">
        <f t="shared" si="0"/>
        <v>J</v>
      </c>
      <c r="Q46" s="22" t="s">
        <v>130</v>
      </c>
      <c r="R46" s="23">
        <v>7</v>
      </c>
      <c r="S46" s="79">
        <v>6</v>
      </c>
      <c r="T46" s="25">
        <v>3</v>
      </c>
      <c r="U46" s="140">
        <v>3</v>
      </c>
      <c r="V46" s="91">
        <v>80.5</v>
      </c>
      <c r="W46" s="62">
        <v>69</v>
      </c>
      <c r="X46" s="21">
        <v>34.5</v>
      </c>
      <c r="Y46" s="166">
        <v>34.5</v>
      </c>
      <c r="Z46" s="146">
        <v>4.7142857142857144</v>
      </c>
      <c r="AA46" s="82">
        <v>5.5</v>
      </c>
      <c r="AB46" s="81">
        <v>3.3</v>
      </c>
      <c r="AC46" s="156">
        <v>3.6666666666666665</v>
      </c>
      <c r="AD46" s="159" t="str">
        <f t="shared" si="1"/>
        <v>J</v>
      </c>
      <c r="AE46" s="74" t="str">
        <f t="shared" si="2"/>
        <v>L</v>
      </c>
      <c r="AF46" s="22" t="s">
        <v>130</v>
      </c>
    </row>
    <row r="47" spans="1:32" ht="12" customHeight="1" thickBot="1">
      <c r="A47" s="6"/>
      <c r="B47" s="5"/>
      <c r="C47" s="5"/>
      <c r="D47" s="5"/>
      <c r="E47" s="5"/>
      <c r="F47" s="5"/>
      <c r="G47" s="5"/>
      <c r="H47" s="5"/>
      <c r="I47" s="5"/>
      <c r="J47" s="5"/>
      <c r="K47" s="5"/>
      <c r="L47" s="5"/>
      <c r="M47" s="5"/>
      <c r="N47" s="5"/>
      <c r="O47" s="5"/>
      <c r="P47" s="5"/>
      <c r="Q47" s="5"/>
      <c r="R47" s="5"/>
      <c r="S47" s="5"/>
      <c r="T47" s="5"/>
      <c r="U47" s="14"/>
      <c r="V47" s="13"/>
      <c r="W47" s="13"/>
      <c r="X47" s="13"/>
      <c r="Y47" s="13"/>
      <c r="Z47" s="13"/>
      <c r="AA47" s="13"/>
      <c r="AB47" s="13"/>
      <c r="AC47" s="13"/>
      <c r="AD47" s="13"/>
      <c r="AE47" s="13"/>
      <c r="AF47" s="13"/>
    </row>
    <row r="48" spans="1:32" ht="18" customHeight="1" thickBot="1">
      <c r="A48" s="329" t="s">
        <v>17</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1"/>
    </row>
    <row r="49" spans="1:32" ht="15.75" customHeight="1" thickBot="1">
      <c r="A49" s="411" t="s">
        <v>0</v>
      </c>
      <c r="B49" s="412"/>
      <c r="C49" s="323" t="s">
        <v>63</v>
      </c>
      <c r="D49" s="324"/>
      <c r="E49" s="324"/>
      <c r="F49" s="324"/>
      <c r="G49" s="324"/>
      <c r="H49" s="324"/>
      <c r="I49" s="324"/>
      <c r="J49" s="324"/>
      <c r="K49" s="324"/>
      <c r="L49" s="324"/>
      <c r="M49" s="324"/>
      <c r="N49" s="324"/>
      <c r="O49" s="324"/>
      <c r="P49" s="324"/>
      <c r="Q49" s="325"/>
      <c r="R49" s="326" t="s">
        <v>64</v>
      </c>
      <c r="S49" s="327"/>
      <c r="T49" s="327"/>
      <c r="U49" s="327"/>
      <c r="V49" s="327"/>
      <c r="W49" s="327"/>
      <c r="X49" s="327"/>
      <c r="Y49" s="327"/>
      <c r="Z49" s="327"/>
      <c r="AA49" s="327"/>
      <c r="AB49" s="327"/>
      <c r="AC49" s="327"/>
      <c r="AD49" s="327"/>
      <c r="AE49" s="327"/>
      <c r="AF49" s="328"/>
    </row>
    <row r="50" spans="1:32" ht="69" customHeight="1" thickBot="1">
      <c r="A50" s="413"/>
      <c r="B50" s="414"/>
      <c r="C50" s="104" t="s">
        <v>105</v>
      </c>
      <c r="D50" s="105" t="s">
        <v>106</v>
      </c>
      <c r="E50" s="105" t="s">
        <v>107</v>
      </c>
      <c r="F50" s="168" t="s">
        <v>108</v>
      </c>
      <c r="G50" s="104" t="s">
        <v>109</v>
      </c>
      <c r="H50" s="105" t="s">
        <v>110</v>
      </c>
      <c r="I50" s="105" t="s">
        <v>111</v>
      </c>
      <c r="J50" s="173" t="s">
        <v>112</v>
      </c>
      <c r="K50" s="104" t="s">
        <v>65</v>
      </c>
      <c r="L50" s="105" t="s">
        <v>66</v>
      </c>
      <c r="M50" s="105" t="s">
        <v>67</v>
      </c>
      <c r="N50" s="173" t="s">
        <v>68</v>
      </c>
      <c r="O50" s="172" t="s">
        <v>113</v>
      </c>
      <c r="P50" s="105" t="s">
        <v>115</v>
      </c>
      <c r="Q50" s="106" t="s">
        <v>93</v>
      </c>
      <c r="R50" s="107" t="s">
        <v>105</v>
      </c>
      <c r="S50" s="108" t="s">
        <v>106</v>
      </c>
      <c r="T50" s="108" t="s">
        <v>107</v>
      </c>
      <c r="U50" s="174" t="s">
        <v>108</v>
      </c>
      <c r="V50" s="107" t="s">
        <v>109</v>
      </c>
      <c r="W50" s="108" t="s">
        <v>110</v>
      </c>
      <c r="X50" s="108" t="s">
        <v>111</v>
      </c>
      <c r="Y50" s="109" t="s">
        <v>112</v>
      </c>
      <c r="Z50" s="107" t="s">
        <v>65</v>
      </c>
      <c r="AA50" s="108" t="s">
        <v>66</v>
      </c>
      <c r="AB50" s="108" t="s">
        <v>67</v>
      </c>
      <c r="AC50" s="109" t="s">
        <v>68</v>
      </c>
      <c r="AD50" s="175" t="s">
        <v>113</v>
      </c>
      <c r="AE50" s="108" t="s">
        <v>114</v>
      </c>
      <c r="AF50" s="109" t="s">
        <v>69</v>
      </c>
    </row>
    <row r="51" spans="1:32" ht="12" customHeight="1">
      <c r="A51" s="403" t="s">
        <v>18</v>
      </c>
      <c r="B51" s="404"/>
      <c r="C51" s="98">
        <v>2</v>
      </c>
      <c r="D51" s="99">
        <v>3</v>
      </c>
      <c r="E51" s="100">
        <v>1</v>
      </c>
      <c r="F51" s="169">
        <v>0</v>
      </c>
      <c r="G51" s="147">
        <v>23</v>
      </c>
      <c r="H51" s="57">
        <v>34.5</v>
      </c>
      <c r="I51" s="58">
        <v>11.5</v>
      </c>
      <c r="J51" s="148">
        <v>0</v>
      </c>
      <c r="K51" s="181">
        <v>7</v>
      </c>
      <c r="L51" s="39">
        <v>4.666666666666667</v>
      </c>
      <c r="M51" s="38">
        <v>4.666666666666667</v>
      </c>
      <c r="N51" s="182">
        <v>4.666666666666667</v>
      </c>
      <c r="O51" s="199" t="str">
        <f>IF(H51="","",IF(C51=0,"J",IF(H51&gt;=23,"J",IF(H51&lt;23,"L"))))</f>
        <v>J</v>
      </c>
      <c r="P51" s="101" t="str">
        <f t="shared" ref="P51:P59" si="4">IF(H51="","",IF(H51&gt;=G51-8,"J",IF(H51&lt;G51-8,"L")))</f>
        <v>J</v>
      </c>
      <c r="Q51" s="72" t="s">
        <v>130</v>
      </c>
      <c r="R51" s="98">
        <v>2</v>
      </c>
      <c r="S51" s="99">
        <v>2</v>
      </c>
      <c r="T51" s="100">
        <v>0</v>
      </c>
      <c r="U51" s="169">
        <v>0</v>
      </c>
      <c r="V51" s="147">
        <v>23</v>
      </c>
      <c r="W51" s="57">
        <v>23</v>
      </c>
      <c r="X51" s="64">
        <v>0</v>
      </c>
      <c r="Y51" s="162">
        <v>0</v>
      </c>
      <c r="Z51" s="181">
        <v>7</v>
      </c>
      <c r="AA51" s="39">
        <v>7</v>
      </c>
      <c r="AB51" s="38">
        <v>7</v>
      </c>
      <c r="AC51" s="182">
        <v>7</v>
      </c>
      <c r="AD51" s="199" t="str">
        <f>IF(W51="","",IF(R51=0,"J",IF(W51&gt;=23,"J",IF(W51&lt;23,"L"))))</f>
        <v>J</v>
      </c>
      <c r="AE51" s="101" t="str">
        <f t="shared" ref="AE51:AE59" si="5">IF(W51="","",IF(W51&gt;=V51-8,"J",IF(W51&lt;V51-8,"L")))</f>
        <v>J</v>
      </c>
      <c r="AF51" s="72" t="s">
        <v>130</v>
      </c>
    </row>
    <row r="52" spans="1:32" ht="12" customHeight="1">
      <c r="A52" s="405" t="s">
        <v>19</v>
      </c>
      <c r="B52" s="406"/>
      <c r="C52" s="66">
        <v>4</v>
      </c>
      <c r="D52" s="67">
        <v>4</v>
      </c>
      <c r="E52" s="68">
        <v>2</v>
      </c>
      <c r="F52" s="170">
        <v>2</v>
      </c>
      <c r="G52" s="89">
        <v>46</v>
      </c>
      <c r="H52" s="60">
        <v>46</v>
      </c>
      <c r="I52" s="61">
        <v>23</v>
      </c>
      <c r="J52" s="149">
        <v>23</v>
      </c>
      <c r="K52" s="185">
        <v>7</v>
      </c>
      <c r="L52" s="37">
        <v>7</v>
      </c>
      <c r="M52" s="36">
        <v>4.666666666666667</v>
      </c>
      <c r="N52" s="186">
        <v>4.666666666666667</v>
      </c>
      <c r="O52" s="200" t="str">
        <f t="shared" ref="O52:O59" si="6">IF(H52="","",IF(H52&gt;=23,"J",IF(H52&lt;23,"L")))</f>
        <v>J</v>
      </c>
      <c r="P52" s="73" t="str">
        <f t="shared" si="4"/>
        <v>J</v>
      </c>
      <c r="Q52" s="16" t="s">
        <v>130</v>
      </c>
      <c r="R52" s="66">
        <v>3</v>
      </c>
      <c r="S52" s="67">
        <v>3</v>
      </c>
      <c r="T52" s="68">
        <v>1</v>
      </c>
      <c r="U52" s="170">
        <v>0</v>
      </c>
      <c r="V52" s="89">
        <v>34.5</v>
      </c>
      <c r="W52" s="60">
        <v>34.5</v>
      </c>
      <c r="X52" s="18">
        <v>11.5</v>
      </c>
      <c r="Y52" s="163">
        <v>0</v>
      </c>
      <c r="Z52" s="185">
        <v>9.3333333333333339</v>
      </c>
      <c r="AA52" s="37">
        <v>9.3333333333333339</v>
      </c>
      <c r="AB52" s="36">
        <v>7</v>
      </c>
      <c r="AC52" s="186">
        <v>9.3333333333333339</v>
      </c>
      <c r="AD52" s="200" t="str">
        <f t="shared" ref="AD52:AD59" si="7">IF(W52="","",IF(W52&gt;=23,"J",IF(W52&lt;23,"L")))</f>
        <v>J</v>
      </c>
      <c r="AE52" s="73" t="str">
        <f t="shared" si="5"/>
        <v>J</v>
      </c>
      <c r="AF52" s="16" t="s">
        <v>130</v>
      </c>
    </row>
    <row r="53" spans="1:32" ht="12" customHeight="1">
      <c r="A53" s="405" t="s">
        <v>23</v>
      </c>
      <c r="B53" s="406"/>
      <c r="C53" s="66">
        <v>3</v>
      </c>
      <c r="D53" s="67">
        <v>3</v>
      </c>
      <c r="E53" s="68">
        <v>3</v>
      </c>
      <c r="F53" s="170">
        <v>2.65</v>
      </c>
      <c r="G53" s="89">
        <v>34.5</v>
      </c>
      <c r="H53" s="60">
        <v>34.5</v>
      </c>
      <c r="I53" s="61">
        <v>34.5</v>
      </c>
      <c r="J53" s="149">
        <v>30.5</v>
      </c>
      <c r="K53" s="185">
        <v>7.333333333333333</v>
      </c>
      <c r="L53" s="37">
        <v>7.333333333333333</v>
      </c>
      <c r="M53" s="36">
        <v>3.6666666666666665</v>
      </c>
      <c r="N53" s="186">
        <v>3.8938053097345131</v>
      </c>
      <c r="O53" s="200" t="str">
        <f>IF(H53="","",IF(H53&gt;=23,"J",IF(H53&lt;23,"L")))</f>
        <v>J</v>
      </c>
      <c r="P53" s="73" t="str">
        <f>IF(H53="","",IF(H53&gt;=G53-8,"J",IF(H53&lt;G53-8,"L")))</f>
        <v>J</v>
      </c>
      <c r="Q53" s="16" t="s">
        <v>130</v>
      </c>
      <c r="R53" s="66">
        <v>3</v>
      </c>
      <c r="S53" s="67">
        <v>3</v>
      </c>
      <c r="T53" s="68">
        <v>2</v>
      </c>
      <c r="U53" s="170">
        <v>3</v>
      </c>
      <c r="V53" s="89">
        <v>34.5</v>
      </c>
      <c r="W53" s="60">
        <v>34.5</v>
      </c>
      <c r="X53" s="18">
        <v>23</v>
      </c>
      <c r="Y53" s="163">
        <v>34.5</v>
      </c>
      <c r="Z53" s="185">
        <v>7.333333333333333</v>
      </c>
      <c r="AA53" s="37">
        <v>7.333333333333333</v>
      </c>
      <c r="AB53" s="36">
        <v>4.4000000000000004</v>
      </c>
      <c r="AC53" s="186">
        <v>3.6666666666666665</v>
      </c>
      <c r="AD53" s="200" t="str">
        <f>IF(W53="","",IF(W53&gt;=23,"J",IF(W53&lt;23,"L")))</f>
        <v>J</v>
      </c>
      <c r="AE53" s="73" t="str">
        <f>IF(W53="","",IF(W53&gt;=V53-8,"J",IF(W53&lt;V53-8,"L")))</f>
        <v>J</v>
      </c>
      <c r="AF53" s="16" t="s">
        <v>130</v>
      </c>
    </row>
    <row r="54" spans="1:32" ht="12" customHeight="1">
      <c r="A54" s="405" t="s">
        <v>21</v>
      </c>
      <c r="B54" s="406"/>
      <c r="C54" s="66">
        <v>4</v>
      </c>
      <c r="D54" s="67">
        <v>4</v>
      </c>
      <c r="E54" s="68">
        <v>3</v>
      </c>
      <c r="F54" s="170">
        <v>2</v>
      </c>
      <c r="G54" s="89">
        <v>46</v>
      </c>
      <c r="H54" s="60">
        <v>46</v>
      </c>
      <c r="I54" s="61">
        <v>34.5</v>
      </c>
      <c r="J54" s="149">
        <v>23</v>
      </c>
      <c r="K54" s="185">
        <v>7</v>
      </c>
      <c r="L54" s="37">
        <v>7</v>
      </c>
      <c r="M54" s="36">
        <v>4</v>
      </c>
      <c r="N54" s="186">
        <v>4.666666666666667</v>
      </c>
      <c r="O54" s="200" t="str">
        <f>IF(H54="","",IF(H54&gt;=23,"J",IF(H54&lt;23,"L")))</f>
        <v>J</v>
      </c>
      <c r="P54" s="73" t="str">
        <f>IF(H54="","",IF(H54&gt;=G54-8,"J",IF(H54&lt;G54-8,"L")))</f>
        <v>J</v>
      </c>
      <c r="Q54" s="16" t="s">
        <v>129</v>
      </c>
      <c r="R54" s="66">
        <v>4</v>
      </c>
      <c r="S54" s="67">
        <v>4</v>
      </c>
      <c r="T54" s="68">
        <v>1</v>
      </c>
      <c r="U54" s="170">
        <v>1</v>
      </c>
      <c r="V54" s="89">
        <v>46</v>
      </c>
      <c r="W54" s="60">
        <v>46</v>
      </c>
      <c r="X54" s="18">
        <v>11.5</v>
      </c>
      <c r="Y54" s="163">
        <v>11.5</v>
      </c>
      <c r="Z54" s="185">
        <v>7</v>
      </c>
      <c r="AA54" s="37">
        <v>7</v>
      </c>
      <c r="AB54" s="36">
        <v>5.6</v>
      </c>
      <c r="AC54" s="186">
        <v>5.6</v>
      </c>
      <c r="AD54" s="200" t="str">
        <f>IF(W54="","",IF(W54&gt;=23,"J",IF(W54&lt;23,"L")))</f>
        <v>J</v>
      </c>
      <c r="AE54" s="73" t="str">
        <f>IF(W54="","",IF(W54&gt;=V54-8,"J",IF(W54&lt;V54-8,"L")))</f>
        <v>J</v>
      </c>
      <c r="AF54" s="16" t="s">
        <v>130</v>
      </c>
    </row>
    <row r="55" spans="1:32" ht="12" customHeight="1">
      <c r="A55" s="405" t="s">
        <v>24</v>
      </c>
      <c r="B55" s="406"/>
      <c r="C55" s="66">
        <v>3</v>
      </c>
      <c r="D55" s="67">
        <v>3</v>
      </c>
      <c r="E55" s="68">
        <v>1</v>
      </c>
      <c r="F55" s="170">
        <v>1</v>
      </c>
      <c r="G55" s="89">
        <v>34.5</v>
      </c>
      <c r="H55" s="60">
        <v>34.5</v>
      </c>
      <c r="I55" s="61">
        <v>11.5</v>
      </c>
      <c r="J55" s="149">
        <v>11.5</v>
      </c>
      <c r="K55" s="185">
        <v>5.333333333333333</v>
      </c>
      <c r="L55" s="37">
        <v>5.333333333333333</v>
      </c>
      <c r="M55" s="36">
        <v>4</v>
      </c>
      <c r="N55" s="186">
        <v>4</v>
      </c>
      <c r="O55" s="200" t="str">
        <f>IF(H55="","",IF(H55&gt;=23,"J",IF(H55&lt;23,"L")))</f>
        <v>J</v>
      </c>
      <c r="P55" s="73" t="str">
        <f>IF(H55="","",IF(H55&gt;=G55-8,"J",IF(H55&lt;G55-8,"L")))</f>
        <v>J</v>
      </c>
      <c r="Q55" s="16" t="s">
        <v>130</v>
      </c>
      <c r="R55" s="66">
        <v>2</v>
      </c>
      <c r="S55" s="67">
        <v>2</v>
      </c>
      <c r="T55" s="68">
        <v>1</v>
      </c>
      <c r="U55" s="170">
        <v>1</v>
      </c>
      <c r="V55" s="89">
        <v>23</v>
      </c>
      <c r="W55" s="60">
        <v>23</v>
      </c>
      <c r="X55" s="18">
        <v>11.5</v>
      </c>
      <c r="Y55" s="163">
        <v>11.5</v>
      </c>
      <c r="Z55" s="185">
        <v>8</v>
      </c>
      <c r="AA55" s="37">
        <v>8</v>
      </c>
      <c r="AB55" s="36">
        <v>5.333333333333333</v>
      </c>
      <c r="AC55" s="186">
        <v>5.333333333333333</v>
      </c>
      <c r="AD55" s="200" t="str">
        <f>IF(W55="","",IF(W55&gt;=23,"J",IF(W55&lt;23,"L")))</f>
        <v>J</v>
      </c>
      <c r="AE55" s="73" t="str">
        <f>IF(W55="","",IF(W55&gt;=V55-8,"J",IF(W55&lt;V55-8,"L")))</f>
        <v>J</v>
      </c>
      <c r="AF55" s="16" t="s">
        <v>130</v>
      </c>
    </row>
    <row r="56" spans="1:32" ht="12" customHeight="1">
      <c r="A56" s="405" t="s">
        <v>20</v>
      </c>
      <c r="B56" s="406"/>
      <c r="C56" s="66">
        <v>3</v>
      </c>
      <c r="D56" s="67">
        <v>2.65</v>
      </c>
      <c r="E56" s="68">
        <v>2</v>
      </c>
      <c r="F56" s="170">
        <v>3</v>
      </c>
      <c r="G56" s="89">
        <v>34.5</v>
      </c>
      <c r="H56" s="60">
        <v>30.5</v>
      </c>
      <c r="I56" s="61">
        <v>23</v>
      </c>
      <c r="J56" s="149">
        <v>34.5</v>
      </c>
      <c r="K56" s="185">
        <v>7.333333333333333</v>
      </c>
      <c r="L56" s="37">
        <v>8.3018867924528301</v>
      </c>
      <c r="M56" s="36">
        <v>4.4000000000000004</v>
      </c>
      <c r="N56" s="186">
        <v>3.6666666666666665</v>
      </c>
      <c r="O56" s="200" t="str">
        <f t="shared" si="6"/>
        <v>J</v>
      </c>
      <c r="P56" s="73" t="str">
        <f t="shared" si="4"/>
        <v>J</v>
      </c>
      <c r="Q56" s="16" t="s">
        <v>129</v>
      </c>
      <c r="R56" s="66">
        <v>3</v>
      </c>
      <c r="S56" s="67">
        <v>3</v>
      </c>
      <c r="T56" s="68">
        <v>1</v>
      </c>
      <c r="U56" s="170">
        <v>1</v>
      </c>
      <c r="V56" s="89">
        <v>34.5</v>
      </c>
      <c r="W56" s="60">
        <v>34.5</v>
      </c>
      <c r="X56" s="18">
        <v>11.5</v>
      </c>
      <c r="Y56" s="163">
        <v>11.5</v>
      </c>
      <c r="Z56" s="185">
        <v>7.333333333333333</v>
      </c>
      <c r="AA56" s="37">
        <v>7.333333333333333</v>
      </c>
      <c r="AB56" s="36">
        <v>5.5</v>
      </c>
      <c r="AC56" s="186">
        <v>5.5</v>
      </c>
      <c r="AD56" s="200" t="str">
        <f t="shared" si="7"/>
        <v>J</v>
      </c>
      <c r="AE56" s="73" t="str">
        <f t="shared" si="5"/>
        <v>J</v>
      </c>
      <c r="AF56" s="16" t="s">
        <v>130</v>
      </c>
    </row>
    <row r="57" spans="1:32" ht="12" customHeight="1">
      <c r="A57" s="405" t="s">
        <v>22</v>
      </c>
      <c r="B57" s="406"/>
      <c r="C57" s="66">
        <v>4</v>
      </c>
      <c r="D57" s="67">
        <v>4</v>
      </c>
      <c r="E57" s="68">
        <v>3</v>
      </c>
      <c r="F57" s="170">
        <v>2</v>
      </c>
      <c r="G57" s="89">
        <v>46</v>
      </c>
      <c r="H57" s="60">
        <v>46</v>
      </c>
      <c r="I57" s="61">
        <v>34.5</v>
      </c>
      <c r="J57" s="149">
        <v>23</v>
      </c>
      <c r="K57" s="185">
        <v>7.25</v>
      </c>
      <c r="L57" s="37">
        <v>7.25</v>
      </c>
      <c r="M57" s="36">
        <v>4.1428571428571432</v>
      </c>
      <c r="N57" s="186">
        <v>4.833333333333333</v>
      </c>
      <c r="O57" s="200" t="str">
        <f t="shared" si="6"/>
        <v>J</v>
      </c>
      <c r="P57" s="73" t="str">
        <f t="shared" si="4"/>
        <v>J</v>
      </c>
      <c r="Q57" s="16" t="s">
        <v>130</v>
      </c>
      <c r="R57" s="66">
        <v>3</v>
      </c>
      <c r="S57" s="67">
        <v>3</v>
      </c>
      <c r="T57" s="68">
        <v>2</v>
      </c>
      <c r="U57" s="170">
        <v>2</v>
      </c>
      <c r="V57" s="89">
        <v>34.5</v>
      </c>
      <c r="W57" s="60">
        <v>34.5</v>
      </c>
      <c r="X57" s="18">
        <v>23</v>
      </c>
      <c r="Y57" s="163">
        <v>23</v>
      </c>
      <c r="Z57" s="185">
        <v>9.6666666666666661</v>
      </c>
      <c r="AA57" s="37">
        <v>9.6666666666666661</v>
      </c>
      <c r="AB57" s="36">
        <v>5.8</v>
      </c>
      <c r="AC57" s="186">
        <v>5.8</v>
      </c>
      <c r="AD57" s="200" t="str">
        <f t="shared" si="7"/>
        <v>J</v>
      </c>
      <c r="AE57" s="73" t="str">
        <f t="shared" si="5"/>
        <v>J</v>
      </c>
      <c r="AF57" s="16" t="s">
        <v>130</v>
      </c>
    </row>
    <row r="58" spans="1:32" ht="12" customHeight="1">
      <c r="A58" s="405" t="s">
        <v>101</v>
      </c>
      <c r="B58" s="406"/>
      <c r="C58" s="66">
        <v>2</v>
      </c>
      <c r="D58" s="67">
        <v>1</v>
      </c>
      <c r="E58" s="68">
        <v>1</v>
      </c>
      <c r="F58" s="170">
        <v>0</v>
      </c>
      <c r="G58" s="89">
        <v>23</v>
      </c>
      <c r="H58" s="60">
        <v>11.5</v>
      </c>
      <c r="I58" s="61">
        <v>11.5</v>
      </c>
      <c r="J58" s="149">
        <v>0</v>
      </c>
      <c r="K58" s="222" t="s">
        <v>124</v>
      </c>
      <c r="L58" s="49" t="s">
        <v>124</v>
      </c>
      <c r="M58" s="49" t="s">
        <v>124</v>
      </c>
      <c r="N58" s="223" t="s">
        <v>124</v>
      </c>
      <c r="O58" s="219" t="s">
        <v>124</v>
      </c>
      <c r="P58" s="220" t="s">
        <v>124</v>
      </c>
      <c r="Q58" s="16" t="s">
        <v>129</v>
      </c>
      <c r="R58" s="66">
        <v>0</v>
      </c>
      <c r="S58" s="67">
        <v>1</v>
      </c>
      <c r="T58" s="68">
        <v>0</v>
      </c>
      <c r="U58" s="170">
        <v>1</v>
      </c>
      <c r="V58" s="89">
        <v>0</v>
      </c>
      <c r="W58" s="60">
        <v>11.5</v>
      </c>
      <c r="X58" s="18">
        <v>0</v>
      </c>
      <c r="Y58" s="163">
        <v>11.5</v>
      </c>
      <c r="Z58" s="222" t="s">
        <v>124</v>
      </c>
      <c r="AA58" s="49" t="s">
        <v>124</v>
      </c>
      <c r="AB58" s="49" t="s">
        <v>124</v>
      </c>
      <c r="AC58" s="223" t="s">
        <v>124</v>
      </c>
      <c r="AD58" s="219" t="s">
        <v>124</v>
      </c>
      <c r="AE58" s="220" t="s">
        <v>124</v>
      </c>
      <c r="AF58" s="16" t="s">
        <v>130</v>
      </c>
    </row>
    <row r="59" spans="1:32" ht="12" customHeight="1" thickBot="1">
      <c r="A59" s="407" t="s">
        <v>71</v>
      </c>
      <c r="B59" s="408"/>
      <c r="C59" s="69">
        <v>15</v>
      </c>
      <c r="D59" s="70">
        <v>13</v>
      </c>
      <c r="E59" s="71">
        <v>1</v>
      </c>
      <c r="F59" s="171">
        <v>0</v>
      </c>
      <c r="G59" s="91">
        <v>172.5</v>
      </c>
      <c r="H59" s="62">
        <v>149.5</v>
      </c>
      <c r="I59" s="63">
        <v>11.5</v>
      </c>
      <c r="J59" s="150">
        <v>0</v>
      </c>
      <c r="K59" s="224" t="s">
        <v>124</v>
      </c>
      <c r="L59" s="24" t="s">
        <v>124</v>
      </c>
      <c r="M59" s="24" t="s">
        <v>124</v>
      </c>
      <c r="N59" s="225" t="s">
        <v>124</v>
      </c>
      <c r="O59" s="221" t="str">
        <f t="shared" si="6"/>
        <v>J</v>
      </c>
      <c r="P59" s="74" t="str">
        <f t="shared" si="4"/>
        <v>L</v>
      </c>
      <c r="Q59" s="22" t="s">
        <v>130</v>
      </c>
      <c r="R59" s="69">
        <v>15</v>
      </c>
      <c r="S59" s="70">
        <v>13</v>
      </c>
      <c r="T59" s="71">
        <v>0</v>
      </c>
      <c r="U59" s="171">
        <v>0</v>
      </c>
      <c r="V59" s="91">
        <v>172.5</v>
      </c>
      <c r="W59" s="62">
        <v>149.5</v>
      </c>
      <c r="X59" s="21">
        <v>0</v>
      </c>
      <c r="Y59" s="166">
        <v>0</v>
      </c>
      <c r="Z59" s="224" t="s">
        <v>124</v>
      </c>
      <c r="AA59" s="24" t="s">
        <v>124</v>
      </c>
      <c r="AB59" s="24" t="s">
        <v>124</v>
      </c>
      <c r="AC59" s="225" t="s">
        <v>124</v>
      </c>
      <c r="AD59" s="221" t="str">
        <f t="shared" si="7"/>
        <v>J</v>
      </c>
      <c r="AE59" s="74" t="str">
        <f t="shared" si="5"/>
        <v>L</v>
      </c>
      <c r="AF59" s="22" t="s">
        <v>130</v>
      </c>
    </row>
    <row r="60" spans="1:32" ht="12" customHeight="1" thickBot="1">
      <c r="A60" s="6"/>
      <c r="B60" s="5"/>
      <c r="C60" s="5"/>
      <c r="D60" s="5"/>
      <c r="E60" s="5"/>
      <c r="F60" s="5"/>
      <c r="G60" s="5"/>
      <c r="H60" s="5"/>
      <c r="I60" s="5"/>
      <c r="J60" s="5"/>
      <c r="K60" s="5"/>
      <c r="L60" s="5"/>
      <c r="M60" s="5"/>
      <c r="N60" s="5"/>
      <c r="O60" s="5"/>
      <c r="P60" s="5"/>
      <c r="Q60" s="5"/>
      <c r="R60" s="5"/>
      <c r="S60" s="5"/>
      <c r="T60" s="5"/>
      <c r="U60" s="48"/>
    </row>
    <row r="61" spans="1:32" s="10" customFormat="1" ht="18" customHeight="1" thickBot="1">
      <c r="A61" s="423" t="s">
        <v>102</v>
      </c>
      <c r="B61" s="424"/>
      <c r="C61" s="424"/>
      <c r="D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5"/>
    </row>
    <row r="62" spans="1:32" ht="15.75" customHeight="1" thickBot="1">
      <c r="A62" s="415" t="s">
        <v>0</v>
      </c>
      <c r="B62" s="416"/>
      <c r="C62" s="426" t="s">
        <v>63</v>
      </c>
      <c r="D62" s="427"/>
      <c r="E62" s="427"/>
      <c r="F62" s="427"/>
      <c r="G62" s="427"/>
      <c r="H62" s="427"/>
      <c r="I62" s="427"/>
      <c r="J62" s="427"/>
      <c r="K62" s="427"/>
      <c r="L62" s="427"/>
      <c r="M62" s="427"/>
      <c r="N62" s="427"/>
      <c r="O62" s="427"/>
      <c r="P62" s="427"/>
      <c r="Q62" s="428"/>
      <c r="R62" s="255" t="s">
        <v>64</v>
      </c>
      <c r="S62" s="256"/>
      <c r="T62" s="256"/>
      <c r="U62" s="256"/>
      <c r="V62" s="256"/>
      <c r="W62" s="256"/>
      <c r="X62" s="256"/>
      <c r="Y62" s="256"/>
      <c r="Z62" s="256"/>
      <c r="AA62" s="256"/>
      <c r="AB62" s="256"/>
      <c r="AC62" s="256"/>
      <c r="AD62" s="256"/>
      <c r="AE62" s="256"/>
      <c r="AF62" s="257"/>
    </row>
    <row r="63" spans="1:32" ht="69" customHeight="1" thickBot="1">
      <c r="A63" s="417"/>
      <c r="B63" s="418"/>
      <c r="C63" s="110" t="s">
        <v>119</v>
      </c>
      <c r="D63" s="111" t="s">
        <v>120</v>
      </c>
      <c r="E63" s="111" t="s">
        <v>107</v>
      </c>
      <c r="F63" s="190" t="s">
        <v>108</v>
      </c>
      <c r="G63" s="187" t="s">
        <v>116</v>
      </c>
      <c r="H63" s="111" t="s">
        <v>121</v>
      </c>
      <c r="I63" s="111" t="s">
        <v>111</v>
      </c>
      <c r="J63" s="112" t="s">
        <v>112</v>
      </c>
      <c r="K63" s="110" t="s">
        <v>65</v>
      </c>
      <c r="L63" s="111" t="s">
        <v>66</v>
      </c>
      <c r="M63" s="111" t="s">
        <v>67</v>
      </c>
      <c r="N63" s="190" t="s">
        <v>68</v>
      </c>
      <c r="O63" s="187" t="s">
        <v>113</v>
      </c>
      <c r="P63" s="111" t="s">
        <v>115</v>
      </c>
      <c r="Q63" s="113" t="s">
        <v>93</v>
      </c>
      <c r="R63" s="114" t="s">
        <v>119</v>
      </c>
      <c r="S63" s="115" t="s">
        <v>120</v>
      </c>
      <c r="T63" s="115" t="s">
        <v>107</v>
      </c>
      <c r="U63" s="116" t="s">
        <v>108</v>
      </c>
      <c r="V63" s="208" t="s">
        <v>116</v>
      </c>
      <c r="W63" s="115" t="s">
        <v>121</v>
      </c>
      <c r="X63" s="115" t="s">
        <v>111</v>
      </c>
      <c r="Y63" s="176" t="s">
        <v>112</v>
      </c>
      <c r="Z63" s="114" t="s">
        <v>65</v>
      </c>
      <c r="AA63" s="115" t="s">
        <v>66</v>
      </c>
      <c r="AB63" s="115" t="s">
        <v>67</v>
      </c>
      <c r="AC63" s="116" t="s">
        <v>68</v>
      </c>
      <c r="AD63" s="208" t="s">
        <v>113</v>
      </c>
      <c r="AE63" s="115" t="s">
        <v>115</v>
      </c>
      <c r="AF63" s="116" t="s">
        <v>93</v>
      </c>
    </row>
    <row r="64" spans="1:32" ht="12" customHeight="1">
      <c r="A64" s="419" t="s">
        <v>26</v>
      </c>
      <c r="B64" s="420"/>
      <c r="C64" s="98">
        <v>4</v>
      </c>
      <c r="D64" s="99">
        <v>3</v>
      </c>
      <c r="E64" s="100">
        <v>1</v>
      </c>
      <c r="F64" s="191">
        <v>1</v>
      </c>
      <c r="G64" s="56">
        <v>46</v>
      </c>
      <c r="H64" s="57">
        <v>34.5</v>
      </c>
      <c r="I64" s="58">
        <v>11.5</v>
      </c>
      <c r="J64" s="195">
        <v>11.5</v>
      </c>
      <c r="K64" s="181">
        <v>5</v>
      </c>
      <c r="L64" s="39">
        <v>6.666666666666667</v>
      </c>
      <c r="M64" s="38">
        <v>4</v>
      </c>
      <c r="N64" s="182">
        <v>5</v>
      </c>
      <c r="O64" s="199" t="str">
        <f t="shared" ref="O64:O69" si="8">IF(H64="","",IF(H64&gt;=23,"J",IF(H64&lt;23,"L")))</f>
        <v>J</v>
      </c>
      <c r="P64" s="101" t="str">
        <f t="shared" ref="P64:P69" si="9">IF(H64="","",IF(H64&gt;=G64-8,"J",IF(H64&lt;G64-8,"L")))</f>
        <v>L</v>
      </c>
      <c r="Q64" s="72" t="s">
        <v>130</v>
      </c>
      <c r="R64" s="98">
        <v>3</v>
      </c>
      <c r="S64" s="99">
        <v>3</v>
      </c>
      <c r="T64" s="100">
        <v>1</v>
      </c>
      <c r="U64" s="191">
        <v>1</v>
      </c>
      <c r="V64" s="56">
        <v>34.5</v>
      </c>
      <c r="W64" s="57">
        <v>34.5</v>
      </c>
      <c r="X64" s="64">
        <v>11.5</v>
      </c>
      <c r="Y64" s="178">
        <v>11.5</v>
      </c>
      <c r="Z64" s="181">
        <v>6.666666666666667</v>
      </c>
      <c r="AA64" s="39">
        <v>6.666666666666667</v>
      </c>
      <c r="AB64" s="38">
        <v>7.666666666666667</v>
      </c>
      <c r="AC64" s="182">
        <v>5</v>
      </c>
      <c r="AD64" s="199" t="str">
        <f t="shared" ref="AD64:AD69" si="10">IF(W64="","",IF(W64&gt;=23,"J",IF(W64&lt;23,"L")))</f>
        <v>J</v>
      </c>
      <c r="AE64" s="101" t="str">
        <f t="shared" ref="AE64:AE69" si="11">IF(W64="","",IF(W64&gt;=V64-8,"J",IF(W64&lt;V64-8,"L")))</f>
        <v>J</v>
      </c>
      <c r="AF64" s="72" t="s">
        <v>130</v>
      </c>
    </row>
    <row r="65" spans="1:32" ht="12" customHeight="1">
      <c r="A65" s="421" t="s">
        <v>47</v>
      </c>
      <c r="B65" s="422"/>
      <c r="C65" s="66">
        <v>4</v>
      </c>
      <c r="D65" s="67">
        <v>4</v>
      </c>
      <c r="E65" s="68">
        <v>0</v>
      </c>
      <c r="F65" s="192">
        <v>0</v>
      </c>
      <c r="G65" s="59">
        <v>46</v>
      </c>
      <c r="H65" s="60">
        <v>46</v>
      </c>
      <c r="I65" s="61">
        <v>0</v>
      </c>
      <c r="J65" s="196">
        <v>0</v>
      </c>
      <c r="K65" s="183" t="s">
        <v>124</v>
      </c>
      <c r="L65" s="40" t="s">
        <v>124</v>
      </c>
      <c r="M65" s="40" t="s">
        <v>124</v>
      </c>
      <c r="N65" s="184" t="s">
        <v>124</v>
      </c>
      <c r="O65" s="200" t="str">
        <f t="shared" si="8"/>
        <v>J</v>
      </c>
      <c r="P65" s="73" t="str">
        <f t="shared" si="9"/>
        <v>J</v>
      </c>
      <c r="Q65" s="16" t="s">
        <v>130</v>
      </c>
      <c r="R65" s="66">
        <v>3</v>
      </c>
      <c r="S65" s="67">
        <v>3</v>
      </c>
      <c r="T65" s="68">
        <v>0</v>
      </c>
      <c r="U65" s="192">
        <v>0</v>
      </c>
      <c r="V65" s="59">
        <v>34.5</v>
      </c>
      <c r="W65" s="60">
        <v>34.5</v>
      </c>
      <c r="X65" s="18">
        <v>0</v>
      </c>
      <c r="Y65" s="179">
        <v>0</v>
      </c>
      <c r="Z65" s="183" t="s">
        <v>124</v>
      </c>
      <c r="AA65" s="40" t="s">
        <v>124</v>
      </c>
      <c r="AB65" s="40" t="s">
        <v>124</v>
      </c>
      <c r="AC65" s="184" t="s">
        <v>124</v>
      </c>
      <c r="AD65" s="200" t="str">
        <f t="shared" si="10"/>
        <v>J</v>
      </c>
      <c r="AE65" s="73" t="str">
        <f t="shared" si="11"/>
        <v>J</v>
      </c>
      <c r="AF65" s="16" t="s">
        <v>130</v>
      </c>
    </row>
    <row r="66" spans="1:32" ht="12" customHeight="1">
      <c r="A66" s="421" t="s">
        <v>27</v>
      </c>
      <c r="B66" s="422"/>
      <c r="C66" s="66">
        <v>2</v>
      </c>
      <c r="D66" s="67">
        <v>1.65</v>
      </c>
      <c r="E66" s="68">
        <v>0</v>
      </c>
      <c r="F66" s="192">
        <v>0</v>
      </c>
      <c r="G66" s="59">
        <v>23</v>
      </c>
      <c r="H66" s="60">
        <v>19</v>
      </c>
      <c r="I66" s="61">
        <v>0</v>
      </c>
      <c r="J66" s="196">
        <v>0</v>
      </c>
      <c r="K66" s="183" t="s">
        <v>124</v>
      </c>
      <c r="L66" s="40" t="s">
        <v>124</v>
      </c>
      <c r="M66" s="40" t="s">
        <v>124</v>
      </c>
      <c r="N66" s="184" t="s">
        <v>124</v>
      </c>
      <c r="O66" s="200" t="str">
        <f t="shared" si="8"/>
        <v>L</v>
      </c>
      <c r="P66" s="73" t="str">
        <f t="shared" si="9"/>
        <v>J</v>
      </c>
      <c r="Q66" s="16" t="s">
        <v>129</v>
      </c>
      <c r="R66" s="66">
        <v>0</v>
      </c>
      <c r="S66" s="67">
        <v>0</v>
      </c>
      <c r="T66" s="68">
        <v>0</v>
      </c>
      <c r="U66" s="192">
        <v>0</v>
      </c>
      <c r="V66" s="59">
        <v>0</v>
      </c>
      <c r="W66" s="60">
        <v>0</v>
      </c>
      <c r="X66" s="18">
        <v>0</v>
      </c>
      <c r="Y66" s="179">
        <v>0</v>
      </c>
      <c r="Z66" s="183" t="s">
        <v>124</v>
      </c>
      <c r="AA66" s="40" t="s">
        <v>124</v>
      </c>
      <c r="AB66" s="40" t="s">
        <v>124</v>
      </c>
      <c r="AC66" s="184" t="s">
        <v>124</v>
      </c>
      <c r="AD66" s="201" t="s">
        <v>124</v>
      </c>
      <c r="AE66" s="83" t="s">
        <v>124</v>
      </c>
      <c r="AF66" s="16" t="s">
        <v>131</v>
      </c>
    </row>
    <row r="67" spans="1:32" ht="12" customHeight="1">
      <c r="A67" s="421" t="s">
        <v>28</v>
      </c>
      <c r="B67" s="422"/>
      <c r="C67" s="66">
        <v>6</v>
      </c>
      <c r="D67" s="67">
        <v>7.65</v>
      </c>
      <c r="E67" s="68">
        <v>1</v>
      </c>
      <c r="F67" s="192">
        <v>0</v>
      </c>
      <c r="G67" s="59">
        <v>69</v>
      </c>
      <c r="H67" s="60">
        <v>88</v>
      </c>
      <c r="I67" s="61">
        <v>11.5</v>
      </c>
      <c r="J67" s="196">
        <v>0</v>
      </c>
      <c r="K67" s="183" t="s">
        <v>124</v>
      </c>
      <c r="L67" s="40" t="s">
        <v>124</v>
      </c>
      <c r="M67" s="40" t="s">
        <v>124</v>
      </c>
      <c r="N67" s="184" t="s">
        <v>124</v>
      </c>
      <c r="O67" s="200" t="str">
        <f t="shared" si="8"/>
        <v>J</v>
      </c>
      <c r="P67" s="73" t="str">
        <f t="shared" si="9"/>
        <v>J</v>
      </c>
      <c r="Q67" s="16" t="s">
        <v>130</v>
      </c>
      <c r="R67" s="66">
        <v>6</v>
      </c>
      <c r="S67" s="67">
        <v>7</v>
      </c>
      <c r="T67" s="68">
        <v>1</v>
      </c>
      <c r="U67" s="192">
        <v>0</v>
      </c>
      <c r="V67" s="59">
        <v>69</v>
      </c>
      <c r="W67" s="60">
        <v>80.5</v>
      </c>
      <c r="X67" s="18">
        <v>11.5</v>
      </c>
      <c r="Y67" s="179">
        <v>0</v>
      </c>
      <c r="Z67" s="183" t="s">
        <v>124</v>
      </c>
      <c r="AA67" s="40" t="s">
        <v>124</v>
      </c>
      <c r="AB67" s="40" t="s">
        <v>124</v>
      </c>
      <c r="AC67" s="184" t="s">
        <v>124</v>
      </c>
      <c r="AD67" s="200" t="str">
        <f t="shared" si="10"/>
        <v>J</v>
      </c>
      <c r="AE67" s="73" t="str">
        <f t="shared" si="11"/>
        <v>J</v>
      </c>
      <c r="AF67" s="16" t="s">
        <v>130</v>
      </c>
    </row>
    <row r="68" spans="1:32" ht="12" customHeight="1">
      <c r="A68" s="421" t="s">
        <v>29</v>
      </c>
      <c r="B68" s="422"/>
      <c r="C68" s="66">
        <v>1</v>
      </c>
      <c r="D68" s="67">
        <v>1</v>
      </c>
      <c r="E68" s="68">
        <v>1</v>
      </c>
      <c r="F68" s="192">
        <v>1</v>
      </c>
      <c r="G68" s="59">
        <v>11.5</v>
      </c>
      <c r="H68" s="60">
        <v>11.5</v>
      </c>
      <c r="I68" s="61">
        <v>11.5</v>
      </c>
      <c r="J68" s="196">
        <v>11.5</v>
      </c>
      <c r="K68" s="183" t="s">
        <v>124</v>
      </c>
      <c r="L68" s="40" t="s">
        <v>124</v>
      </c>
      <c r="M68" s="40" t="s">
        <v>124</v>
      </c>
      <c r="N68" s="184" t="s">
        <v>124</v>
      </c>
      <c r="O68" s="218" t="s">
        <v>124</v>
      </c>
      <c r="P68" s="83" t="s">
        <v>124</v>
      </c>
      <c r="Q68" s="16" t="s">
        <v>130</v>
      </c>
      <c r="R68" s="66">
        <v>1</v>
      </c>
      <c r="S68" s="67">
        <v>1</v>
      </c>
      <c r="T68" s="68">
        <v>1</v>
      </c>
      <c r="U68" s="192">
        <v>1</v>
      </c>
      <c r="V68" s="59">
        <v>11.5</v>
      </c>
      <c r="W68" s="60">
        <v>11.5</v>
      </c>
      <c r="X68" s="18">
        <v>11.5</v>
      </c>
      <c r="Y68" s="179">
        <v>11.5</v>
      </c>
      <c r="Z68" s="183" t="s">
        <v>124</v>
      </c>
      <c r="AA68" s="40" t="s">
        <v>124</v>
      </c>
      <c r="AB68" s="40" t="s">
        <v>124</v>
      </c>
      <c r="AC68" s="184" t="s">
        <v>124</v>
      </c>
      <c r="AD68" s="218" t="s">
        <v>124</v>
      </c>
      <c r="AE68" s="83" t="s">
        <v>124</v>
      </c>
      <c r="AF68" s="16" t="s">
        <v>130</v>
      </c>
    </row>
    <row r="69" spans="1:32" ht="12" customHeight="1">
      <c r="A69" s="421" t="s">
        <v>54</v>
      </c>
      <c r="B69" s="422"/>
      <c r="C69" s="66">
        <v>4</v>
      </c>
      <c r="D69" s="67">
        <v>4</v>
      </c>
      <c r="E69" s="68">
        <v>2</v>
      </c>
      <c r="F69" s="192">
        <v>2</v>
      </c>
      <c r="G69" s="59">
        <v>46</v>
      </c>
      <c r="H69" s="60">
        <v>46</v>
      </c>
      <c r="I69" s="61">
        <v>23</v>
      </c>
      <c r="J69" s="196">
        <v>23</v>
      </c>
      <c r="K69" s="185">
        <v>7</v>
      </c>
      <c r="L69" s="37">
        <v>7</v>
      </c>
      <c r="M69" s="36">
        <v>4.666666666666667</v>
      </c>
      <c r="N69" s="186">
        <v>4.666666666666667</v>
      </c>
      <c r="O69" s="200" t="str">
        <f t="shared" si="8"/>
        <v>J</v>
      </c>
      <c r="P69" s="73" t="str">
        <f t="shared" si="9"/>
        <v>J</v>
      </c>
      <c r="Q69" s="16" t="s">
        <v>130</v>
      </c>
      <c r="R69" s="66">
        <v>3</v>
      </c>
      <c r="S69" s="67">
        <v>3</v>
      </c>
      <c r="T69" s="68">
        <v>2</v>
      </c>
      <c r="U69" s="192">
        <v>2</v>
      </c>
      <c r="V69" s="59">
        <v>34.5</v>
      </c>
      <c r="W69" s="60">
        <v>34.5</v>
      </c>
      <c r="X69" s="18">
        <v>23</v>
      </c>
      <c r="Y69" s="179">
        <v>23</v>
      </c>
      <c r="Z69" s="185">
        <v>9.3333333333333339</v>
      </c>
      <c r="AA69" s="37">
        <v>9.3333333333333339</v>
      </c>
      <c r="AB69" s="36">
        <v>5.6</v>
      </c>
      <c r="AC69" s="186">
        <v>5.6</v>
      </c>
      <c r="AD69" s="200" t="str">
        <f t="shared" si="10"/>
        <v>J</v>
      </c>
      <c r="AE69" s="73" t="str">
        <f t="shared" si="11"/>
        <v>J</v>
      </c>
      <c r="AF69" s="16" t="s">
        <v>130</v>
      </c>
    </row>
    <row r="70" spans="1:32" ht="12" customHeight="1">
      <c r="A70" s="421" t="s">
        <v>55</v>
      </c>
      <c r="B70" s="422"/>
      <c r="C70" s="66">
        <v>10.652173913043478</v>
      </c>
      <c r="D70" s="67">
        <v>10.302173913043479</v>
      </c>
      <c r="E70" s="68">
        <v>2</v>
      </c>
      <c r="F70" s="192">
        <v>2</v>
      </c>
      <c r="G70" s="188">
        <v>118.5</v>
      </c>
      <c r="H70" s="20">
        <v>118.5</v>
      </c>
      <c r="I70" s="18">
        <v>23</v>
      </c>
      <c r="J70" s="180">
        <v>23</v>
      </c>
      <c r="K70" s="183" t="s">
        <v>124</v>
      </c>
      <c r="L70" s="40" t="s">
        <v>124</v>
      </c>
      <c r="M70" s="40" t="s">
        <v>124</v>
      </c>
      <c r="N70" s="184" t="s">
        <v>124</v>
      </c>
      <c r="O70" s="201" t="s">
        <v>124</v>
      </c>
      <c r="P70" s="83" t="s">
        <v>124</v>
      </c>
      <c r="Q70" s="16" t="s">
        <v>130</v>
      </c>
      <c r="R70" s="66">
        <v>9</v>
      </c>
      <c r="S70" s="67">
        <v>9</v>
      </c>
      <c r="T70" s="68">
        <v>2</v>
      </c>
      <c r="U70" s="192">
        <v>2</v>
      </c>
      <c r="V70" s="59">
        <v>103.5</v>
      </c>
      <c r="W70" s="19">
        <v>103.5</v>
      </c>
      <c r="X70" s="18">
        <v>23</v>
      </c>
      <c r="Y70" s="180">
        <v>23</v>
      </c>
      <c r="Z70" s="183" t="s">
        <v>124</v>
      </c>
      <c r="AA70" s="40" t="s">
        <v>124</v>
      </c>
      <c r="AB70" s="40" t="s">
        <v>124</v>
      </c>
      <c r="AC70" s="184" t="s">
        <v>124</v>
      </c>
      <c r="AD70" s="201" t="s">
        <v>124</v>
      </c>
      <c r="AE70" s="83" t="s">
        <v>124</v>
      </c>
      <c r="AF70" s="16" t="s">
        <v>130</v>
      </c>
    </row>
    <row r="71" spans="1:32" ht="12" customHeight="1">
      <c r="A71" s="421" t="s">
        <v>56</v>
      </c>
      <c r="B71" s="422"/>
      <c r="C71" s="66">
        <v>3</v>
      </c>
      <c r="D71" s="67">
        <v>3</v>
      </c>
      <c r="E71" s="68">
        <v>1</v>
      </c>
      <c r="F71" s="192">
        <v>1</v>
      </c>
      <c r="G71" s="188">
        <v>34.5</v>
      </c>
      <c r="H71" s="20">
        <v>34.5</v>
      </c>
      <c r="I71" s="18">
        <v>11.5</v>
      </c>
      <c r="J71" s="180">
        <v>11.5</v>
      </c>
      <c r="K71" s="183" t="s">
        <v>124</v>
      </c>
      <c r="L71" s="40" t="s">
        <v>124</v>
      </c>
      <c r="M71" s="40" t="s">
        <v>124</v>
      </c>
      <c r="N71" s="184" t="s">
        <v>124</v>
      </c>
      <c r="O71" s="201" t="s">
        <v>124</v>
      </c>
      <c r="P71" s="83" t="s">
        <v>124</v>
      </c>
      <c r="Q71" s="16" t="s">
        <v>130</v>
      </c>
      <c r="R71" s="66">
        <v>3</v>
      </c>
      <c r="S71" s="67">
        <v>3</v>
      </c>
      <c r="T71" s="68">
        <v>1</v>
      </c>
      <c r="U71" s="192">
        <v>1</v>
      </c>
      <c r="V71" s="59">
        <v>34.5</v>
      </c>
      <c r="W71" s="19">
        <v>34.5</v>
      </c>
      <c r="X71" s="18">
        <v>11.5</v>
      </c>
      <c r="Y71" s="180">
        <v>11.5</v>
      </c>
      <c r="Z71" s="183" t="s">
        <v>124</v>
      </c>
      <c r="AA71" s="40" t="s">
        <v>124</v>
      </c>
      <c r="AB71" s="40" t="s">
        <v>124</v>
      </c>
      <c r="AC71" s="184" t="s">
        <v>124</v>
      </c>
      <c r="AD71" s="201" t="s">
        <v>124</v>
      </c>
      <c r="AE71" s="83" t="s">
        <v>124</v>
      </c>
      <c r="AF71" s="16" t="s">
        <v>130</v>
      </c>
    </row>
    <row r="72" spans="1:32" ht="12" customHeight="1">
      <c r="A72" s="421" t="s">
        <v>57</v>
      </c>
      <c r="B72" s="422"/>
      <c r="C72" s="66">
        <v>2</v>
      </c>
      <c r="D72" s="67">
        <v>2</v>
      </c>
      <c r="E72" s="68">
        <v>1</v>
      </c>
      <c r="F72" s="192">
        <v>1</v>
      </c>
      <c r="G72" s="188">
        <v>23</v>
      </c>
      <c r="H72" s="20">
        <v>23</v>
      </c>
      <c r="I72" s="18">
        <v>11.5</v>
      </c>
      <c r="J72" s="180">
        <v>11.5</v>
      </c>
      <c r="K72" s="183" t="s">
        <v>124</v>
      </c>
      <c r="L72" s="40" t="s">
        <v>124</v>
      </c>
      <c r="M72" s="40" t="s">
        <v>124</v>
      </c>
      <c r="N72" s="184" t="s">
        <v>124</v>
      </c>
      <c r="O72" s="201" t="s">
        <v>124</v>
      </c>
      <c r="P72" s="83" t="s">
        <v>124</v>
      </c>
      <c r="Q72" s="16" t="s">
        <v>130</v>
      </c>
      <c r="R72" s="66">
        <v>2</v>
      </c>
      <c r="S72" s="67">
        <v>2</v>
      </c>
      <c r="T72" s="68">
        <v>1</v>
      </c>
      <c r="U72" s="192">
        <v>1</v>
      </c>
      <c r="V72" s="59">
        <v>23</v>
      </c>
      <c r="W72" s="19">
        <v>23</v>
      </c>
      <c r="X72" s="18">
        <v>11.5</v>
      </c>
      <c r="Y72" s="180">
        <v>11.5</v>
      </c>
      <c r="Z72" s="183" t="s">
        <v>124</v>
      </c>
      <c r="AA72" s="40" t="s">
        <v>124</v>
      </c>
      <c r="AB72" s="40" t="s">
        <v>124</v>
      </c>
      <c r="AC72" s="184" t="s">
        <v>124</v>
      </c>
      <c r="AD72" s="201" t="s">
        <v>124</v>
      </c>
      <c r="AE72" s="83" t="s">
        <v>124</v>
      </c>
      <c r="AF72" s="16" t="s">
        <v>130</v>
      </c>
    </row>
    <row r="73" spans="1:32" ht="12" customHeight="1">
      <c r="A73" s="421" t="s">
        <v>58</v>
      </c>
      <c r="B73" s="422"/>
      <c r="C73" s="66">
        <v>4</v>
      </c>
      <c r="D73" s="67">
        <v>4</v>
      </c>
      <c r="E73" s="68">
        <v>3</v>
      </c>
      <c r="F73" s="192">
        <v>2</v>
      </c>
      <c r="G73" s="188">
        <v>46</v>
      </c>
      <c r="H73" s="20">
        <v>46</v>
      </c>
      <c r="I73" s="18">
        <v>34.5</v>
      </c>
      <c r="J73" s="180">
        <v>23</v>
      </c>
      <c r="K73" s="183" t="s">
        <v>124</v>
      </c>
      <c r="L73" s="40" t="s">
        <v>124</v>
      </c>
      <c r="M73" s="40" t="s">
        <v>124</v>
      </c>
      <c r="N73" s="184" t="s">
        <v>124</v>
      </c>
      <c r="O73" s="201" t="s">
        <v>124</v>
      </c>
      <c r="P73" s="83" t="s">
        <v>124</v>
      </c>
      <c r="Q73" s="16" t="s">
        <v>130</v>
      </c>
      <c r="R73" s="66">
        <v>3</v>
      </c>
      <c r="S73" s="67">
        <v>3</v>
      </c>
      <c r="T73" s="68">
        <v>2</v>
      </c>
      <c r="U73" s="192">
        <v>1</v>
      </c>
      <c r="V73" s="59">
        <v>34.5</v>
      </c>
      <c r="W73" s="19">
        <v>34.5</v>
      </c>
      <c r="X73" s="18">
        <v>23</v>
      </c>
      <c r="Y73" s="180">
        <v>11.5</v>
      </c>
      <c r="Z73" s="183" t="s">
        <v>124</v>
      </c>
      <c r="AA73" s="40" t="s">
        <v>124</v>
      </c>
      <c r="AB73" s="40" t="s">
        <v>124</v>
      </c>
      <c r="AC73" s="184" t="s">
        <v>124</v>
      </c>
      <c r="AD73" s="201" t="s">
        <v>124</v>
      </c>
      <c r="AE73" s="83" t="s">
        <v>124</v>
      </c>
      <c r="AF73" s="16" t="s">
        <v>130</v>
      </c>
    </row>
    <row r="74" spans="1:32" ht="12" customHeight="1">
      <c r="A74" s="421" t="s">
        <v>59</v>
      </c>
      <c r="B74" s="422"/>
      <c r="C74" s="66">
        <v>1</v>
      </c>
      <c r="D74" s="67">
        <v>1</v>
      </c>
      <c r="E74" s="68">
        <v>1</v>
      </c>
      <c r="F74" s="192">
        <v>1</v>
      </c>
      <c r="G74" s="188">
        <v>11.5</v>
      </c>
      <c r="H74" s="20">
        <v>11.5</v>
      </c>
      <c r="I74" s="18">
        <v>11.5</v>
      </c>
      <c r="J74" s="180">
        <v>11.5</v>
      </c>
      <c r="K74" s="183" t="s">
        <v>124</v>
      </c>
      <c r="L74" s="40" t="s">
        <v>124</v>
      </c>
      <c r="M74" s="40" t="s">
        <v>124</v>
      </c>
      <c r="N74" s="184" t="s">
        <v>124</v>
      </c>
      <c r="O74" s="201" t="s">
        <v>124</v>
      </c>
      <c r="P74" s="83" t="s">
        <v>124</v>
      </c>
      <c r="Q74" s="16" t="s">
        <v>130</v>
      </c>
      <c r="R74" s="66">
        <v>1</v>
      </c>
      <c r="S74" s="67">
        <v>1</v>
      </c>
      <c r="T74" s="68">
        <v>1</v>
      </c>
      <c r="U74" s="192">
        <v>1</v>
      </c>
      <c r="V74" s="59">
        <v>11.5</v>
      </c>
      <c r="W74" s="19">
        <v>11.5</v>
      </c>
      <c r="X74" s="18">
        <v>11.5</v>
      </c>
      <c r="Y74" s="180">
        <v>11.5</v>
      </c>
      <c r="Z74" s="183" t="s">
        <v>124</v>
      </c>
      <c r="AA74" s="40" t="s">
        <v>124</v>
      </c>
      <c r="AB74" s="40" t="s">
        <v>124</v>
      </c>
      <c r="AC74" s="184" t="s">
        <v>124</v>
      </c>
      <c r="AD74" s="201" t="s">
        <v>124</v>
      </c>
      <c r="AE74" s="83" t="s">
        <v>124</v>
      </c>
      <c r="AF74" s="16" t="s">
        <v>130</v>
      </c>
    </row>
    <row r="75" spans="1:32" hidden="1">
      <c r="A75" s="431" t="s">
        <v>95</v>
      </c>
      <c r="B75" s="432"/>
      <c r="C75" s="89">
        <v>0</v>
      </c>
      <c r="D75" s="90">
        <v>0</v>
      </c>
      <c r="E75" s="18">
        <v>0</v>
      </c>
      <c r="F75" s="193">
        <v>0</v>
      </c>
      <c r="G75" s="188">
        <v>0</v>
      </c>
      <c r="H75" s="20">
        <v>0</v>
      </c>
      <c r="I75" s="18">
        <v>0</v>
      </c>
      <c r="J75" s="197">
        <v>0</v>
      </c>
      <c r="K75" s="204" t="s">
        <v>124</v>
      </c>
      <c r="L75" s="86" t="s">
        <v>124</v>
      </c>
      <c r="M75" s="85" t="s">
        <v>124</v>
      </c>
      <c r="N75" s="205" t="s">
        <v>124</v>
      </c>
      <c r="O75" s="202" t="s">
        <v>124</v>
      </c>
      <c r="P75" s="85" t="s">
        <v>124</v>
      </c>
      <c r="Q75" s="16">
        <v>0</v>
      </c>
      <c r="R75" s="66">
        <v>0</v>
      </c>
      <c r="S75" s="67">
        <v>0</v>
      </c>
      <c r="T75" s="68">
        <v>0</v>
      </c>
      <c r="U75" s="192">
        <v>0</v>
      </c>
      <c r="V75" s="209">
        <v>0</v>
      </c>
      <c r="W75" s="93">
        <v>0</v>
      </c>
      <c r="X75" s="93" t="s">
        <v>124</v>
      </c>
      <c r="Y75" s="212" t="s">
        <v>124</v>
      </c>
      <c r="Z75" s="177" t="s">
        <v>124</v>
      </c>
      <c r="AA75" s="83" t="s">
        <v>124</v>
      </c>
      <c r="AB75" s="83" t="s">
        <v>124</v>
      </c>
      <c r="AC75" s="215" t="s">
        <v>124</v>
      </c>
      <c r="AD75" s="201" t="s">
        <v>124</v>
      </c>
      <c r="AE75" s="83" t="s">
        <v>124</v>
      </c>
      <c r="AF75" s="16">
        <v>0</v>
      </c>
    </row>
    <row r="76" spans="1:32" hidden="1">
      <c r="A76" s="431" t="s">
        <v>97</v>
      </c>
      <c r="B76" s="432"/>
      <c r="C76" s="89">
        <v>0</v>
      </c>
      <c r="D76" s="90">
        <v>0</v>
      </c>
      <c r="E76" s="18">
        <v>0</v>
      </c>
      <c r="F76" s="193">
        <v>0</v>
      </c>
      <c r="G76" s="188">
        <v>0</v>
      </c>
      <c r="H76" s="20">
        <v>0</v>
      </c>
      <c r="I76" s="18">
        <v>0</v>
      </c>
      <c r="J76" s="197">
        <v>0</v>
      </c>
      <c r="K76" s="204" t="s">
        <v>124</v>
      </c>
      <c r="L76" s="86" t="s">
        <v>124</v>
      </c>
      <c r="M76" s="85" t="s">
        <v>124</v>
      </c>
      <c r="N76" s="205" t="s">
        <v>124</v>
      </c>
      <c r="O76" s="202" t="s">
        <v>124</v>
      </c>
      <c r="P76" s="85" t="s">
        <v>124</v>
      </c>
      <c r="Q76" s="16">
        <v>0</v>
      </c>
      <c r="R76" s="66">
        <v>0</v>
      </c>
      <c r="S76" s="67">
        <v>0</v>
      </c>
      <c r="T76" s="68">
        <v>0</v>
      </c>
      <c r="U76" s="192">
        <v>0</v>
      </c>
      <c r="V76" s="209">
        <v>0</v>
      </c>
      <c r="W76" s="93">
        <v>0</v>
      </c>
      <c r="X76" s="93" t="s">
        <v>124</v>
      </c>
      <c r="Y76" s="212" t="s">
        <v>124</v>
      </c>
      <c r="Z76" s="177" t="s">
        <v>124</v>
      </c>
      <c r="AA76" s="83" t="s">
        <v>124</v>
      </c>
      <c r="AB76" s="83" t="s">
        <v>124</v>
      </c>
      <c r="AC76" s="215" t="s">
        <v>124</v>
      </c>
      <c r="AD76" s="201" t="s">
        <v>124</v>
      </c>
      <c r="AE76" s="83" t="s">
        <v>124</v>
      </c>
      <c r="AF76" s="16">
        <v>0</v>
      </c>
    </row>
    <row r="77" spans="1:32" ht="13.5" hidden="1" thickBot="1">
      <c r="A77" s="429" t="s">
        <v>96</v>
      </c>
      <c r="B77" s="430"/>
      <c r="C77" s="91">
        <v>0</v>
      </c>
      <c r="D77" s="92">
        <v>0</v>
      </c>
      <c r="E77" s="21">
        <v>0</v>
      </c>
      <c r="F77" s="194">
        <v>0</v>
      </c>
      <c r="G77" s="189">
        <v>0</v>
      </c>
      <c r="H77" s="41">
        <v>0</v>
      </c>
      <c r="I77" s="21">
        <v>0</v>
      </c>
      <c r="J77" s="198">
        <v>0</v>
      </c>
      <c r="K77" s="206" t="s">
        <v>124</v>
      </c>
      <c r="L77" s="88" t="s">
        <v>124</v>
      </c>
      <c r="M77" s="87" t="s">
        <v>124</v>
      </c>
      <c r="N77" s="207" t="s">
        <v>124</v>
      </c>
      <c r="O77" s="203" t="s">
        <v>124</v>
      </c>
      <c r="P77" s="87" t="s">
        <v>124</v>
      </c>
      <c r="Q77" s="22">
        <v>0</v>
      </c>
      <c r="R77" s="69">
        <v>0</v>
      </c>
      <c r="S77" s="70">
        <v>0</v>
      </c>
      <c r="T77" s="71">
        <v>0</v>
      </c>
      <c r="U77" s="211">
        <v>0</v>
      </c>
      <c r="V77" s="210">
        <v>0</v>
      </c>
      <c r="W77" s="94">
        <v>0</v>
      </c>
      <c r="X77" s="94" t="s">
        <v>124</v>
      </c>
      <c r="Y77" s="213" t="s">
        <v>124</v>
      </c>
      <c r="Z77" s="216" t="s">
        <v>124</v>
      </c>
      <c r="AA77" s="84" t="s">
        <v>124</v>
      </c>
      <c r="AB77" s="84" t="s">
        <v>124</v>
      </c>
      <c r="AC77" s="217" t="s">
        <v>124</v>
      </c>
      <c r="AD77" s="214" t="s">
        <v>124</v>
      </c>
      <c r="AE77" s="84" t="s">
        <v>124</v>
      </c>
      <c r="AF77" s="22">
        <v>0</v>
      </c>
    </row>
    <row r="78" spans="1:32" ht="12" customHeight="1" thickBot="1">
      <c r="A78" s="11"/>
      <c r="B78" s="65"/>
      <c r="C78" s="12"/>
      <c r="D78" s="12"/>
      <c r="E78" s="9"/>
      <c r="F78" s="9"/>
      <c r="G78" s="5"/>
      <c r="H78" s="5"/>
      <c r="I78" s="5"/>
      <c r="J78" s="5"/>
      <c r="K78" s="5"/>
      <c r="L78" s="5"/>
      <c r="M78" s="5"/>
      <c r="N78" s="5"/>
      <c r="O78" s="5"/>
      <c r="P78" s="5"/>
      <c r="Q78" s="5"/>
      <c r="R78" s="5"/>
      <c r="S78" s="5"/>
      <c r="T78" s="5"/>
      <c r="U78" s="5"/>
      <c r="V78" s="13"/>
      <c r="W78" s="13"/>
      <c r="X78" s="13"/>
      <c r="Y78" s="13"/>
      <c r="Z78" s="13"/>
      <c r="AA78" s="13"/>
      <c r="AB78" s="13"/>
      <c r="AC78" s="13"/>
      <c r="AD78" s="13"/>
      <c r="AE78" s="13"/>
      <c r="AF78" s="13"/>
    </row>
    <row r="79" spans="1:32" ht="18" customHeight="1" thickBot="1">
      <c r="A79" s="356" t="s">
        <v>39</v>
      </c>
      <c r="B79" s="357"/>
      <c r="C79" s="357"/>
      <c r="D79" s="357"/>
      <c r="E79" s="357"/>
      <c r="F79" s="357"/>
      <c r="G79" s="357"/>
      <c r="H79" s="357"/>
      <c r="I79" s="357"/>
      <c r="J79" s="357"/>
      <c r="K79" s="357"/>
      <c r="L79" s="357"/>
      <c r="M79" s="357"/>
      <c r="N79" s="357"/>
      <c r="O79" s="357"/>
      <c r="P79" s="357"/>
      <c r="Q79" s="357"/>
      <c r="R79" s="357"/>
      <c r="S79" s="357"/>
      <c r="T79" s="357"/>
      <c r="U79" s="357"/>
      <c r="V79" s="358"/>
      <c r="W79" s="13"/>
      <c r="X79" s="13"/>
      <c r="Y79" s="13"/>
      <c r="Z79" s="13"/>
      <c r="AA79" s="13"/>
      <c r="AB79" s="13"/>
      <c r="AC79" s="13"/>
      <c r="AD79" s="13"/>
      <c r="AE79" s="13"/>
      <c r="AF79" s="13"/>
    </row>
    <row r="80" spans="1:32" ht="15.75" customHeight="1" thickBot="1">
      <c r="A80" s="371" t="s">
        <v>0</v>
      </c>
      <c r="B80" s="372"/>
      <c r="C80" s="351" t="s">
        <v>63</v>
      </c>
      <c r="D80" s="352"/>
      <c r="E80" s="352"/>
      <c r="F80" s="352"/>
      <c r="G80" s="352"/>
      <c r="H80" s="352"/>
      <c r="I80" s="352"/>
      <c r="J80" s="352"/>
      <c r="K80" s="352"/>
      <c r="L80" s="352"/>
      <c r="M80" s="352"/>
      <c r="N80" s="352"/>
      <c r="O80" s="352"/>
      <c r="P80" s="352"/>
      <c r="Q80" s="352"/>
      <c r="R80" s="352"/>
      <c r="S80" s="352"/>
      <c r="T80" s="353"/>
      <c r="U80" s="349" t="s">
        <v>64</v>
      </c>
      <c r="V80" s="350"/>
      <c r="W80" s="13"/>
      <c r="X80" s="13"/>
      <c r="Y80" s="13"/>
      <c r="Z80" s="13"/>
      <c r="AA80" s="13"/>
      <c r="AB80" s="13"/>
      <c r="AC80" s="13"/>
      <c r="AD80" s="13"/>
      <c r="AE80" s="13"/>
      <c r="AF80" s="13"/>
    </row>
    <row r="81" spans="1:32" ht="15" customHeight="1">
      <c r="A81" s="373"/>
      <c r="B81" s="374"/>
      <c r="C81" s="354" t="s">
        <v>91</v>
      </c>
      <c r="D81" s="355"/>
      <c r="E81" s="355"/>
      <c r="F81" s="355"/>
      <c r="G81" s="355"/>
      <c r="H81" s="355"/>
      <c r="I81" s="355"/>
      <c r="J81" s="355"/>
      <c r="K81" s="355" t="s">
        <v>92</v>
      </c>
      <c r="L81" s="355"/>
      <c r="M81" s="355"/>
      <c r="N81" s="355"/>
      <c r="O81" s="355"/>
      <c r="P81" s="355"/>
      <c r="Q81" s="355"/>
      <c r="R81" s="355"/>
      <c r="S81" s="359" t="s">
        <v>93</v>
      </c>
      <c r="T81" s="360"/>
      <c r="U81" s="363" t="s">
        <v>69</v>
      </c>
      <c r="V81" s="364"/>
      <c r="W81" s="13"/>
      <c r="X81" s="13"/>
      <c r="Y81" s="13"/>
      <c r="Z81" s="13"/>
      <c r="AA81" s="13"/>
      <c r="AB81" s="13"/>
      <c r="AC81" s="13"/>
      <c r="AD81" s="13"/>
      <c r="AE81" s="13"/>
      <c r="AF81" s="13"/>
    </row>
    <row r="82" spans="1:32" ht="45.75" customHeight="1" thickBot="1">
      <c r="A82" s="375"/>
      <c r="B82" s="376"/>
      <c r="C82" s="264" t="s">
        <v>88</v>
      </c>
      <c r="D82" s="265"/>
      <c r="E82" s="265" t="s">
        <v>89</v>
      </c>
      <c r="F82" s="265"/>
      <c r="G82" s="265" t="s">
        <v>117</v>
      </c>
      <c r="H82" s="265"/>
      <c r="I82" s="265" t="s">
        <v>118</v>
      </c>
      <c r="J82" s="265"/>
      <c r="K82" s="265" t="s">
        <v>88</v>
      </c>
      <c r="L82" s="265"/>
      <c r="M82" s="265" t="s">
        <v>89</v>
      </c>
      <c r="N82" s="265"/>
      <c r="O82" s="265" t="s">
        <v>117</v>
      </c>
      <c r="P82" s="265"/>
      <c r="Q82" s="265" t="s">
        <v>118</v>
      </c>
      <c r="R82" s="265"/>
      <c r="S82" s="361"/>
      <c r="T82" s="362"/>
      <c r="U82" s="365"/>
      <c r="V82" s="366"/>
      <c r="W82" s="13"/>
      <c r="X82" s="13"/>
      <c r="Y82" s="13"/>
      <c r="Z82" s="13"/>
      <c r="AA82" s="13"/>
      <c r="AB82" s="13"/>
      <c r="AC82" s="13"/>
      <c r="AD82" s="13"/>
      <c r="AE82" s="13"/>
      <c r="AF82" s="13"/>
    </row>
    <row r="83" spans="1:32" ht="12" customHeight="1">
      <c r="A83" s="437" t="s">
        <v>40</v>
      </c>
      <c r="B83" s="438"/>
      <c r="C83" s="266">
        <v>3</v>
      </c>
      <c r="D83" s="263"/>
      <c r="E83" s="269">
        <v>3</v>
      </c>
      <c r="F83" s="269"/>
      <c r="G83" s="263">
        <v>2</v>
      </c>
      <c r="H83" s="263"/>
      <c r="I83" s="348">
        <v>2</v>
      </c>
      <c r="J83" s="348"/>
      <c r="K83" s="263">
        <v>3</v>
      </c>
      <c r="L83" s="263"/>
      <c r="M83" s="269">
        <v>3</v>
      </c>
      <c r="N83" s="269"/>
      <c r="O83" s="263">
        <v>2</v>
      </c>
      <c r="P83" s="263"/>
      <c r="Q83" s="348">
        <v>2</v>
      </c>
      <c r="R83" s="348"/>
      <c r="S83" s="367" t="s">
        <v>130</v>
      </c>
      <c r="T83" s="368"/>
      <c r="U83" s="379" t="s">
        <v>134</v>
      </c>
      <c r="V83" s="380"/>
      <c r="W83" s="13"/>
      <c r="X83" s="13"/>
      <c r="Y83" s="13"/>
      <c r="Z83" s="13"/>
      <c r="AA83" s="13"/>
      <c r="AB83" s="13"/>
      <c r="AC83" s="13"/>
      <c r="AD83" s="13"/>
      <c r="AE83" s="13"/>
      <c r="AF83" s="13"/>
    </row>
    <row r="84" spans="1:32" ht="12" customHeight="1">
      <c r="A84" s="435" t="s">
        <v>17</v>
      </c>
      <c r="B84" s="436"/>
      <c r="C84" s="267">
        <v>3</v>
      </c>
      <c r="D84" s="261"/>
      <c r="E84" s="270">
        <v>3</v>
      </c>
      <c r="F84" s="270"/>
      <c r="G84" s="261">
        <v>2</v>
      </c>
      <c r="H84" s="261"/>
      <c r="I84" s="270">
        <v>2</v>
      </c>
      <c r="J84" s="270"/>
      <c r="K84" s="261">
        <v>3</v>
      </c>
      <c r="L84" s="261"/>
      <c r="M84" s="270">
        <v>3</v>
      </c>
      <c r="N84" s="270"/>
      <c r="O84" s="261">
        <v>0</v>
      </c>
      <c r="P84" s="261"/>
      <c r="Q84" s="270">
        <v>0</v>
      </c>
      <c r="R84" s="270"/>
      <c r="S84" s="369" t="s">
        <v>130</v>
      </c>
      <c r="T84" s="370"/>
      <c r="U84" s="381"/>
      <c r="V84" s="382"/>
      <c r="W84" s="13"/>
      <c r="X84" s="13"/>
      <c r="Y84" s="13"/>
      <c r="Z84" s="13"/>
      <c r="AA84" s="13"/>
      <c r="AB84" s="13"/>
      <c r="AC84" s="13"/>
      <c r="AD84" s="13"/>
      <c r="AE84" s="13"/>
      <c r="AF84" s="13"/>
    </row>
    <row r="85" spans="1:32" ht="12" customHeight="1">
      <c r="A85" s="435" t="s">
        <v>41</v>
      </c>
      <c r="B85" s="436"/>
      <c r="C85" s="267">
        <v>5</v>
      </c>
      <c r="D85" s="261"/>
      <c r="E85" s="271">
        <v>5</v>
      </c>
      <c r="F85" s="271"/>
      <c r="G85" s="261">
        <v>0</v>
      </c>
      <c r="H85" s="261"/>
      <c r="I85" s="270">
        <v>0</v>
      </c>
      <c r="J85" s="270"/>
      <c r="K85" s="261">
        <v>5</v>
      </c>
      <c r="L85" s="261"/>
      <c r="M85" s="271">
        <v>5</v>
      </c>
      <c r="N85" s="271"/>
      <c r="O85" s="261">
        <v>0</v>
      </c>
      <c r="P85" s="261"/>
      <c r="Q85" s="270">
        <v>0</v>
      </c>
      <c r="R85" s="270"/>
      <c r="S85" s="369" t="s">
        <v>130</v>
      </c>
      <c r="T85" s="370"/>
      <c r="U85" s="381"/>
      <c r="V85" s="382"/>
      <c r="W85" s="13"/>
      <c r="X85" s="13"/>
      <c r="Y85" s="13"/>
      <c r="Z85" s="13"/>
      <c r="AA85" s="13"/>
      <c r="AB85" s="13"/>
      <c r="AC85" s="13"/>
      <c r="AD85" s="13"/>
      <c r="AE85" s="13"/>
      <c r="AF85" s="13"/>
    </row>
    <row r="86" spans="1:32" ht="12" customHeight="1">
      <c r="A86" s="435" t="s">
        <v>42</v>
      </c>
      <c r="B86" s="436"/>
      <c r="C86" s="267">
        <v>4</v>
      </c>
      <c r="D86" s="261"/>
      <c r="E86" s="271">
        <v>4</v>
      </c>
      <c r="F86" s="271"/>
      <c r="G86" s="261">
        <v>2</v>
      </c>
      <c r="H86" s="261"/>
      <c r="I86" s="270">
        <v>2</v>
      </c>
      <c r="J86" s="270"/>
      <c r="K86" s="261">
        <v>4</v>
      </c>
      <c r="L86" s="261"/>
      <c r="M86" s="271">
        <v>4</v>
      </c>
      <c r="N86" s="271"/>
      <c r="O86" s="261">
        <v>2</v>
      </c>
      <c r="P86" s="261"/>
      <c r="Q86" s="270">
        <v>2</v>
      </c>
      <c r="R86" s="270"/>
      <c r="S86" s="369" t="s">
        <v>130</v>
      </c>
      <c r="T86" s="370"/>
      <c r="U86" s="381"/>
      <c r="V86" s="382"/>
      <c r="W86" s="13"/>
      <c r="X86" s="13"/>
      <c r="Y86" s="13"/>
      <c r="Z86" s="13"/>
      <c r="AA86" s="13"/>
      <c r="AB86" s="13"/>
      <c r="AC86" s="13"/>
      <c r="AD86" s="13"/>
      <c r="AE86" s="13"/>
      <c r="AF86" s="13"/>
    </row>
    <row r="87" spans="1:32" ht="12" customHeight="1">
      <c r="A87" s="435" t="s">
        <v>43</v>
      </c>
      <c r="B87" s="436"/>
      <c r="C87" s="267">
        <v>3</v>
      </c>
      <c r="D87" s="261"/>
      <c r="E87" s="271">
        <v>3</v>
      </c>
      <c r="F87" s="271"/>
      <c r="G87" s="261">
        <v>0</v>
      </c>
      <c r="H87" s="261"/>
      <c r="I87" s="271">
        <v>0</v>
      </c>
      <c r="J87" s="271"/>
      <c r="K87" s="261">
        <v>3</v>
      </c>
      <c r="L87" s="261"/>
      <c r="M87" s="271">
        <v>3</v>
      </c>
      <c r="N87" s="271"/>
      <c r="O87" s="261">
        <v>0</v>
      </c>
      <c r="P87" s="261"/>
      <c r="Q87" s="271">
        <v>0</v>
      </c>
      <c r="R87" s="271"/>
      <c r="S87" s="369" t="s">
        <v>130</v>
      </c>
      <c r="T87" s="370"/>
      <c r="U87" s="381"/>
      <c r="V87" s="382"/>
      <c r="W87" s="13"/>
      <c r="X87" s="13"/>
      <c r="Y87" s="13"/>
      <c r="Z87" s="13"/>
      <c r="AA87" s="13"/>
      <c r="AB87" s="13"/>
      <c r="AC87" s="13"/>
      <c r="AD87" s="13"/>
      <c r="AE87" s="13"/>
      <c r="AF87" s="13"/>
    </row>
    <row r="88" spans="1:32" ht="12" customHeight="1">
      <c r="A88" s="435" t="s">
        <v>104</v>
      </c>
      <c r="B88" s="436"/>
      <c r="C88" s="267">
        <v>3</v>
      </c>
      <c r="D88" s="261"/>
      <c r="E88" s="271">
        <v>3</v>
      </c>
      <c r="F88" s="271"/>
      <c r="G88" s="261">
        <v>0</v>
      </c>
      <c r="H88" s="261"/>
      <c r="I88" s="270">
        <v>0</v>
      </c>
      <c r="J88" s="270"/>
      <c r="K88" s="261">
        <v>3</v>
      </c>
      <c r="L88" s="261"/>
      <c r="M88" s="271">
        <v>3</v>
      </c>
      <c r="N88" s="271"/>
      <c r="O88" s="261">
        <v>1</v>
      </c>
      <c r="P88" s="261"/>
      <c r="Q88" s="270">
        <v>1</v>
      </c>
      <c r="R88" s="270"/>
      <c r="S88" s="369" t="s">
        <v>130</v>
      </c>
      <c r="T88" s="370"/>
      <c r="U88" s="381"/>
      <c r="V88" s="382"/>
      <c r="W88" s="13"/>
      <c r="X88" s="13"/>
      <c r="Y88" s="13"/>
      <c r="Z88" s="13"/>
      <c r="AA88" s="13"/>
      <c r="AB88" s="13"/>
      <c r="AC88" s="13"/>
      <c r="AD88" s="13"/>
      <c r="AE88" s="13"/>
      <c r="AF88" s="13"/>
    </row>
    <row r="89" spans="1:32" ht="12" customHeight="1">
      <c r="A89" s="435" t="s">
        <v>44</v>
      </c>
      <c r="B89" s="436"/>
      <c r="C89" s="267">
        <v>5</v>
      </c>
      <c r="D89" s="261"/>
      <c r="E89" s="271">
        <v>5</v>
      </c>
      <c r="F89" s="271"/>
      <c r="G89" s="261">
        <v>1</v>
      </c>
      <c r="H89" s="261"/>
      <c r="I89" s="270">
        <v>1</v>
      </c>
      <c r="J89" s="270"/>
      <c r="K89" s="261">
        <v>5</v>
      </c>
      <c r="L89" s="261"/>
      <c r="M89" s="271">
        <v>5</v>
      </c>
      <c r="N89" s="271"/>
      <c r="O89" s="261">
        <v>1</v>
      </c>
      <c r="P89" s="261"/>
      <c r="Q89" s="270">
        <v>1</v>
      </c>
      <c r="R89" s="270"/>
      <c r="S89" s="369" t="s">
        <v>130</v>
      </c>
      <c r="T89" s="370"/>
      <c r="U89" s="381"/>
      <c r="V89" s="382"/>
      <c r="W89" s="13"/>
      <c r="X89" s="13"/>
      <c r="Y89" s="13"/>
      <c r="Z89" s="13"/>
      <c r="AA89" s="13"/>
      <c r="AB89" s="13"/>
      <c r="AC89" s="13"/>
      <c r="AD89" s="13"/>
      <c r="AE89" s="13"/>
      <c r="AF89" s="13"/>
    </row>
    <row r="90" spans="1:32" ht="12" customHeight="1">
      <c r="A90" s="435" t="s">
        <v>25</v>
      </c>
      <c r="B90" s="436"/>
      <c r="C90" s="267">
        <v>2</v>
      </c>
      <c r="D90" s="261"/>
      <c r="E90" s="271">
        <v>2</v>
      </c>
      <c r="F90" s="271"/>
      <c r="G90" s="261">
        <v>0</v>
      </c>
      <c r="H90" s="261"/>
      <c r="I90" s="271">
        <v>0</v>
      </c>
      <c r="J90" s="271"/>
      <c r="K90" s="261">
        <v>2</v>
      </c>
      <c r="L90" s="261"/>
      <c r="M90" s="271">
        <v>2</v>
      </c>
      <c r="N90" s="271"/>
      <c r="O90" s="261">
        <v>1</v>
      </c>
      <c r="P90" s="261"/>
      <c r="Q90" s="271">
        <v>1</v>
      </c>
      <c r="R90" s="271"/>
      <c r="S90" s="369" t="s">
        <v>130</v>
      </c>
      <c r="T90" s="370"/>
      <c r="U90" s="381"/>
      <c r="V90" s="382"/>
      <c r="W90" s="13"/>
      <c r="X90" s="13"/>
      <c r="Y90" s="13"/>
      <c r="Z90" s="13"/>
      <c r="AA90" s="13"/>
      <c r="AB90" s="13"/>
      <c r="AC90" s="13"/>
      <c r="AD90" s="13"/>
      <c r="AE90" s="13"/>
      <c r="AF90" s="13"/>
    </row>
    <row r="91" spans="1:32" ht="12" customHeight="1" thickBot="1">
      <c r="A91" s="433" t="s">
        <v>45</v>
      </c>
      <c r="B91" s="434"/>
      <c r="C91" s="268">
        <v>1</v>
      </c>
      <c r="D91" s="262"/>
      <c r="E91" s="346">
        <v>1</v>
      </c>
      <c r="F91" s="346"/>
      <c r="G91" s="262">
        <v>0</v>
      </c>
      <c r="H91" s="262"/>
      <c r="I91" s="347">
        <v>0</v>
      </c>
      <c r="J91" s="347"/>
      <c r="K91" s="262">
        <v>1</v>
      </c>
      <c r="L91" s="262"/>
      <c r="M91" s="346">
        <v>1</v>
      </c>
      <c r="N91" s="346"/>
      <c r="O91" s="262">
        <v>1</v>
      </c>
      <c r="P91" s="262"/>
      <c r="Q91" s="347">
        <v>1</v>
      </c>
      <c r="R91" s="347"/>
      <c r="S91" s="377" t="s">
        <v>130</v>
      </c>
      <c r="T91" s="378"/>
      <c r="U91" s="383"/>
      <c r="V91" s="384"/>
      <c r="W91" s="13"/>
      <c r="X91" s="13"/>
      <c r="Y91" s="13"/>
      <c r="Z91" s="13"/>
      <c r="AA91" s="13"/>
      <c r="AB91" s="13"/>
      <c r="AC91" s="13"/>
      <c r="AD91" s="13"/>
      <c r="AE91" s="13"/>
      <c r="AF91" s="13"/>
    </row>
    <row r="92" spans="1:32" ht="18" customHeight="1" thickBot="1">
      <c r="A92" s="356" t="s">
        <v>90</v>
      </c>
      <c r="B92" s="357"/>
      <c r="C92" s="357"/>
      <c r="D92" s="357"/>
      <c r="E92" s="357"/>
      <c r="F92" s="357"/>
      <c r="G92" s="357"/>
      <c r="H92" s="357"/>
      <c r="I92" s="357"/>
      <c r="J92" s="357"/>
      <c r="K92" s="357"/>
      <c r="L92" s="357"/>
      <c r="M92" s="357"/>
      <c r="N92" s="357"/>
      <c r="O92" s="357"/>
      <c r="P92" s="357"/>
      <c r="Q92" s="357"/>
      <c r="R92" s="357"/>
      <c r="S92" s="357"/>
      <c r="T92" s="357"/>
      <c r="U92" s="357"/>
      <c r="V92" s="358"/>
      <c r="W92" s="13"/>
      <c r="X92" s="13"/>
      <c r="Y92" s="13"/>
      <c r="Z92" s="13"/>
      <c r="AA92" s="13"/>
      <c r="AB92" s="13"/>
      <c r="AC92" s="13"/>
      <c r="AD92" s="13"/>
      <c r="AE92" s="13"/>
      <c r="AF92" s="13"/>
    </row>
    <row r="93" spans="1:32" ht="15.75" customHeight="1" thickBot="1">
      <c r="A93" s="371" t="s">
        <v>0</v>
      </c>
      <c r="B93" s="372"/>
      <c r="C93" s="351" t="s">
        <v>63</v>
      </c>
      <c r="D93" s="352"/>
      <c r="E93" s="352"/>
      <c r="F93" s="352"/>
      <c r="G93" s="352"/>
      <c r="H93" s="352"/>
      <c r="I93" s="352"/>
      <c r="J93" s="352"/>
      <c r="K93" s="352"/>
      <c r="L93" s="352"/>
      <c r="M93" s="352"/>
      <c r="N93" s="352"/>
      <c r="O93" s="352"/>
      <c r="P93" s="352"/>
      <c r="Q93" s="352"/>
      <c r="R93" s="352"/>
      <c r="S93" s="352"/>
      <c r="T93" s="353"/>
      <c r="U93" s="349" t="s">
        <v>64</v>
      </c>
      <c r="V93" s="350"/>
      <c r="W93" s="13"/>
      <c r="X93" s="13"/>
      <c r="Y93" s="13"/>
      <c r="Z93" s="13"/>
      <c r="AA93" s="13"/>
      <c r="AB93" s="13"/>
      <c r="AC93" s="13"/>
      <c r="AD93" s="13"/>
      <c r="AE93" s="13"/>
      <c r="AF93" s="13"/>
    </row>
    <row r="94" spans="1:32" ht="15" customHeight="1">
      <c r="A94" s="373"/>
      <c r="B94" s="374"/>
      <c r="C94" s="385" t="s">
        <v>91</v>
      </c>
      <c r="D94" s="386"/>
      <c r="E94" s="386"/>
      <c r="F94" s="386"/>
      <c r="G94" s="386"/>
      <c r="H94" s="386"/>
      <c r="I94" s="386"/>
      <c r="J94" s="386"/>
      <c r="K94" s="386" t="s">
        <v>92</v>
      </c>
      <c r="L94" s="386"/>
      <c r="M94" s="386"/>
      <c r="N94" s="386"/>
      <c r="O94" s="386"/>
      <c r="P94" s="386"/>
      <c r="Q94" s="386"/>
      <c r="R94" s="386"/>
      <c r="S94" s="393" t="s">
        <v>93</v>
      </c>
      <c r="T94" s="393"/>
      <c r="U94" s="387" t="s">
        <v>69</v>
      </c>
      <c r="V94" s="388"/>
      <c r="W94" s="13"/>
      <c r="X94" s="13"/>
      <c r="Y94" s="13"/>
      <c r="Z94" s="13"/>
      <c r="AA94" s="13"/>
      <c r="AB94" s="13"/>
      <c r="AC94" s="13"/>
      <c r="AD94" s="13"/>
      <c r="AE94" s="13"/>
      <c r="AF94" s="13"/>
    </row>
    <row r="95" spans="1:32" ht="45.75" customHeight="1" thickBot="1">
      <c r="A95" s="375"/>
      <c r="B95" s="376"/>
      <c r="C95" s="394" t="s">
        <v>88</v>
      </c>
      <c r="D95" s="361"/>
      <c r="E95" s="361" t="s">
        <v>89</v>
      </c>
      <c r="F95" s="361"/>
      <c r="G95" s="361" t="s">
        <v>117</v>
      </c>
      <c r="H95" s="361"/>
      <c r="I95" s="361" t="s">
        <v>118</v>
      </c>
      <c r="J95" s="361"/>
      <c r="K95" s="361" t="s">
        <v>88</v>
      </c>
      <c r="L95" s="361"/>
      <c r="M95" s="361" t="s">
        <v>89</v>
      </c>
      <c r="N95" s="361"/>
      <c r="O95" s="361" t="s">
        <v>117</v>
      </c>
      <c r="P95" s="361"/>
      <c r="Q95" s="361" t="s">
        <v>118</v>
      </c>
      <c r="R95" s="361"/>
      <c r="S95" s="361"/>
      <c r="T95" s="361"/>
      <c r="U95" s="389"/>
      <c r="V95" s="366"/>
      <c r="W95" s="13"/>
      <c r="X95" s="13"/>
      <c r="Y95" s="13"/>
      <c r="Z95" s="13"/>
      <c r="AA95" s="13"/>
      <c r="AB95" s="13"/>
      <c r="AC95" s="13"/>
      <c r="AD95" s="13"/>
      <c r="AE95" s="13"/>
      <c r="AF95" s="13"/>
    </row>
    <row r="96" spans="1:32" ht="12" customHeight="1">
      <c r="A96" s="437" t="s">
        <v>103</v>
      </c>
      <c r="B96" s="438"/>
      <c r="C96" s="266">
        <v>3</v>
      </c>
      <c r="D96" s="263"/>
      <c r="E96" s="269">
        <v>3</v>
      </c>
      <c r="F96" s="269"/>
      <c r="G96" s="263">
        <v>1</v>
      </c>
      <c r="H96" s="263"/>
      <c r="I96" s="348">
        <v>1</v>
      </c>
      <c r="J96" s="348"/>
      <c r="K96" s="263">
        <v>2</v>
      </c>
      <c r="L96" s="263"/>
      <c r="M96" s="269">
        <v>2</v>
      </c>
      <c r="N96" s="269"/>
      <c r="O96" s="263">
        <v>1</v>
      </c>
      <c r="P96" s="263"/>
      <c r="Q96" s="348">
        <v>1</v>
      </c>
      <c r="R96" s="348"/>
      <c r="S96" s="367" t="s">
        <v>130</v>
      </c>
      <c r="T96" s="367"/>
      <c r="U96" s="390" t="s">
        <v>133</v>
      </c>
      <c r="V96" s="380"/>
      <c r="W96" s="13"/>
      <c r="X96" s="13"/>
      <c r="Y96" s="13"/>
      <c r="Z96" s="13"/>
      <c r="AA96" s="13"/>
      <c r="AB96" s="13"/>
      <c r="AC96" s="13"/>
      <c r="AD96" s="13"/>
      <c r="AE96" s="13"/>
      <c r="AF96" s="13"/>
    </row>
    <row r="97" spans="1:32" ht="12" customHeight="1">
      <c r="A97" s="435" t="s">
        <v>46</v>
      </c>
      <c r="B97" s="436"/>
      <c r="C97" s="267">
        <v>5</v>
      </c>
      <c r="D97" s="261"/>
      <c r="E97" s="270">
        <v>5</v>
      </c>
      <c r="F97" s="270"/>
      <c r="G97" s="261">
        <v>2</v>
      </c>
      <c r="H97" s="261"/>
      <c r="I97" s="270">
        <v>2</v>
      </c>
      <c r="J97" s="270"/>
      <c r="K97" s="261">
        <v>5</v>
      </c>
      <c r="L97" s="261"/>
      <c r="M97" s="270">
        <v>5</v>
      </c>
      <c r="N97" s="270"/>
      <c r="O97" s="261">
        <v>2</v>
      </c>
      <c r="P97" s="261"/>
      <c r="Q97" s="270">
        <v>2</v>
      </c>
      <c r="R97" s="270"/>
      <c r="S97" s="369" t="s">
        <v>130</v>
      </c>
      <c r="T97" s="369"/>
      <c r="U97" s="391"/>
      <c r="V97" s="382"/>
      <c r="W97" s="13"/>
      <c r="X97" s="13"/>
      <c r="Y97" s="13"/>
      <c r="Z97" s="13"/>
      <c r="AA97" s="13"/>
      <c r="AB97" s="13"/>
      <c r="AC97" s="13"/>
      <c r="AD97" s="13"/>
      <c r="AE97" s="13"/>
      <c r="AF97" s="13"/>
    </row>
    <row r="98" spans="1:32" ht="12" customHeight="1">
      <c r="A98" s="435" t="s">
        <v>43</v>
      </c>
      <c r="B98" s="436"/>
      <c r="C98" s="267">
        <v>4</v>
      </c>
      <c r="D98" s="261"/>
      <c r="E98" s="271">
        <v>4</v>
      </c>
      <c r="F98" s="271"/>
      <c r="G98" s="261">
        <v>1</v>
      </c>
      <c r="H98" s="261"/>
      <c r="I98" s="270">
        <v>1</v>
      </c>
      <c r="J98" s="270"/>
      <c r="K98" s="261">
        <v>4</v>
      </c>
      <c r="L98" s="261"/>
      <c r="M98" s="271">
        <v>4</v>
      </c>
      <c r="N98" s="271"/>
      <c r="O98" s="261">
        <v>0</v>
      </c>
      <c r="P98" s="261"/>
      <c r="Q98" s="270">
        <v>0</v>
      </c>
      <c r="R98" s="270"/>
      <c r="S98" s="369" t="s">
        <v>130</v>
      </c>
      <c r="T98" s="369"/>
      <c r="U98" s="391"/>
      <c r="V98" s="382"/>
      <c r="W98" s="13"/>
      <c r="X98" s="13"/>
      <c r="Y98" s="13"/>
      <c r="Z98" s="13"/>
      <c r="AA98" s="13"/>
      <c r="AB98" s="13"/>
      <c r="AC98" s="13"/>
      <c r="AD98" s="13"/>
      <c r="AE98" s="13"/>
      <c r="AF98" s="13"/>
    </row>
    <row r="99" spans="1:32" ht="12" customHeight="1" thickBot="1">
      <c r="A99" s="433" t="s">
        <v>44</v>
      </c>
      <c r="B99" s="434"/>
      <c r="C99" s="268">
        <v>4</v>
      </c>
      <c r="D99" s="262"/>
      <c r="E99" s="346">
        <v>4</v>
      </c>
      <c r="F99" s="346"/>
      <c r="G99" s="262">
        <v>2</v>
      </c>
      <c r="H99" s="262"/>
      <c r="I99" s="347">
        <v>2</v>
      </c>
      <c r="J99" s="347"/>
      <c r="K99" s="262">
        <v>4</v>
      </c>
      <c r="L99" s="262"/>
      <c r="M99" s="346">
        <v>4</v>
      </c>
      <c r="N99" s="346"/>
      <c r="O99" s="262">
        <v>2</v>
      </c>
      <c r="P99" s="262"/>
      <c r="Q99" s="347">
        <v>2</v>
      </c>
      <c r="R99" s="347"/>
      <c r="S99" s="377" t="s">
        <v>130</v>
      </c>
      <c r="T99" s="377"/>
      <c r="U99" s="392"/>
      <c r="V99" s="384"/>
      <c r="W99" s="13"/>
      <c r="X99" s="13"/>
      <c r="Y99" s="13"/>
      <c r="Z99" s="13"/>
      <c r="AA99" s="13"/>
      <c r="AB99" s="13"/>
      <c r="AC99" s="13"/>
      <c r="AD99" s="13"/>
      <c r="AE99" s="13"/>
      <c r="AF99" s="13"/>
    </row>
    <row r="100" spans="1:32" ht="12" customHeight="1" thickBot="1">
      <c r="A100" s="11"/>
      <c r="B100" s="65"/>
      <c r="C100" s="12"/>
      <c r="D100" s="12"/>
      <c r="E100" s="9"/>
      <c r="F100" s="9"/>
      <c r="G100" s="5"/>
      <c r="H100" s="5"/>
      <c r="I100" s="5"/>
      <c r="J100" s="5"/>
      <c r="K100" s="5"/>
      <c r="L100" s="5"/>
      <c r="M100" s="5"/>
      <c r="N100" s="5"/>
      <c r="O100" s="5"/>
      <c r="P100" s="5"/>
      <c r="Q100" s="5"/>
      <c r="R100" s="5"/>
      <c r="S100" s="5"/>
      <c r="T100" s="5"/>
      <c r="U100" s="5"/>
      <c r="V100" s="13"/>
      <c r="W100" s="13"/>
      <c r="X100" s="13"/>
      <c r="Y100" s="13"/>
      <c r="Z100" s="13"/>
      <c r="AA100" s="13"/>
      <c r="AB100" s="13"/>
      <c r="AC100" s="13"/>
      <c r="AD100" s="13"/>
      <c r="AE100" s="13"/>
      <c r="AF100" s="13"/>
    </row>
    <row r="101" spans="1:32" ht="18" customHeight="1" thickBot="1">
      <c r="A101" s="453" t="s">
        <v>48</v>
      </c>
      <c r="B101" s="454"/>
      <c r="C101" s="454"/>
      <c r="D101" s="454"/>
      <c r="E101" s="454"/>
      <c r="F101" s="454"/>
      <c r="G101" s="454"/>
      <c r="H101" s="454"/>
      <c r="I101" s="454"/>
      <c r="J101" s="454"/>
      <c r="K101" s="454"/>
      <c r="L101" s="454"/>
      <c r="M101" s="454"/>
      <c r="N101" s="454"/>
      <c r="O101" s="454"/>
      <c r="P101" s="454"/>
      <c r="Q101" s="455"/>
      <c r="R101" s="128"/>
      <c r="S101" s="128"/>
      <c r="T101" s="128"/>
      <c r="U101" s="5"/>
      <c r="V101" s="13"/>
      <c r="W101" s="13"/>
      <c r="X101" s="13"/>
      <c r="Y101" s="13"/>
      <c r="Z101" s="13"/>
      <c r="AA101" s="13"/>
      <c r="AB101" s="13"/>
      <c r="AC101" s="13"/>
      <c r="AD101" s="13"/>
      <c r="AE101" s="13"/>
      <c r="AF101" s="13"/>
    </row>
    <row r="102" spans="1:32" ht="15.75" customHeight="1">
      <c r="A102" s="439" t="s">
        <v>0</v>
      </c>
      <c r="B102" s="440"/>
      <c r="C102" s="456" t="s">
        <v>73</v>
      </c>
      <c r="D102" s="457"/>
      <c r="E102" s="458"/>
      <c r="F102" s="468" t="s">
        <v>63</v>
      </c>
      <c r="G102" s="469"/>
      <c r="H102" s="469"/>
      <c r="I102" s="469"/>
      <c r="J102" s="469"/>
      <c r="K102" s="470"/>
      <c r="L102" s="471" t="s">
        <v>64</v>
      </c>
      <c r="M102" s="472"/>
      <c r="N102" s="472"/>
      <c r="O102" s="472"/>
      <c r="P102" s="472"/>
      <c r="Q102" s="473"/>
      <c r="R102" s="5"/>
      <c r="S102" s="5"/>
      <c r="T102" s="129"/>
      <c r="U102" s="5"/>
      <c r="V102" s="13"/>
      <c r="W102" s="13"/>
      <c r="X102" s="13"/>
      <c r="Y102" s="13"/>
      <c r="Z102" s="13"/>
      <c r="AA102" s="13"/>
      <c r="AB102" s="13"/>
      <c r="AC102" s="13"/>
      <c r="AD102" s="13"/>
      <c r="AE102" s="13"/>
      <c r="AF102" s="13"/>
    </row>
    <row r="103" spans="1:32" ht="16.5" customHeight="1">
      <c r="A103" s="441"/>
      <c r="B103" s="442"/>
      <c r="C103" s="459"/>
      <c r="D103" s="460"/>
      <c r="E103" s="461"/>
      <c r="F103" s="474" t="s">
        <v>74</v>
      </c>
      <c r="G103" s="475"/>
      <c r="H103" s="475" t="s">
        <v>75</v>
      </c>
      <c r="I103" s="475"/>
      <c r="J103" s="476" t="s">
        <v>94</v>
      </c>
      <c r="K103" s="477"/>
      <c r="L103" s="395" t="s">
        <v>76</v>
      </c>
      <c r="M103" s="396"/>
      <c r="N103" s="396" t="s">
        <v>77</v>
      </c>
      <c r="O103" s="396"/>
      <c r="P103" s="397" t="s">
        <v>69</v>
      </c>
      <c r="Q103" s="398"/>
      <c r="R103" s="5"/>
      <c r="S103" s="5"/>
      <c r="T103" s="5"/>
      <c r="U103" s="5"/>
      <c r="V103" s="13"/>
      <c r="W103" s="13"/>
      <c r="X103" s="13"/>
      <c r="Y103" s="13"/>
      <c r="Z103" s="13"/>
      <c r="AA103" s="13"/>
      <c r="AB103" s="13"/>
      <c r="AC103" s="13"/>
      <c r="AD103" s="13"/>
      <c r="AE103" s="13"/>
      <c r="AF103" s="13"/>
    </row>
    <row r="104" spans="1:32" ht="17.25" customHeight="1" thickBot="1">
      <c r="A104" s="443"/>
      <c r="B104" s="444"/>
      <c r="C104" s="462"/>
      <c r="D104" s="463"/>
      <c r="E104" s="464"/>
      <c r="F104" s="121" t="s">
        <v>78</v>
      </c>
      <c r="G104" s="134" t="s">
        <v>79</v>
      </c>
      <c r="H104" s="134" t="s">
        <v>78</v>
      </c>
      <c r="I104" s="134" t="s">
        <v>79</v>
      </c>
      <c r="J104" s="478"/>
      <c r="K104" s="479"/>
      <c r="L104" s="124" t="s">
        <v>78</v>
      </c>
      <c r="M104" s="133" t="s">
        <v>79</v>
      </c>
      <c r="N104" s="133" t="s">
        <v>78</v>
      </c>
      <c r="O104" s="133" t="s">
        <v>79</v>
      </c>
      <c r="P104" s="389"/>
      <c r="Q104" s="366"/>
      <c r="R104" s="5"/>
      <c r="S104" s="5"/>
      <c r="T104" s="5"/>
      <c r="U104" s="5"/>
      <c r="V104" s="13"/>
      <c r="W104" s="13"/>
      <c r="X104" s="13"/>
      <c r="Y104" s="13"/>
      <c r="Z104" s="13"/>
      <c r="AA104" s="13"/>
      <c r="AB104" s="13"/>
      <c r="AC104" s="13"/>
      <c r="AD104" s="13"/>
      <c r="AE104" s="13"/>
      <c r="AF104" s="13"/>
    </row>
    <row r="105" spans="1:32" ht="12" customHeight="1">
      <c r="A105" s="447" t="s">
        <v>80</v>
      </c>
      <c r="B105" s="448"/>
      <c r="C105" s="465" t="s">
        <v>81</v>
      </c>
      <c r="D105" s="466"/>
      <c r="E105" s="467"/>
      <c r="F105" s="117">
        <v>18</v>
      </c>
      <c r="G105" s="118">
        <v>18</v>
      </c>
      <c r="H105" s="42">
        <v>23</v>
      </c>
      <c r="I105" s="118">
        <v>23</v>
      </c>
      <c r="J105" s="272" t="s">
        <v>130</v>
      </c>
      <c r="K105" s="273"/>
      <c r="L105" s="125">
        <v>5</v>
      </c>
      <c r="M105" s="119">
        <v>5</v>
      </c>
      <c r="N105" s="132">
        <v>2</v>
      </c>
      <c r="O105" s="119">
        <v>2</v>
      </c>
      <c r="P105" s="272" t="s">
        <v>130</v>
      </c>
      <c r="Q105" s="273"/>
      <c r="R105" s="5"/>
      <c r="S105" s="5"/>
      <c r="T105" s="5"/>
      <c r="U105" s="5"/>
      <c r="V105" s="13"/>
      <c r="W105" s="13"/>
      <c r="X105" s="13"/>
      <c r="Y105" s="13"/>
      <c r="Z105" s="13"/>
      <c r="AA105" s="13"/>
      <c r="AB105" s="13"/>
      <c r="AC105" s="13"/>
      <c r="AD105" s="13"/>
      <c r="AE105" s="13"/>
      <c r="AF105" s="13"/>
    </row>
    <row r="106" spans="1:32" ht="12" customHeight="1">
      <c r="A106" s="447"/>
      <c r="B106" s="448"/>
      <c r="C106" s="278" t="s">
        <v>82</v>
      </c>
      <c r="D106" s="279"/>
      <c r="E106" s="280"/>
      <c r="F106" s="26">
        <v>2</v>
      </c>
      <c r="G106" s="27">
        <v>2</v>
      </c>
      <c r="H106" s="28">
        <v>2</v>
      </c>
      <c r="I106" s="27">
        <v>2</v>
      </c>
      <c r="J106" s="274"/>
      <c r="K106" s="275"/>
      <c r="L106" s="126">
        <v>0</v>
      </c>
      <c r="M106" s="33">
        <v>0</v>
      </c>
      <c r="N106" s="130">
        <v>0</v>
      </c>
      <c r="O106" s="34">
        <v>0</v>
      </c>
      <c r="P106" s="274"/>
      <c r="Q106" s="275"/>
      <c r="R106" s="5"/>
      <c r="S106" s="5"/>
      <c r="T106" s="5"/>
      <c r="U106" s="5"/>
      <c r="V106" s="13"/>
      <c r="W106" s="13"/>
      <c r="X106" s="13"/>
      <c r="Y106" s="13"/>
      <c r="Z106" s="13"/>
      <c r="AA106" s="13"/>
      <c r="AB106" s="13"/>
      <c r="AC106" s="13"/>
      <c r="AD106" s="13"/>
      <c r="AE106" s="13"/>
      <c r="AF106" s="13"/>
    </row>
    <row r="107" spans="1:32" ht="12" customHeight="1">
      <c r="A107" s="447"/>
      <c r="B107" s="448"/>
      <c r="C107" s="278" t="s">
        <v>83</v>
      </c>
      <c r="D107" s="279"/>
      <c r="E107" s="280"/>
      <c r="F107" s="26">
        <v>3</v>
      </c>
      <c r="G107" s="29">
        <v>3</v>
      </c>
      <c r="H107" s="28">
        <v>4</v>
      </c>
      <c r="I107" s="29">
        <v>4</v>
      </c>
      <c r="J107" s="274"/>
      <c r="K107" s="275"/>
      <c r="L107" s="126">
        <v>1</v>
      </c>
      <c r="M107" s="34">
        <v>1</v>
      </c>
      <c r="N107" s="130">
        <v>0</v>
      </c>
      <c r="O107" s="34">
        <v>0</v>
      </c>
      <c r="P107" s="274"/>
      <c r="Q107" s="275"/>
      <c r="R107" s="5"/>
      <c r="S107" s="5"/>
      <c r="T107" s="5"/>
      <c r="U107" s="5"/>
      <c r="V107" s="13"/>
      <c r="W107" s="13"/>
      <c r="X107" s="13"/>
      <c r="Y107" s="13"/>
      <c r="Z107" s="13"/>
      <c r="AA107" s="13"/>
      <c r="AB107" s="13"/>
      <c r="AC107" s="13"/>
      <c r="AD107" s="13"/>
      <c r="AE107" s="13"/>
      <c r="AF107" s="13"/>
    </row>
    <row r="108" spans="1:32" ht="12" customHeight="1">
      <c r="A108" s="451"/>
      <c r="B108" s="452"/>
      <c r="C108" s="281" t="s">
        <v>84</v>
      </c>
      <c r="D108" s="282"/>
      <c r="E108" s="283"/>
      <c r="F108" s="26">
        <v>2</v>
      </c>
      <c r="G108" s="29">
        <v>2</v>
      </c>
      <c r="H108" s="28">
        <v>2</v>
      </c>
      <c r="I108" s="29">
        <v>2</v>
      </c>
      <c r="J108" s="274"/>
      <c r="K108" s="275"/>
      <c r="L108" s="126">
        <v>0</v>
      </c>
      <c r="M108" s="34">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5" t="s">
        <v>85</v>
      </c>
      <c r="B109" s="446"/>
      <c r="C109" s="281" t="s">
        <v>81</v>
      </c>
      <c r="D109" s="282"/>
      <c r="E109" s="283"/>
      <c r="F109" s="26">
        <v>4</v>
      </c>
      <c r="G109" s="29">
        <v>4</v>
      </c>
      <c r="H109" s="28">
        <v>4</v>
      </c>
      <c r="I109" s="29">
        <v>4</v>
      </c>
      <c r="J109" s="274" t="s">
        <v>130</v>
      </c>
      <c r="K109" s="275"/>
      <c r="L109" s="126">
        <v>0</v>
      </c>
      <c r="M109" s="34">
        <v>0</v>
      </c>
      <c r="N109" s="130">
        <v>0</v>
      </c>
      <c r="O109" s="34">
        <v>0</v>
      </c>
      <c r="P109" s="274" t="s">
        <v>133</v>
      </c>
      <c r="Q109" s="275"/>
      <c r="R109" s="5"/>
      <c r="S109" s="5"/>
      <c r="T109" s="5"/>
      <c r="U109" s="5"/>
      <c r="V109" s="13"/>
      <c r="W109" s="13"/>
      <c r="X109" s="13"/>
      <c r="Y109" s="13"/>
      <c r="Z109" s="13"/>
      <c r="AA109" s="13"/>
      <c r="AB109" s="13"/>
      <c r="AC109" s="13"/>
      <c r="AD109" s="13"/>
      <c r="AE109" s="13"/>
      <c r="AF109" s="13"/>
    </row>
    <row r="110" spans="1:32" ht="12" customHeight="1">
      <c r="A110" s="447"/>
      <c r="B110" s="448"/>
      <c r="C110" s="278" t="s">
        <v>82</v>
      </c>
      <c r="D110" s="279"/>
      <c r="E110" s="280"/>
      <c r="F110" s="26">
        <v>0</v>
      </c>
      <c r="G110" s="27">
        <v>0</v>
      </c>
      <c r="H110" s="28">
        <v>0</v>
      </c>
      <c r="I110" s="27">
        <v>0</v>
      </c>
      <c r="J110" s="274"/>
      <c r="K110" s="275"/>
      <c r="L110" s="126">
        <v>0</v>
      </c>
      <c r="M110" s="33">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7"/>
      <c r="B111" s="448"/>
      <c r="C111" s="278" t="s">
        <v>83</v>
      </c>
      <c r="D111" s="279"/>
      <c r="E111" s="280"/>
      <c r="F111" s="26">
        <v>1</v>
      </c>
      <c r="G111" s="29">
        <v>1</v>
      </c>
      <c r="H111" s="28">
        <v>1</v>
      </c>
      <c r="I111" s="29">
        <v>1</v>
      </c>
      <c r="J111" s="274"/>
      <c r="K111" s="275"/>
      <c r="L111" s="126">
        <v>0</v>
      </c>
      <c r="M111" s="34">
        <v>0</v>
      </c>
      <c r="N111" s="130">
        <v>0</v>
      </c>
      <c r="O111" s="34">
        <v>0</v>
      </c>
      <c r="P111" s="274"/>
      <c r="Q111" s="275"/>
      <c r="R111" s="5"/>
      <c r="S111" s="5"/>
      <c r="T111" s="5"/>
      <c r="U111" s="5"/>
      <c r="V111" s="13"/>
      <c r="W111" s="13"/>
      <c r="X111" s="13"/>
      <c r="Y111" s="13"/>
      <c r="Z111" s="13"/>
      <c r="AA111" s="13"/>
      <c r="AB111" s="13"/>
      <c r="AC111" s="13"/>
      <c r="AD111" s="13"/>
      <c r="AE111" s="13"/>
      <c r="AF111" s="13"/>
    </row>
    <row r="112" spans="1:32" ht="12" customHeight="1">
      <c r="A112" s="451"/>
      <c r="B112" s="452"/>
      <c r="C112" s="281" t="s">
        <v>84</v>
      </c>
      <c r="D112" s="282"/>
      <c r="E112" s="283"/>
      <c r="F112" s="26">
        <v>0</v>
      </c>
      <c r="G112" s="29">
        <v>0</v>
      </c>
      <c r="H112" s="28">
        <v>0</v>
      </c>
      <c r="I112" s="29">
        <v>0</v>
      </c>
      <c r="J112" s="274"/>
      <c r="K112" s="275"/>
      <c r="L112" s="126">
        <v>0</v>
      </c>
      <c r="M112" s="34">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5" t="s">
        <v>86</v>
      </c>
      <c r="B113" s="446"/>
      <c r="C113" s="281" t="s">
        <v>81</v>
      </c>
      <c r="D113" s="282"/>
      <c r="E113" s="283"/>
      <c r="F113" s="26">
        <v>10</v>
      </c>
      <c r="G113" s="29">
        <v>10</v>
      </c>
      <c r="H113" s="28">
        <v>11</v>
      </c>
      <c r="I113" s="29">
        <v>11</v>
      </c>
      <c r="J113" s="274" t="s">
        <v>130</v>
      </c>
      <c r="K113" s="275"/>
      <c r="L113" s="126">
        <v>1</v>
      </c>
      <c r="M113" s="34">
        <v>1</v>
      </c>
      <c r="N113" s="130">
        <v>0</v>
      </c>
      <c r="O113" s="34">
        <v>0</v>
      </c>
      <c r="P113" s="274" t="s">
        <v>133</v>
      </c>
      <c r="Q113" s="275"/>
      <c r="R113" s="5"/>
      <c r="S113" s="5"/>
      <c r="T113" s="5"/>
      <c r="U113" s="5"/>
      <c r="V113" s="13"/>
      <c r="W113" s="13"/>
      <c r="X113" s="13"/>
      <c r="Y113" s="13"/>
      <c r="Z113" s="13"/>
      <c r="AA113" s="13"/>
      <c r="AB113" s="13"/>
      <c r="AC113" s="13"/>
      <c r="AD113" s="13"/>
      <c r="AE113" s="13"/>
      <c r="AF113" s="13"/>
    </row>
    <row r="114" spans="1:32" ht="12" customHeight="1">
      <c r="A114" s="447"/>
      <c r="B114" s="448"/>
      <c r="C114" s="278" t="s">
        <v>82</v>
      </c>
      <c r="D114" s="279"/>
      <c r="E114" s="280"/>
      <c r="F114" s="26">
        <v>1</v>
      </c>
      <c r="G114" s="27">
        <v>1</v>
      </c>
      <c r="H114" s="28">
        <v>1</v>
      </c>
      <c r="I114" s="27">
        <v>1</v>
      </c>
      <c r="J114" s="274"/>
      <c r="K114" s="275"/>
      <c r="L114" s="126">
        <v>0</v>
      </c>
      <c r="M114" s="33">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51"/>
      <c r="B115" s="452"/>
      <c r="C115" s="278" t="s">
        <v>83</v>
      </c>
      <c r="D115" s="279"/>
      <c r="E115" s="280"/>
      <c r="F115" s="26">
        <v>2</v>
      </c>
      <c r="G115" s="29">
        <v>2</v>
      </c>
      <c r="H115" s="28">
        <v>2</v>
      </c>
      <c r="I115" s="29">
        <v>2</v>
      </c>
      <c r="J115" s="274"/>
      <c r="K115" s="275"/>
      <c r="L115" s="126">
        <v>0</v>
      </c>
      <c r="M115" s="34">
        <v>0</v>
      </c>
      <c r="N115" s="130">
        <v>0</v>
      </c>
      <c r="O115" s="34">
        <v>0</v>
      </c>
      <c r="P115" s="274"/>
      <c r="Q115" s="275"/>
      <c r="R115" s="5"/>
      <c r="S115" s="5"/>
      <c r="T115" s="5"/>
      <c r="U115" s="5"/>
      <c r="V115" s="13"/>
      <c r="W115" s="13"/>
      <c r="X115" s="13"/>
      <c r="Y115" s="13"/>
      <c r="Z115" s="13"/>
      <c r="AA115" s="13"/>
      <c r="AB115" s="13"/>
      <c r="AC115" s="13"/>
      <c r="AD115" s="13"/>
      <c r="AE115" s="13"/>
      <c r="AF115" s="13"/>
    </row>
    <row r="116" spans="1:32" ht="12" customHeight="1">
      <c r="A116" s="445" t="s">
        <v>87</v>
      </c>
      <c r="B116" s="446"/>
      <c r="C116" s="281" t="s">
        <v>81</v>
      </c>
      <c r="D116" s="282"/>
      <c r="E116" s="283"/>
      <c r="F116" s="26">
        <v>9</v>
      </c>
      <c r="G116" s="29">
        <v>9</v>
      </c>
      <c r="H116" s="28">
        <v>9</v>
      </c>
      <c r="I116" s="29">
        <v>9</v>
      </c>
      <c r="J116" s="274" t="s">
        <v>130</v>
      </c>
      <c r="K116" s="275"/>
      <c r="L116" s="126">
        <v>0</v>
      </c>
      <c r="M116" s="34">
        <v>0</v>
      </c>
      <c r="N116" s="130">
        <v>0</v>
      </c>
      <c r="O116" s="34">
        <v>0</v>
      </c>
      <c r="P116" s="274" t="s">
        <v>133</v>
      </c>
      <c r="Q116" s="275"/>
      <c r="R116" s="5"/>
      <c r="S116" s="5"/>
      <c r="T116" s="5"/>
      <c r="U116" s="5"/>
      <c r="V116" s="13"/>
      <c r="W116" s="13"/>
      <c r="X116" s="13"/>
      <c r="Y116" s="13"/>
      <c r="Z116" s="13"/>
      <c r="AA116" s="13"/>
      <c r="AB116" s="13"/>
      <c r="AC116" s="13"/>
      <c r="AD116" s="13"/>
      <c r="AE116" s="13"/>
      <c r="AF116" s="13"/>
    </row>
    <row r="117" spans="1:32" ht="12" customHeight="1">
      <c r="A117" s="447"/>
      <c r="B117" s="448"/>
      <c r="C117" s="278" t="s">
        <v>82</v>
      </c>
      <c r="D117" s="279"/>
      <c r="E117" s="280"/>
      <c r="F117" s="26">
        <v>1</v>
      </c>
      <c r="G117" s="27">
        <v>1</v>
      </c>
      <c r="H117" s="28">
        <v>1</v>
      </c>
      <c r="I117" s="27">
        <v>1</v>
      </c>
      <c r="J117" s="274"/>
      <c r="K117" s="275"/>
      <c r="L117" s="126">
        <v>0</v>
      </c>
      <c r="M117" s="33">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7"/>
      <c r="B118" s="448"/>
      <c r="C118" s="278" t="s">
        <v>83</v>
      </c>
      <c r="D118" s="279"/>
      <c r="E118" s="280"/>
      <c r="F118" s="26">
        <v>1</v>
      </c>
      <c r="G118" s="29">
        <v>1</v>
      </c>
      <c r="H118" s="28">
        <v>1</v>
      </c>
      <c r="I118" s="29">
        <v>1</v>
      </c>
      <c r="J118" s="274"/>
      <c r="K118" s="275"/>
      <c r="L118" s="126">
        <v>0</v>
      </c>
      <c r="M118" s="34">
        <v>0</v>
      </c>
      <c r="N118" s="130">
        <v>0</v>
      </c>
      <c r="O118" s="34">
        <v>0</v>
      </c>
      <c r="P118" s="274"/>
      <c r="Q118" s="275"/>
      <c r="R118" s="5"/>
      <c r="S118" s="5"/>
      <c r="T118" s="5"/>
      <c r="U118" s="5"/>
      <c r="V118" s="13"/>
      <c r="W118" s="13"/>
      <c r="X118" s="13"/>
      <c r="Y118" s="13"/>
      <c r="Z118" s="13"/>
      <c r="AA118" s="13"/>
      <c r="AB118" s="13"/>
      <c r="AC118" s="13"/>
      <c r="AD118" s="13"/>
      <c r="AE118" s="13"/>
      <c r="AF118" s="13"/>
    </row>
    <row r="119" spans="1:32" ht="12" customHeight="1" thickBot="1">
      <c r="A119" s="449"/>
      <c r="B119" s="450"/>
      <c r="C119" s="287" t="s">
        <v>84</v>
      </c>
      <c r="D119" s="288"/>
      <c r="E119" s="289"/>
      <c r="F119" s="30">
        <v>2</v>
      </c>
      <c r="G119" s="31">
        <v>2</v>
      </c>
      <c r="H119" s="32">
        <v>2</v>
      </c>
      <c r="I119" s="31">
        <v>2</v>
      </c>
      <c r="J119" s="276"/>
      <c r="K119" s="277"/>
      <c r="L119" s="127">
        <v>0</v>
      </c>
      <c r="M119" s="35">
        <v>0</v>
      </c>
      <c r="N119" s="131">
        <v>0</v>
      </c>
      <c r="O119" s="35">
        <v>0</v>
      </c>
      <c r="P119" s="276"/>
      <c r="Q119" s="277"/>
      <c r="R119" s="5"/>
      <c r="S119" s="5"/>
      <c r="T119" s="5"/>
      <c r="U119" s="5"/>
      <c r="V119" s="13"/>
      <c r="W119" s="13"/>
      <c r="X119" s="13"/>
      <c r="Y119" s="13"/>
      <c r="Z119" s="13"/>
      <c r="AA119" s="13"/>
      <c r="AB119" s="13"/>
      <c r="AC119" s="13"/>
      <c r="AD119" s="13"/>
      <c r="AE119" s="13"/>
      <c r="AF119" s="13"/>
    </row>
    <row r="120" spans="1:32">
      <c r="A120" s="6"/>
      <c r="B120" s="5"/>
      <c r="C120" s="5"/>
      <c r="D120" s="5"/>
      <c r="E120" s="5"/>
      <c r="F120" s="5"/>
      <c r="G120" s="5"/>
      <c r="H120" s="5"/>
      <c r="I120" s="5"/>
      <c r="J120" s="5"/>
      <c r="K120" s="5"/>
      <c r="L120" s="5"/>
      <c r="M120" s="5"/>
      <c r="N120" s="5"/>
      <c r="O120" s="5"/>
      <c r="P120" s="5"/>
      <c r="Q120" s="5"/>
      <c r="R120" s="5"/>
      <c r="S120" s="5"/>
      <c r="T120" s="5"/>
      <c r="U120" s="5"/>
      <c r="V120" s="13"/>
      <c r="W120" s="13"/>
      <c r="X120" s="13"/>
      <c r="Y120" s="13"/>
      <c r="Z120" s="13"/>
      <c r="AA120" s="13"/>
      <c r="AB120" s="13"/>
      <c r="AC120" s="13"/>
      <c r="AD120" s="13"/>
      <c r="AE120" s="13"/>
      <c r="AF120" s="13"/>
    </row>
    <row r="121" spans="1:32" ht="18" hidden="1" customHeight="1" thickBot="1">
      <c r="A121" s="284" t="s">
        <v>98</v>
      </c>
      <c r="B121" s="285"/>
      <c r="C121" s="285"/>
      <c r="D121" s="285"/>
      <c r="E121" s="285"/>
      <c r="F121" s="285"/>
      <c r="G121" s="285"/>
      <c r="H121" s="285"/>
      <c r="I121" s="285"/>
      <c r="J121" s="285"/>
      <c r="K121" s="285"/>
      <c r="L121" s="285"/>
      <c r="M121" s="285"/>
      <c r="N121" s="285"/>
      <c r="O121" s="285"/>
      <c r="P121" s="286"/>
      <c r="Q121" s="51"/>
      <c r="R121" s="51"/>
      <c r="S121" s="51"/>
      <c r="T121" s="51"/>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sheetData>
  <mergeCells count="276">
    <mergeCell ref="A121:P121"/>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01:Q101"/>
    <mergeCell ref="A102:B104"/>
    <mergeCell ref="C102:E104"/>
    <mergeCell ref="F102:K102"/>
    <mergeCell ref="L102:Q102"/>
    <mergeCell ref="F103:G103"/>
    <mergeCell ref="H103:I103"/>
    <mergeCell ref="J103:K104"/>
    <mergeCell ref="L103:M103"/>
    <mergeCell ref="N103:O103"/>
    <mergeCell ref="P103:Q104"/>
    <mergeCell ref="A99:B99"/>
    <mergeCell ref="C99:D99"/>
    <mergeCell ref="E99:F99"/>
    <mergeCell ref="G99:H99"/>
    <mergeCell ref="I99:J99"/>
    <mergeCell ref="K99:L99"/>
    <mergeCell ref="A98:B98"/>
    <mergeCell ref="C98:D98"/>
    <mergeCell ref="E98:F98"/>
    <mergeCell ref="G98:H98"/>
    <mergeCell ref="I98:J98"/>
    <mergeCell ref="K98:L98"/>
    <mergeCell ref="A97:B97"/>
    <mergeCell ref="C97:D97"/>
    <mergeCell ref="E97:F97"/>
    <mergeCell ref="G97:H97"/>
    <mergeCell ref="I97:J97"/>
    <mergeCell ref="K97:L97"/>
    <mergeCell ref="K96:L96"/>
    <mergeCell ref="M96:N96"/>
    <mergeCell ref="O96:P96"/>
    <mergeCell ref="A96:B96"/>
    <mergeCell ref="C96:D96"/>
    <mergeCell ref="E96:F96"/>
    <mergeCell ref="G96:H96"/>
    <mergeCell ref="Q96:R96"/>
    <mergeCell ref="S96:T96"/>
    <mergeCell ref="U96:V99"/>
    <mergeCell ref="M97:N97"/>
    <mergeCell ref="O97:P97"/>
    <mergeCell ref="Q97:R97"/>
    <mergeCell ref="S97:T97"/>
    <mergeCell ref="I95:J95"/>
    <mergeCell ref="K95:L95"/>
    <mergeCell ref="M95:N95"/>
    <mergeCell ref="O95:P95"/>
    <mergeCell ref="Q95:R95"/>
    <mergeCell ref="I96:J96"/>
    <mergeCell ref="M98:N98"/>
    <mergeCell ref="O98:P98"/>
    <mergeCell ref="Q98:R98"/>
    <mergeCell ref="S98:T98"/>
    <mergeCell ref="M99:N99"/>
    <mergeCell ref="O99:P99"/>
    <mergeCell ref="Q99:R99"/>
    <mergeCell ref="S99:T99"/>
    <mergeCell ref="A93:B95"/>
    <mergeCell ref="C93:T93"/>
    <mergeCell ref="U93:V93"/>
    <mergeCell ref="C94:J94"/>
    <mergeCell ref="K94:R94"/>
    <mergeCell ref="S94:T95"/>
    <mergeCell ref="U94:V95"/>
    <mergeCell ref="C95:D95"/>
    <mergeCell ref="E95:F95"/>
    <mergeCell ref="G95:H95"/>
    <mergeCell ref="A92:V92"/>
    <mergeCell ref="K90:L90"/>
    <mergeCell ref="M90:N90"/>
    <mergeCell ref="O90:P90"/>
    <mergeCell ref="Q90:R90"/>
    <mergeCell ref="S90:T90"/>
    <mergeCell ref="A91:B91"/>
    <mergeCell ref="C91:D91"/>
    <mergeCell ref="E91:F91"/>
    <mergeCell ref="G91:H91"/>
    <mergeCell ref="I91:J91"/>
    <mergeCell ref="S89:T89"/>
    <mergeCell ref="A90:B90"/>
    <mergeCell ref="C90:D90"/>
    <mergeCell ref="E90:F90"/>
    <mergeCell ref="G90:H90"/>
    <mergeCell ref="I90:J90"/>
    <mergeCell ref="K91:L91"/>
    <mergeCell ref="M91:N91"/>
    <mergeCell ref="O91:P91"/>
    <mergeCell ref="Q91:R91"/>
    <mergeCell ref="S91:T91"/>
    <mergeCell ref="A89:B89"/>
    <mergeCell ref="C89:D89"/>
    <mergeCell ref="E89:F89"/>
    <mergeCell ref="G89:H89"/>
    <mergeCell ref="I89:J89"/>
    <mergeCell ref="K89:L89"/>
    <mergeCell ref="M89:N89"/>
    <mergeCell ref="O89:P89"/>
    <mergeCell ref="Q89:R89"/>
    <mergeCell ref="S87:T87"/>
    <mergeCell ref="A88:B88"/>
    <mergeCell ref="C88:D88"/>
    <mergeCell ref="E88:F88"/>
    <mergeCell ref="G88:H88"/>
    <mergeCell ref="I88:J88"/>
    <mergeCell ref="K88:L88"/>
    <mergeCell ref="M88:N88"/>
    <mergeCell ref="O88:P88"/>
    <mergeCell ref="Q88:R88"/>
    <mergeCell ref="S88:T88"/>
    <mergeCell ref="A87:B87"/>
    <mergeCell ref="C87:D87"/>
    <mergeCell ref="E87:F87"/>
    <mergeCell ref="G87:H87"/>
    <mergeCell ref="I87:J87"/>
    <mergeCell ref="K87:L87"/>
    <mergeCell ref="M87:N87"/>
    <mergeCell ref="O87:P87"/>
    <mergeCell ref="Q87:R87"/>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A72:B72"/>
    <mergeCell ref="A73:B73"/>
    <mergeCell ref="A74:B74"/>
    <mergeCell ref="A75:B75"/>
    <mergeCell ref="A76:B76"/>
    <mergeCell ref="A77:B77"/>
    <mergeCell ref="A66:B66"/>
    <mergeCell ref="A67:B67"/>
    <mergeCell ref="A68:B68"/>
    <mergeCell ref="A69:B69"/>
    <mergeCell ref="A70:B70"/>
    <mergeCell ref="A71:B71"/>
    <mergeCell ref="A61:AF61"/>
    <mergeCell ref="A62:B63"/>
    <mergeCell ref="C62:Q62"/>
    <mergeCell ref="R62:AF62"/>
    <mergeCell ref="A64:B64"/>
    <mergeCell ref="A65:B65"/>
    <mergeCell ref="A54:B54"/>
    <mergeCell ref="A57:B57"/>
    <mergeCell ref="A53:B53"/>
    <mergeCell ref="A55:B55"/>
    <mergeCell ref="A58:B58"/>
    <mergeCell ref="A59:B59"/>
    <mergeCell ref="A49:B50"/>
    <mergeCell ref="C49:Q49"/>
    <mergeCell ref="R49:AF49"/>
    <mergeCell ref="A51:B51"/>
    <mergeCell ref="A52:B52"/>
    <mergeCell ref="A56:B56"/>
    <mergeCell ref="A42:B42"/>
    <mergeCell ref="A43:B43"/>
    <mergeCell ref="A41:B41"/>
    <mergeCell ref="A44:B44"/>
    <mergeCell ref="A46:B46"/>
    <mergeCell ref="A48:AF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3 J105 P105 J109 P109 J113 J116 P116 AF64:AF77 Q64:Q77 AF51:AF59 Q51:Q59 AF27:AF46 Q27:Q46">
    <cfRule type="containsText" dxfId="16575" priority="451" stopIfTrue="1" operator="containsText" text="G">
      <formula>NOT(ISERROR(SEARCH("G",J27)))</formula>
    </cfRule>
    <cfRule type="containsText" dxfId="16574" priority="452" stopIfTrue="1" operator="containsText" text="A">
      <formula>NOT(ISERROR(SEARCH("A",J27)))</formula>
    </cfRule>
    <cfRule type="containsText" dxfId="16573" priority="453" stopIfTrue="1" operator="containsText" text="R">
      <formula>NOT(ISERROR(SEARCH("R",J27)))</formula>
    </cfRule>
  </conditionalFormatting>
  <conditionalFormatting sqref="J105 P105 J109 P109 J113 P113 J116 P116">
    <cfRule type="containsText" dxfId="16572" priority="450" stopIfTrue="1" operator="containsText" text="No Service">
      <formula>NOT(ISERROR(SEARCH("No Service",J105)))</formula>
    </cfRule>
  </conditionalFormatting>
  <conditionalFormatting sqref="U96 S83:S91 U83 S96:S99">
    <cfRule type="containsText" dxfId="16571" priority="445" stopIfTrue="1" operator="containsText" text="On Call">
      <formula>NOT(ISERROR(SEARCH("On Call",S83)))</formula>
    </cfRule>
    <cfRule type="containsText" dxfId="16570" priority="446" stopIfTrue="1" operator="containsText" text="No Service">
      <formula>NOT(ISERROR(SEARCH("No Service",S83)))</formula>
    </cfRule>
    <cfRule type="containsText" dxfId="16569" priority="447" stopIfTrue="1" operator="containsText" text="G">
      <formula>NOT(ISERROR(SEARCH("G",S83)))</formula>
    </cfRule>
    <cfRule type="containsText" dxfId="16568" priority="448" stopIfTrue="1" operator="containsText" text="A">
      <formula>NOT(ISERROR(SEARCH("A",S83)))</formula>
    </cfRule>
    <cfRule type="containsText" dxfId="16567" priority="449" stopIfTrue="1" operator="containsText" text="R">
      <formula>NOT(ISERROR(SEARCH("R",S83)))</formula>
    </cfRule>
  </conditionalFormatting>
  <conditionalFormatting sqref="H27">
    <cfRule type="cellIs" dxfId="16566" priority="444" operator="greaterThan">
      <formula>$G$27</formula>
    </cfRule>
  </conditionalFormatting>
  <conditionalFormatting sqref="H28">
    <cfRule type="cellIs" dxfId="16565" priority="443" operator="greaterThan">
      <formula>$G$28</formula>
    </cfRule>
  </conditionalFormatting>
  <conditionalFormatting sqref="H29">
    <cfRule type="cellIs" dxfId="16564" priority="442" operator="greaterThan">
      <formula>$G$29</formula>
    </cfRule>
  </conditionalFormatting>
  <conditionalFormatting sqref="H32">
    <cfRule type="cellIs" dxfId="16563" priority="441" operator="greaterThan">
      <formula>$G$32</formula>
    </cfRule>
  </conditionalFormatting>
  <conditionalFormatting sqref="H33">
    <cfRule type="cellIs" dxfId="16562" priority="440" operator="greaterThan">
      <formula>$G$33</formula>
    </cfRule>
  </conditionalFormatting>
  <conditionalFormatting sqref="H34">
    <cfRule type="cellIs" dxfId="16561" priority="439" operator="greaterThan">
      <formula>$G$34</formula>
    </cfRule>
  </conditionalFormatting>
  <conditionalFormatting sqref="H30">
    <cfRule type="cellIs" dxfId="16560" priority="438" operator="greaterThan">
      <formula>$G$30</formula>
    </cfRule>
  </conditionalFormatting>
  <conditionalFormatting sqref="H31">
    <cfRule type="cellIs" dxfId="16559" priority="437" operator="greaterThan">
      <formula>$G$31</formula>
    </cfRule>
  </conditionalFormatting>
  <conditionalFormatting sqref="H35">
    <cfRule type="cellIs" dxfId="16558" priority="436" operator="greaterThan">
      <formula>$G$35</formula>
    </cfRule>
  </conditionalFormatting>
  <conditionalFormatting sqref="H36">
    <cfRule type="cellIs" dxfId="16557" priority="435" operator="greaterThan">
      <formula>$G$36</formula>
    </cfRule>
  </conditionalFormatting>
  <conditionalFormatting sqref="H37">
    <cfRule type="cellIs" dxfId="16556" priority="434" operator="greaterThan">
      <formula>$G$37</formula>
    </cfRule>
  </conditionalFormatting>
  <conditionalFormatting sqref="H38">
    <cfRule type="cellIs" dxfId="16555" priority="433" operator="greaterThan">
      <formula>$G$38</formula>
    </cfRule>
  </conditionalFormatting>
  <conditionalFormatting sqref="H41">
    <cfRule type="cellIs" dxfId="16554" priority="432" operator="greaterThan">
      <formula>$G$41</formula>
    </cfRule>
  </conditionalFormatting>
  <conditionalFormatting sqref="H39">
    <cfRule type="cellIs" dxfId="16553" priority="431" operator="greaterThan">
      <formula>$G$39</formula>
    </cfRule>
  </conditionalFormatting>
  <conditionalFormatting sqref="H40">
    <cfRule type="cellIs" dxfId="16552" priority="430" operator="greaterThan">
      <formula>$G$40</formula>
    </cfRule>
  </conditionalFormatting>
  <conditionalFormatting sqref="H45">
    <cfRule type="cellIs" dxfId="16551" priority="429" operator="greaterThan">
      <formula>$G$45</formula>
    </cfRule>
  </conditionalFormatting>
  <conditionalFormatting sqref="H42">
    <cfRule type="cellIs" dxfId="16550" priority="428" operator="greaterThan">
      <formula>$G$42</formula>
    </cfRule>
  </conditionalFormatting>
  <conditionalFormatting sqref="H43">
    <cfRule type="cellIs" dxfId="16549" priority="427" operator="greaterThan">
      <formula>$G$43</formula>
    </cfRule>
  </conditionalFormatting>
  <conditionalFormatting sqref="H44">
    <cfRule type="cellIs" dxfId="16548" priority="426" operator="greaterThan">
      <formula>$G$44</formula>
    </cfRule>
  </conditionalFormatting>
  <conditionalFormatting sqref="H46">
    <cfRule type="cellIs" dxfId="16547" priority="425" operator="greaterThan">
      <formula>$G$46</formula>
    </cfRule>
  </conditionalFormatting>
  <conditionalFormatting sqref="H51">
    <cfRule type="cellIs" dxfId="16546" priority="424" operator="greaterThan">
      <formula>$G$51</formula>
    </cfRule>
  </conditionalFormatting>
  <conditionalFormatting sqref="H52">
    <cfRule type="cellIs" dxfId="16545" priority="423" operator="greaterThan">
      <formula>$G$52</formula>
    </cfRule>
  </conditionalFormatting>
  <conditionalFormatting sqref="H56">
    <cfRule type="cellIs" dxfId="16544" priority="422" operator="greaterThan">
      <formula>$G$56</formula>
    </cfRule>
  </conditionalFormatting>
  <conditionalFormatting sqref="H54">
    <cfRule type="cellIs" dxfId="16543" priority="421" operator="greaterThan">
      <formula>$G$54</formula>
    </cfRule>
  </conditionalFormatting>
  <conditionalFormatting sqref="H57">
    <cfRule type="cellIs" dxfId="16542" priority="420" operator="greaterThan">
      <formula>$G$57</formula>
    </cfRule>
  </conditionalFormatting>
  <conditionalFormatting sqref="H53">
    <cfRule type="cellIs" dxfId="16541" priority="419" operator="greaterThan">
      <formula>$G$53</formula>
    </cfRule>
  </conditionalFormatting>
  <conditionalFormatting sqref="H59">
    <cfRule type="cellIs" dxfId="16540" priority="418" operator="greaterThan">
      <formula>$G$59</formula>
    </cfRule>
  </conditionalFormatting>
  <conditionalFormatting sqref="H64">
    <cfRule type="cellIs" dxfId="16539" priority="417" operator="greaterThan">
      <formula>$G$64</formula>
    </cfRule>
  </conditionalFormatting>
  <conditionalFormatting sqref="H65">
    <cfRule type="cellIs" dxfId="16538" priority="416" operator="greaterThan">
      <formula>$G$65</formula>
    </cfRule>
  </conditionalFormatting>
  <conditionalFormatting sqref="H66">
    <cfRule type="cellIs" dxfId="16537" priority="415" operator="greaterThan">
      <formula>$G$66</formula>
    </cfRule>
  </conditionalFormatting>
  <conditionalFormatting sqref="H67">
    <cfRule type="cellIs" dxfId="16536" priority="414" operator="greaterThan">
      <formula>$G$67</formula>
    </cfRule>
  </conditionalFormatting>
  <conditionalFormatting sqref="H68">
    <cfRule type="cellIs" dxfId="16535" priority="413" operator="greaterThan">
      <formula>$G$68</formula>
    </cfRule>
  </conditionalFormatting>
  <conditionalFormatting sqref="H69">
    <cfRule type="cellIs" dxfId="16534" priority="412" operator="greaterThan">
      <formula>$G$69</formula>
    </cfRule>
  </conditionalFormatting>
  <conditionalFormatting sqref="H70">
    <cfRule type="cellIs" dxfId="16533" priority="411" operator="greaterThan">
      <formula>$G$70</formula>
    </cfRule>
  </conditionalFormatting>
  <conditionalFormatting sqref="H71">
    <cfRule type="cellIs" dxfId="16532" priority="410" operator="greaterThan">
      <formula>$G$71</formula>
    </cfRule>
  </conditionalFormatting>
  <conditionalFormatting sqref="H72">
    <cfRule type="cellIs" dxfId="16531" priority="409" operator="greaterThan">
      <formula>$G$72</formula>
    </cfRule>
  </conditionalFormatting>
  <conditionalFormatting sqref="H73">
    <cfRule type="cellIs" dxfId="16530" priority="408" operator="greaterThan">
      <formula>$G$73</formula>
    </cfRule>
  </conditionalFormatting>
  <conditionalFormatting sqref="H74">
    <cfRule type="cellIs" dxfId="16529" priority="407" operator="greaterThan">
      <formula>G74</formula>
    </cfRule>
  </conditionalFormatting>
  <conditionalFormatting sqref="J27">
    <cfRule type="cellIs" dxfId="16528" priority="406" operator="greaterThan">
      <formula>$I$27</formula>
    </cfRule>
  </conditionalFormatting>
  <conditionalFormatting sqref="J28">
    <cfRule type="cellIs" dxfId="16527" priority="405" operator="greaterThan">
      <formula>$I$28</formula>
    </cfRule>
  </conditionalFormatting>
  <conditionalFormatting sqref="J29">
    <cfRule type="cellIs" dxfId="16526" priority="404" operator="greaterThan">
      <formula>$I$29</formula>
    </cfRule>
  </conditionalFormatting>
  <conditionalFormatting sqref="J32">
    <cfRule type="cellIs" dxfId="16525" priority="403" operator="greaterThan">
      <formula>$I$32</formula>
    </cfRule>
  </conditionalFormatting>
  <conditionalFormatting sqref="J33">
    <cfRule type="cellIs" dxfId="16524" priority="402" operator="greaterThan">
      <formula>$I$33</formula>
    </cfRule>
  </conditionalFormatting>
  <conditionalFormatting sqref="J34">
    <cfRule type="cellIs" dxfId="16523" priority="401" operator="greaterThan">
      <formula>$I$34</formula>
    </cfRule>
  </conditionalFormatting>
  <conditionalFormatting sqref="J30">
    <cfRule type="cellIs" dxfId="16522" priority="400" operator="greaterThan">
      <formula>$I$30</formula>
    </cfRule>
  </conditionalFormatting>
  <conditionalFormatting sqref="J31">
    <cfRule type="cellIs" dxfId="16521" priority="399" operator="greaterThan">
      <formula>$I$31</formula>
    </cfRule>
  </conditionalFormatting>
  <conditionalFormatting sqref="W27">
    <cfRule type="cellIs" dxfId="16520" priority="398" operator="greaterThan">
      <formula>$V$27</formula>
    </cfRule>
  </conditionalFormatting>
  <conditionalFormatting sqref="W28">
    <cfRule type="cellIs" dxfId="16519" priority="397" operator="greaterThan">
      <formula>$V$28</formula>
    </cfRule>
  </conditionalFormatting>
  <conditionalFormatting sqref="W29">
    <cfRule type="cellIs" dxfId="16518" priority="396" operator="greaterThan">
      <formula>$V$29</formula>
    </cfRule>
  </conditionalFormatting>
  <conditionalFormatting sqref="W32">
    <cfRule type="cellIs" dxfId="16517" priority="395" operator="greaterThan">
      <formula>$V$32</formula>
    </cfRule>
  </conditionalFormatting>
  <conditionalFormatting sqref="W33">
    <cfRule type="cellIs" dxfId="16516" priority="394" operator="greaterThan">
      <formula>$V$33</formula>
    </cfRule>
  </conditionalFormatting>
  <conditionalFormatting sqref="W34">
    <cfRule type="cellIs" dxfId="16515" priority="393" operator="greaterThan">
      <formula>$V$34</formula>
    </cfRule>
  </conditionalFormatting>
  <conditionalFormatting sqref="W30">
    <cfRule type="cellIs" dxfId="16514" priority="392" operator="greaterThan">
      <formula>$V$30</formula>
    </cfRule>
  </conditionalFormatting>
  <conditionalFormatting sqref="W31">
    <cfRule type="cellIs" dxfId="16513" priority="391" operator="greaterThan">
      <formula>$V$31</formula>
    </cfRule>
  </conditionalFormatting>
  <conditionalFormatting sqref="Y27">
    <cfRule type="cellIs" dxfId="16512" priority="390" operator="greaterThan">
      <formula>$X$27</formula>
    </cfRule>
  </conditionalFormatting>
  <conditionalFormatting sqref="Y28">
    <cfRule type="cellIs" dxfId="16511" priority="389" operator="greaterThan">
      <formula>$X$28</formula>
    </cfRule>
  </conditionalFormatting>
  <conditionalFormatting sqref="Y29">
    <cfRule type="cellIs" dxfId="16510" priority="388" operator="greaterThan">
      <formula>$X$29</formula>
    </cfRule>
  </conditionalFormatting>
  <conditionalFormatting sqref="Y32">
    <cfRule type="cellIs" dxfId="16509" priority="387" operator="greaterThan">
      <formula>$X$32</formula>
    </cfRule>
  </conditionalFormatting>
  <conditionalFormatting sqref="Y33">
    <cfRule type="cellIs" dxfId="16508" priority="386" operator="greaterThan">
      <formula>$X$33</formula>
    </cfRule>
  </conditionalFormatting>
  <conditionalFormatting sqref="Y34">
    <cfRule type="cellIs" dxfId="16507" priority="385" operator="greaterThan">
      <formula>$X$34</formula>
    </cfRule>
  </conditionalFormatting>
  <conditionalFormatting sqref="Y30">
    <cfRule type="cellIs" dxfId="16506" priority="384" operator="greaterThan">
      <formula>$X$30</formula>
    </cfRule>
  </conditionalFormatting>
  <conditionalFormatting sqref="Y31">
    <cfRule type="cellIs" dxfId="16505" priority="383" operator="greaterThan">
      <formula>$X$31</formula>
    </cfRule>
  </conditionalFormatting>
  <conditionalFormatting sqref="J35">
    <cfRule type="cellIs" dxfId="16504" priority="382" operator="greaterThan">
      <formula>$I$35</formula>
    </cfRule>
  </conditionalFormatting>
  <conditionalFormatting sqref="J36">
    <cfRule type="cellIs" dxfId="16503" priority="381" operator="greaterThan">
      <formula>$I$36</formula>
    </cfRule>
  </conditionalFormatting>
  <conditionalFormatting sqref="J37">
    <cfRule type="cellIs" dxfId="16502" priority="380" operator="greaterThan">
      <formula>$I$37</formula>
    </cfRule>
  </conditionalFormatting>
  <conditionalFormatting sqref="J38">
    <cfRule type="cellIs" dxfId="16501" priority="379" operator="greaterThan">
      <formula>$I$38</formula>
    </cfRule>
  </conditionalFormatting>
  <conditionalFormatting sqref="J41">
    <cfRule type="cellIs" dxfId="16500" priority="378" operator="greaterThan">
      <formula>$I$41</formula>
    </cfRule>
  </conditionalFormatting>
  <conditionalFormatting sqref="J39">
    <cfRule type="cellIs" dxfId="16499" priority="377" operator="greaterThan">
      <formula>$I$39</formula>
    </cfRule>
  </conditionalFormatting>
  <conditionalFormatting sqref="J40">
    <cfRule type="cellIs" dxfId="16498" priority="376" operator="greaterThan">
      <formula>$I$40</formula>
    </cfRule>
  </conditionalFormatting>
  <conditionalFormatting sqref="J45">
    <cfRule type="cellIs" dxfId="16497" priority="375" operator="greaterThan">
      <formula>$I$45</formula>
    </cfRule>
  </conditionalFormatting>
  <conditionalFormatting sqref="J42">
    <cfRule type="cellIs" dxfId="16496" priority="374" operator="greaterThan">
      <formula>$I$42</formula>
    </cfRule>
  </conditionalFormatting>
  <conditionalFormatting sqref="J43">
    <cfRule type="cellIs" dxfId="16495" priority="373" operator="greaterThan">
      <formula>$I$43</formula>
    </cfRule>
  </conditionalFormatting>
  <conditionalFormatting sqref="J44">
    <cfRule type="cellIs" dxfId="16494" priority="372" operator="greaterThan">
      <formula>$I$44</formula>
    </cfRule>
  </conditionalFormatting>
  <conditionalFormatting sqref="J46">
    <cfRule type="cellIs" dxfId="16493" priority="371" operator="greaterThan">
      <formula>$I$46</formula>
    </cfRule>
  </conditionalFormatting>
  <conditionalFormatting sqref="W35">
    <cfRule type="cellIs" dxfId="16492" priority="370" operator="greaterThan">
      <formula>$V$35</formula>
    </cfRule>
  </conditionalFormatting>
  <conditionalFormatting sqref="W36">
    <cfRule type="cellIs" dxfId="16491" priority="369" operator="greaterThan">
      <formula>$V$36</formula>
    </cfRule>
  </conditionalFormatting>
  <conditionalFormatting sqref="W37">
    <cfRule type="cellIs" dxfId="16490" priority="368" operator="greaterThan">
      <formula>$V$37</formula>
    </cfRule>
  </conditionalFormatting>
  <conditionalFormatting sqref="W38">
    <cfRule type="cellIs" dxfId="16489" priority="367" operator="greaterThan">
      <formula>$V$38</formula>
    </cfRule>
  </conditionalFormatting>
  <conditionalFormatting sqref="W41">
    <cfRule type="cellIs" dxfId="16488" priority="366" operator="greaterThan">
      <formula>$V$41</formula>
    </cfRule>
  </conditionalFormatting>
  <conditionalFormatting sqref="W39">
    <cfRule type="cellIs" dxfId="16487" priority="365" operator="greaterThan">
      <formula>$V$39</formula>
    </cfRule>
  </conditionalFormatting>
  <conditionalFormatting sqref="W40">
    <cfRule type="cellIs" dxfId="16486" priority="364" operator="greaterThan">
      <formula>$V$40</formula>
    </cfRule>
  </conditionalFormatting>
  <conditionalFormatting sqref="W45">
    <cfRule type="cellIs" dxfId="16485" priority="363" operator="greaterThan">
      <formula>$V$45</formula>
    </cfRule>
  </conditionalFormatting>
  <conditionalFormatting sqref="W42">
    <cfRule type="cellIs" dxfId="16484" priority="362" operator="greaterThan">
      <formula>$V$42</formula>
    </cfRule>
  </conditionalFormatting>
  <conditionalFormatting sqref="W43">
    <cfRule type="cellIs" dxfId="16483" priority="361" operator="greaterThan">
      <formula>$V$43</formula>
    </cfRule>
  </conditionalFormatting>
  <conditionalFormatting sqref="W44">
    <cfRule type="cellIs" dxfId="16482" priority="360" operator="greaterThan">
      <formula>$V$44</formula>
    </cfRule>
  </conditionalFormatting>
  <conditionalFormatting sqref="W46">
    <cfRule type="cellIs" dxfId="16481" priority="359" operator="greaterThan">
      <formula>$V$46</formula>
    </cfRule>
  </conditionalFormatting>
  <conditionalFormatting sqref="Y35">
    <cfRule type="cellIs" dxfId="16480" priority="358" operator="greaterThan">
      <formula>$X$35</formula>
    </cfRule>
  </conditionalFormatting>
  <conditionalFormatting sqref="Y36">
    <cfRule type="cellIs" dxfId="16479" priority="357" operator="greaterThan">
      <formula>$X$36</formula>
    </cfRule>
  </conditionalFormatting>
  <conditionalFormatting sqref="Y37">
    <cfRule type="cellIs" dxfId="16478" priority="356" operator="greaterThan">
      <formula>$X$37</formula>
    </cfRule>
  </conditionalFormatting>
  <conditionalFormatting sqref="Y38">
    <cfRule type="cellIs" dxfId="16477" priority="355" operator="greaterThan">
      <formula>$X$38</formula>
    </cfRule>
  </conditionalFormatting>
  <conditionalFormatting sqref="Y41">
    <cfRule type="cellIs" dxfId="16476" priority="354" operator="greaterThan">
      <formula>$X$41</formula>
    </cfRule>
  </conditionalFormatting>
  <conditionalFormatting sqref="Y39">
    <cfRule type="cellIs" dxfId="16475" priority="353" operator="greaterThan">
      <formula>$X$39</formula>
    </cfRule>
  </conditionalFormatting>
  <conditionalFormatting sqref="Y40">
    <cfRule type="cellIs" dxfId="16474" priority="352" operator="greaterThan">
      <formula>$X$40</formula>
    </cfRule>
  </conditionalFormatting>
  <conditionalFormatting sqref="Y45">
    <cfRule type="cellIs" dxfId="16473" priority="351" operator="greaterThan">
      <formula>$X$45</formula>
    </cfRule>
  </conditionalFormatting>
  <conditionalFormatting sqref="Y42">
    <cfRule type="cellIs" dxfId="16472" priority="350" operator="greaterThan">
      <formula>$X$42</formula>
    </cfRule>
  </conditionalFormatting>
  <conditionalFormatting sqref="Y43">
    <cfRule type="cellIs" dxfId="16471" priority="349" operator="greaterThan">
      <formula>$X$43</formula>
    </cfRule>
  </conditionalFormatting>
  <conditionalFormatting sqref="Y44">
    <cfRule type="cellIs" dxfId="16470" priority="348" operator="greaterThan">
      <formula>$X$44</formula>
    </cfRule>
  </conditionalFormatting>
  <conditionalFormatting sqref="Y46">
    <cfRule type="cellIs" dxfId="16469" priority="347" operator="greaterThan">
      <formula>$X$46</formula>
    </cfRule>
  </conditionalFormatting>
  <conditionalFormatting sqref="J51">
    <cfRule type="cellIs" dxfId="16468" priority="346" operator="greaterThan">
      <formula>$I$51</formula>
    </cfRule>
  </conditionalFormatting>
  <conditionalFormatting sqref="J52">
    <cfRule type="cellIs" dxfId="16467" priority="345" operator="greaterThan">
      <formula>$I$52</formula>
    </cfRule>
  </conditionalFormatting>
  <conditionalFormatting sqref="J56">
    <cfRule type="cellIs" dxfId="16466" priority="344" operator="greaterThan">
      <formula>$I$56</formula>
    </cfRule>
  </conditionalFormatting>
  <conditionalFormatting sqref="J54">
    <cfRule type="cellIs" dxfId="16465" priority="343" operator="greaterThan">
      <formula>$I$54</formula>
    </cfRule>
  </conditionalFormatting>
  <conditionalFormatting sqref="J57">
    <cfRule type="cellIs" dxfId="16464" priority="342" operator="greaterThan">
      <formula>$I$57</formula>
    </cfRule>
  </conditionalFormatting>
  <conditionalFormatting sqref="J53">
    <cfRule type="cellIs" dxfId="16463" priority="341" operator="greaterThan">
      <formula>$I$53</formula>
    </cfRule>
  </conditionalFormatting>
  <conditionalFormatting sqref="J59">
    <cfRule type="cellIs" dxfId="16462" priority="340" operator="greaterThan">
      <formula>$I$59</formula>
    </cfRule>
  </conditionalFormatting>
  <conditionalFormatting sqref="W51">
    <cfRule type="cellIs" dxfId="16461" priority="339" operator="greaterThan">
      <formula>$V$51</formula>
    </cfRule>
  </conditionalFormatting>
  <conditionalFormatting sqref="W52">
    <cfRule type="cellIs" dxfId="16460" priority="338" operator="greaterThan">
      <formula>$V$52</formula>
    </cfRule>
  </conditionalFormatting>
  <conditionalFormatting sqref="W56">
    <cfRule type="cellIs" dxfId="16459" priority="337" operator="greaterThan">
      <formula>$V$56</formula>
    </cfRule>
  </conditionalFormatting>
  <conditionalFormatting sqref="W54">
    <cfRule type="cellIs" dxfId="16458" priority="336" operator="greaterThan">
      <formula>$V$54</formula>
    </cfRule>
  </conditionalFormatting>
  <conditionalFormatting sqref="W57">
    <cfRule type="cellIs" dxfId="16457" priority="335" operator="greaterThan">
      <formula>$V$57</formula>
    </cfRule>
  </conditionalFormatting>
  <conditionalFormatting sqref="W53">
    <cfRule type="cellIs" dxfId="16456" priority="334" operator="greaterThan">
      <formula>$V$53</formula>
    </cfRule>
  </conditionalFormatting>
  <conditionalFormatting sqref="W59">
    <cfRule type="cellIs" dxfId="16455" priority="333" operator="greaterThan">
      <formula>$V$59</formula>
    </cfRule>
  </conditionalFormatting>
  <conditionalFormatting sqref="Y51">
    <cfRule type="cellIs" dxfId="16454" priority="332" operator="greaterThan">
      <formula>$X$51</formula>
    </cfRule>
  </conditionalFormatting>
  <conditionalFormatting sqref="Y52">
    <cfRule type="cellIs" dxfId="16453" priority="331" operator="greaterThan">
      <formula>$X$52</formula>
    </cfRule>
  </conditionalFormatting>
  <conditionalFormatting sqref="Y56">
    <cfRule type="cellIs" dxfId="16452" priority="330" operator="greaterThan">
      <formula>$X$56</formula>
    </cfRule>
  </conditionalFormatting>
  <conditionalFormatting sqref="Y54">
    <cfRule type="cellIs" dxfId="16451" priority="329" operator="greaterThan">
      <formula>$X$54</formula>
    </cfRule>
  </conditionalFormatting>
  <conditionalFormatting sqref="Y57">
    <cfRule type="cellIs" dxfId="16450" priority="328" operator="greaterThan">
      <formula>$X$57</formula>
    </cfRule>
  </conditionalFormatting>
  <conditionalFormatting sqref="Y53">
    <cfRule type="cellIs" dxfId="16449" priority="327" operator="greaterThan">
      <formula>$X$53</formula>
    </cfRule>
  </conditionalFormatting>
  <conditionalFormatting sqref="Y59">
    <cfRule type="cellIs" dxfId="16448" priority="326" operator="greaterThan">
      <formula>$X$59</formula>
    </cfRule>
  </conditionalFormatting>
  <conditionalFormatting sqref="J64">
    <cfRule type="cellIs" dxfId="16447" priority="325" operator="greaterThan">
      <formula>$I$64</formula>
    </cfRule>
  </conditionalFormatting>
  <conditionalFormatting sqref="J65">
    <cfRule type="cellIs" dxfId="16446" priority="324" operator="greaterThan">
      <formula>$I$65</formula>
    </cfRule>
  </conditionalFormatting>
  <conditionalFormatting sqref="J66">
    <cfRule type="cellIs" dxfId="16445" priority="323" operator="greaterThan">
      <formula>$I$66</formula>
    </cfRule>
  </conditionalFormatting>
  <conditionalFormatting sqref="J67">
    <cfRule type="cellIs" dxfId="16444" priority="322" operator="greaterThan">
      <formula>$I$67</formula>
    </cfRule>
  </conditionalFormatting>
  <conditionalFormatting sqref="J68">
    <cfRule type="cellIs" dxfId="16443" priority="321" operator="greaterThan">
      <formula>$I$68</formula>
    </cfRule>
  </conditionalFormatting>
  <conditionalFormatting sqref="W64">
    <cfRule type="cellIs" dxfId="16442" priority="320" operator="greaterThan">
      <formula>$V$64</formula>
    </cfRule>
  </conditionalFormatting>
  <conditionalFormatting sqref="W65">
    <cfRule type="cellIs" dxfId="16441" priority="319" operator="greaterThan">
      <formula>$V$65</formula>
    </cfRule>
  </conditionalFormatting>
  <conditionalFormatting sqref="W66">
    <cfRule type="cellIs" dxfId="16440" priority="318" operator="greaterThan">
      <formula>$V$66</formula>
    </cfRule>
  </conditionalFormatting>
  <conditionalFormatting sqref="W67">
    <cfRule type="cellIs" dxfId="16439" priority="317" operator="greaterThan">
      <formula>$V$67</formula>
    </cfRule>
  </conditionalFormatting>
  <conditionalFormatting sqref="W68">
    <cfRule type="cellIs" dxfId="16438" priority="316" operator="greaterThan">
      <formula>$V$68</formula>
    </cfRule>
  </conditionalFormatting>
  <conditionalFormatting sqref="Y64">
    <cfRule type="cellIs" dxfId="16437" priority="315" operator="greaterThan">
      <formula>$X$64</formula>
    </cfRule>
  </conditionalFormatting>
  <conditionalFormatting sqref="Y65">
    <cfRule type="cellIs" dxfId="16436" priority="314" operator="greaterThan">
      <formula>$X$65</formula>
    </cfRule>
  </conditionalFormatting>
  <conditionalFormatting sqref="Y66">
    <cfRule type="cellIs" dxfId="16435" priority="313" operator="greaterThan">
      <formula>$X$66</formula>
    </cfRule>
  </conditionalFormatting>
  <conditionalFormatting sqref="Y67">
    <cfRule type="cellIs" dxfId="16434" priority="312" operator="greaterThan">
      <formula>$X$67</formula>
    </cfRule>
  </conditionalFormatting>
  <conditionalFormatting sqref="Y68">
    <cfRule type="cellIs" dxfId="16433" priority="311" operator="greaterThan">
      <formula>$X$68</formula>
    </cfRule>
  </conditionalFormatting>
  <conditionalFormatting sqref="J69">
    <cfRule type="cellIs" dxfId="16432" priority="310" operator="greaterThan">
      <formula>$I$69</formula>
    </cfRule>
  </conditionalFormatting>
  <conditionalFormatting sqref="W69">
    <cfRule type="cellIs" dxfId="16431" priority="309" operator="greaterThan">
      <formula>$V$69</formula>
    </cfRule>
  </conditionalFormatting>
  <conditionalFormatting sqref="Y69">
    <cfRule type="cellIs" dxfId="16430" priority="308" operator="greaterThan">
      <formula>$X$69</formula>
    </cfRule>
  </conditionalFormatting>
  <conditionalFormatting sqref="J70">
    <cfRule type="cellIs" dxfId="16429" priority="307" operator="greaterThan">
      <formula>$I$70</formula>
    </cfRule>
  </conditionalFormatting>
  <conditionalFormatting sqref="J71">
    <cfRule type="cellIs" dxfId="16428" priority="306" operator="greaterThan">
      <formula>$I$71</formula>
    </cfRule>
  </conditionalFormatting>
  <conditionalFormatting sqref="J72">
    <cfRule type="cellIs" dxfId="16427" priority="305" operator="greaterThan">
      <formula>$I$72</formula>
    </cfRule>
  </conditionalFormatting>
  <conditionalFormatting sqref="J73">
    <cfRule type="cellIs" dxfId="16426" priority="304" operator="greaterThan">
      <formula>$I$73</formula>
    </cfRule>
  </conditionalFormatting>
  <conditionalFormatting sqref="J74">
    <cfRule type="cellIs" dxfId="16425" priority="303" operator="greaterThan">
      <formula>$I$74</formula>
    </cfRule>
  </conditionalFormatting>
  <conditionalFormatting sqref="W70">
    <cfRule type="cellIs" dxfId="16424" priority="302" operator="greaterThan">
      <formula>$V$70</formula>
    </cfRule>
  </conditionalFormatting>
  <conditionalFormatting sqref="W71">
    <cfRule type="cellIs" dxfId="16423" priority="301" operator="greaterThan">
      <formula>$V$71</formula>
    </cfRule>
  </conditionalFormatting>
  <conditionalFormatting sqref="W72">
    <cfRule type="cellIs" dxfId="16422" priority="300" operator="greaterThan">
      <formula>$V$72</formula>
    </cfRule>
  </conditionalFormatting>
  <conditionalFormatting sqref="W73">
    <cfRule type="cellIs" dxfId="16421" priority="299" operator="greaterThan">
      <formula>$V$73</formula>
    </cfRule>
  </conditionalFormatting>
  <conditionalFormatting sqref="W74">
    <cfRule type="cellIs" dxfId="16420" priority="298" operator="greaterThan">
      <formula>$V$74</formula>
    </cfRule>
  </conditionalFormatting>
  <conditionalFormatting sqref="Y70">
    <cfRule type="cellIs" dxfId="16419" priority="297" operator="greaterThan">
      <formula>$X$70</formula>
    </cfRule>
  </conditionalFormatting>
  <conditionalFormatting sqref="Y71">
    <cfRule type="cellIs" dxfId="16418" priority="296" operator="greaterThan">
      <formula>$X$71</formula>
    </cfRule>
  </conditionalFormatting>
  <conditionalFormatting sqref="Y72">
    <cfRule type="cellIs" dxfId="16417" priority="295" operator="greaterThan">
      <formula>$X$72</formula>
    </cfRule>
  </conditionalFormatting>
  <conditionalFormatting sqref="Y73">
    <cfRule type="cellIs" dxfId="16416" priority="294" operator="greaterThan">
      <formula>$X$73</formula>
    </cfRule>
  </conditionalFormatting>
  <conditionalFormatting sqref="Y74">
    <cfRule type="cellIs" dxfId="16415" priority="293" operator="greaterThan">
      <formula>$X$74</formula>
    </cfRule>
  </conditionalFormatting>
  <conditionalFormatting sqref="H55">
    <cfRule type="cellIs" dxfId="16414" priority="292" operator="greaterThan">
      <formula>$G$55</formula>
    </cfRule>
  </conditionalFormatting>
  <conditionalFormatting sqref="J55">
    <cfRule type="cellIs" dxfId="16413" priority="291" operator="greaterThan">
      <formula>$I$55</formula>
    </cfRule>
  </conditionalFormatting>
  <conditionalFormatting sqref="W55">
    <cfRule type="cellIs" dxfId="16412" priority="290" operator="greaterThan">
      <formula>$V$55</formula>
    </cfRule>
  </conditionalFormatting>
  <conditionalFormatting sqref="Y55">
    <cfRule type="cellIs" dxfId="16411" priority="289" operator="greaterThan">
      <formula>$X$55</formula>
    </cfRule>
  </conditionalFormatting>
  <conditionalFormatting sqref="H58">
    <cfRule type="cellIs" dxfId="16410" priority="288" operator="greaterThan">
      <formula>$G$58</formula>
    </cfRule>
  </conditionalFormatting>
  <conditionalFormatting sqref="J58">
    <cfRule type="cellIs" dxfId="16409" priority="287" operator="greaterThan">
      <formula>$I$58</formula>
    </cfRule>
  </conditionalFormatting>
  <conditionalFormatting sqref="W58">
    <cfRule type="cellIs" dxfId="16408" priority="286" operator="greaterThan">
      <formula>$V$58</formula>
    </cfRule>
  </conditionalFormatting>
  <conditionalFormatting sqref="Y58">
    <cfRule type="cellIs" dxfId="16407" priority="285" operator="greaterThan">
      <formula>$X$58</formula>
    </cfRule>
  </conditionalFormatting>
  <conditionalFormatting sqref="O27">
    <cfRule type="expression" dxfId="16406" priority="283">
      <formula>H27&gt;=23</formula>
    </cfRule>
    <cfRule type="expression" dxfId="16405" priority="284">
      <formula>H27&lt;23</formula>
    </cfRule>
  </conditionalFormatting>
  <conditionalFormatting sqref="P27">
    <cfRule type="expression" dxfId="16404" priority="281">
      <formula>H27&gt;=G27-8</formula>
    </cfRule>
    <cfRule type="expression" dxfId="16403" priority="282">
      <formula>H27&lt;G27-8</formula>
    </cfRule>
  </conditionalFormatting>
  <conditionalFormatting sqref="O28">
    <cfRule type="expression" dxfId="16402" priority="279">
      <formula>H28&gt;=23</formula>
    </cfRule>
    <cfRule type="expression" dxfId="16401" priority="280">
      <formula>H28&lt;23</formula>
    </cfRule>
  </conditionalFormatting>
  <conditionalFormatting sqref="P28">
    <cfRule type="expression" dxfId="16400" priority="277">
      <formula>H28&gt;=G28-8</formula>
    </cfRule>
    <cfRule type="expression" dxfId="16399" priority="278">
      <formula>H28&lt;G28-8</formula>
    </cfRule>
  </conditionalFormatting>
  <conditionalFormatting sqref="O29">
    <cfRule type="expression" dxfId="16398" priority="275">
      <formula>H29&gt;=23</formula>
    </cfRule>
    <cfRule type="expression" dxfId="16397" priority="276">
      <formula>H29&lt;23</formula>
    </cfRule>
  </conditionalFormatting>
  <conditionalFormatting sqref="P29">
    <cfRule type="expression" dxfId="16396" priority="273">
      <formula>H29&gt;=G29-8</formula>
    </cfRule>
    <cfRule type="expression" dxfId="16395" priority="274">
      <formula>H29&lt;G29-8</formula>
    </cfRule>
  </conditionalFormatting>
  <conditionalFormatting sqref="O32">
    <cfRule type="expression" dxfId="16394" priority="271">
      <formula>H32&gt;=23</formula>
    </cfRule>
    <cfRule type="expression" dxfId="16393" priority="272">
      <formula>H32&lt;23</formula>
    </cfRule>
  </conditionalFormatting>
  <conditionalFormatting sqref="P32">
    <cfRule type="expression" dxfId="16392" priority="269">
      <formula>H32&gt;=G32-8</formula>
    </cfRule>
    <cfRule type="expression" dxfId="16391" priority="270">
      <formula>H32&lt;G32-8</formula>
    </cfRule>
  </conditionalFormatting>
  <conditionalFormatting sqref="O33">
    <cfRule type="expression" dxfId="16390" priority="267">
      <formula>H33&gt;=23</formula>
    </cfRule>
    <cfRule type="expression" dxfId="16389" priority="268">
      <formula>H33&lt;23</formula>
    </cfRule>
  </conditionalFormatting>
  <conditionalFormatting sqref="P33">
    <cfRule type="expression" dxfId="16388" priority="265">
      <formula>H33&gt;=G33-8</formula>
    </cfRule>
    <cfRule type="expression" dxfId="16387" priority="266">
      <formula>H33&lt;G33-8</formula>
    </cfRule>
  </conditionalFormatting>
  <conditionalFormatting sqref="O34">
    <cfRule type="expression" dxfId="16386" priority="263">
      <formula>H34&gt;=23</formula>
    </cfRule>
    <cfRule type="expression" dxfId="16385" priority="264">
      <formula>H34&lt;23</formula>
    </cfRule>
  </conditionalFormatting>
  <conditionalFormatting sqref="P34">
    <cfRule type="expression" dxfId="16384" priority="261">
      <formula>H34&gt;=G34-8</formula>
    </cfRule>
    <cfRule type="expression" dxfId="16383" priority="262">
      <formula>H34&lt;G34-8</formula>
    </cfRule>
  </conditionalFormatting>
  <conditionalFormatting sqref="O30">
    <cfRule type="expression" dxfId="16382" priority="259">
      <formula>H30&gt;=23</formula>
    </cfRule>
    <cfRule type="expression" dxfId="16381" priority="260">
      <formula>H30&lt;23</formula>
    </cfRule>
  </conditionalFormatting>
  <conditionalFormatting sqref="P30">
    <cfRule type="expression" dxfId="16380" priority="257">
      <formula>H30&gt;=G30-8</formula>
    </cfRule>
    <cfRule type="expression" dxfId="16379" priority="258">
      <formula>H30&lt;G30-8</formula>
    </cfRule>
  </conditionalFormatting>
  <conditionalFormatting sqref="O31">
    <cfRule type="expression" dxfId="16378" priority="255">
      <formula>H31&gt;=23</formula>
    </cfRule>
    <cfRule type="expression" dxfId="16377" priority="256">
      <formula>H31&lt;23</formula>
    </cfRule>
  </conditionalFormatting>
  <conditionalFormatting sqref="P31">
    <cfRule type="expression" dxfId="16376" priority="253">
      <formula>H31&gt;=G31-8</formula>
    </cfRule>
    <cfRule type="expression" dxfId="16375" priority="254">
      <formula>H31&lt;G31-8</formula>
    </cfRule>
  </conditionalFormatting>
  <conditionalFormatting sqref="O35">
    <cfRule type="expression" dxfId="16374" priority="251">
      <formula>H35&gt;=23</formula>
    </cfRule>
    <cfRule type="expression" dxfId="16373" priority="252">
      <formula>H35&lt;23</formula>
    </cfRule>
  </conditionalFormatting>
  <conditionalFormatting sqref="P35">
    <cfRule type="expression" dxfId="16372" priority="249">
      <formula>H35&gt;=G35-8</formula>
    </cfRule>
    <cfRule type="expression" dxfId="16371" priority="250">
      <formula>H35&lt;G35-8</formula>
    </cfRule>
  </conditionalFormatting>
  <conditionalFormatting sqref="O36">
    <cfRule type="expression" dxfId="16370" priority="247">
      <formula>H36&gt;=23</formula>
    </cfRule>
    <cfRule type="expression" dxfId="16369" priority="248">
      <formula>H36&lt;23</formula>
    </cfRule>
  </conditionalFormatting>
  <conditionalFormatting sqref="P36">
    <cfRule type="expression" dxfId="16368" priority="245">
      <formula>H36&gt;=G36-8</formula>
    </cfRule>
    <cfRule type="expression" dxfId="16367" priority="246">
      <formula>H36&lt;G36-8</formula>
    </cfRule>
  </conditionalFormatting>
  <conditionalFormatting sqref="O37">
    <cfRule type="expression" dxfId="16366" priority="243">
      <formula>H37&gt;=23</formula>
    </cfRule>
    <cfRule type="expression" dxfId="16365" priority="244">
      <formula>H37&lt;23</formula>
    </cfRule>
  </conditionalFormatting>
  <conditionalFormatting sqref="P37">
    <cfRule type="expression" dxfId="16364" priority="241">
      <formula>H37&gt;=G37-8</formula>
    </cfRule>
    <cfRule type="expression" dxfId="16363" priority="242">
      <formula>H37&lt;G37-8</formula>
    </cfRule>
  </conditionalFormatting>
  <conditionalFormatting sqref="O38">
    <cfRule type="expression" dxfId="16362" priority="239">
      <formula>H38&gt;=23</formula>
    </cfRule>
    <cfRule type="expression" dxfId="16361" priority="240">
      <formula>H38&lt;23</formula>
    </cfRule>
  </conditionalFormatting>
  <conditionalFormatting sqref="P38">
    <cfRule type="expression" dxfId="16360" priority="237">
      <formula>H38&gt;=G38-8</formula>
    </cfRule>
    <cfRule type="expression" dxfId="16359" priority="238">
      <formula>H38&lt;G38-8</formula>
    </cfRule>
  </conditionalFormatting>
  <conditionalFormatting sqref="O39">
    <cfRule type="expression" dxfId="16358" priority="235">
      <formula>H39&gt;=23</formula>
    </cfRule>
    <cfRule type="expression" dxfId="16357" priority="236">
      <formula>H39&lt;23</formula>
    </cfRule>
  </conditionalFormatting>
  <conditionalFormatting sqref="P39">
    <cfRule type="expression" dxfId="16356" priority="233">
      <formula>H39&gt;=G39-8</formula>
    </cfRule>
    <cfRule type="expression" dxfId="16355" priority="234">
      <formula>H39&lt;G39-8</formula>
    </cfRule>
  </conditionalFormatting>
  <conditionalFormatting sqref="O40">
    <cfRule type="expression" dxfId="16354" priority="231">
      <formula>H40&gt;=23</formula>
    </cfRule>
    <cfRule type="expression" dxfId="16353" priority="232">
      <formula>H40&lt;23</formula>
    </cfRule>
  </conditionalFormatting>
  <conditionalFormatting sqref="P40">
    <cfRule type="expression" dxfId="16352" priority="229">
      <formula>H40&gt;=G40-8</formula>
    </cfRule>
    <cfRule type="expression" dxfId="16351" priority="230">
      <formula>H40&lt;G40-8</formula>
    </cfRule>
  </conditionalFormatting>
  <conditionalFormatting sqref="O45">
    <cfRule type="expression" dxfId="16350" priority="227">
      <formula>H45&gt;=23</formula>
    </cfRule>
    <cfRule type="expression" dxfId="16349" priority="228">
      <formula>H45&lt;23</formula>
    </cfRule>
  </conditionalFormatting>
  <conditionalFormatting sqref="P45">
    <cfRule type="expression" dxfId="16348" priority="225">
      <formula>H45&gt;=G45-8</formula>
    </cfRule>
    <cfRule type="expression" dxfId="16347" priority="226">
      <formula>H45&lt;G45-8</formula>
    </cfRule>
  </conditionalFormatting>
  <conditionalFormatting sqref="O42">
    <cfRule type="expression" dxfId="16346" priority="223">
      <formula>H42&gt;=23</formula>
    </cfRule>
    <cfRule type="expression" dxfId="16345" priority="224">
      <formula>H42&lt;23</formula>
    </cfRule>
  </conditionalFormatting>
  <conditionalFormatting sqref="P42">
    <cfRule type="expression" dxfId="16344" priority="221">
      <formula>H42&gt;=G42-8</formula>
    </cfRule>
    <cfRule type="expression" dxfId="16343" priority="222">
      <formula>H42&lt;G42-8</formula>
    </cfRule>
  </conditionalFormatting>
  <conditionalFormatting sqref="O43">
    <cfRule type="expression" dxfId="16342" priority="219">
      <formula>H43&gt;=23</formula>
    </cfRule>
    <cfRule type="expression" dxfId="16341" priority="220">
      <formula>H43&lt;23</formula>
    </cfRule>
  </conditionalFormatting>
  <conditionalFormatting sqref="P43">
    <cfRule type="expression" dxfId="16340" priority="217">
      <formula>H43&gt;=G43-8</formula>
    </cfRule>
    <cfRule type="expression" dxfId="16339" priority="218">
      <formula>H43&lt;G43-8</formula>
    </cfRule>
  </conditionalFormatting>
  <conditionalFormatting sqref="O41">
    <cfRule type="expression" dxfId="16338" priority="215">
      <formula>H41&gt;=23</formula>
    </cfRule>
    <cfRule type="expression" dxfId="16337" priority="216">
      <formula>H41&lt;23</formula>
    </cfRule>
  </conditionalFormatting>
  <conditionalFormatting sqref="P41">
    <cfRule type="expression" dxfId="16336" priority="213">
      <formula>H41&gt;=G41-8</formula>
    </cfRule>
    <cfRule type="expression" dxfId="16335" priority="214">
      <formula>H41&lt;G41-8</formula>
    </cfRule>
  </conditionalFormatting>
  <conditionalFormatting sqref="O44">
    <cfRule type="expression" dxfId="16334" priority="211">
      <formula>H44&gt;=23</formula>
    </cfRule>
    <cfRule type="expression" dxfId="16333" priority="212">
      <formula>H44&lt;23</formula>
    </cfRule>
  </conditionalFormatting>
  <conditionalFormatting sqref="P44">
    <cfRule type="expression" dxfId="16332" priority="209">
      <formula>H44&gt;=G44-8</formula>
    </cfRule>
    <cfRule type="expression" dxfId="16331" priority="210">
      <formula>H44&lt;G44-8</formula>
    </cfRule>
  </conditionalFormatting>
  <conditionalFormatting sqref="O46">
    <cfRule type="expression" dxfId="16330" priority="207">
      <formula>H46&gt;=23</formula>
    </cfRule>
    <cfRule type="expression" dxfId="16329" priority="208">
      <formula>H46&lt;23</formula>
    </cfRule>
  </conditionalFormatting>
  <conditionalFormatting sqref="P46">
    <cfRule type="expression" dxfId="16328" priority="205">
      <formula>H46&gt;=G46-8</formula>
    </cfRule>
    <cfRule type="expression" dxfId="16327" priority="206">
      <formula>H46&lt;G46-8</formula>
    </cfRule>
  </conditionalFormatting>
  <conditionalFormatting sqref="O51">
    <cfRule type="expression" dxfId="16326" priority="202">
      <formula>C51=0</formula>
    </cfRule>
    <cfRule type="expression" dxfId="16325" priority="203">
      <formula>H51&gt;=23</formula>
    </cfRule>
    <cfRule type="expression" dxfId="16324" priority="204">
      <formula>H51&lt;23</formula>
    </cfRule>
  </conditionalFormatting>
  <conditionalFormatting sqref="P51">
    <cfRule type="expression" dxfId="16323" priority="200">
      <formula>H51&gt;=G51-8</formula>
    </cfRule>
    <cfRule type="expression" dxfId="16322" priority="201">
      <formula>H51&lt;G51-8</formula>
    </cfRule>
  </conditionalFormatting>
  <conditionalFormatting sqref="O52">
    <cfRule type="expression" dxfId="16321" priority="198">
      <formula>H52&gt;=23</formula>
    </cfRule>
    <cfRule type="expression" dxfId="16320" priority="199">
      <formula>H52&lt;23</formula>
    </cfRule>
  </conditionalFormatting>
  <conditionalFormatting sqref="P52">
    <cfRule type="expression" dxfId="16319" priority="196">
      <formula>H52&gt;=G52-8</formula>
    </cfRule>
    <cfRule type="expression" dxfId="16318" priority="197">
      <formula>H52&lt;G52-8</formula>
    </cfRule>
  </conditionalFormatting>
  <conditionalFormatting sqref="O56">
    <cfRule type="expression" dxfId="16317" priority="194">
      <formula>H56&gt;=23</formula>
    </cfRule>
    <cfRule type="expression" dxfId="16316" priority="195">
      <formula>H56&lt;23</formula>
    </cfRule>
  </conditionalFormatting>
  <conditionalFormatting sqref="P56">
    <cfRule type="expression" dxfId="16315" priority="192">
      <formula>H56&gt;=G56-8</formula>
    </cfRule>
    <cfRule type="expression" dxfId="16314" priority="193">
      <formula>H56&lt;G56-8</formula>
    </cfRule>
  </conditionalFormatting>
  <conditionalFormatting sqref="O54">
    <cfRule type="expression" dxfId="16313" priority="190">
      <formula>H54&gt;=23</formula>
    </cfRule>
    <cfRule type="expression" dxfId="16312" priority="191">
      <formula>H54&lt;23</formula>
    </cfRule>
  </conditionalFormatting>
  <conditionalFormatting sqref="P54">
    <cfRule type="expression" dxfId="16311" priority="188">
      <formula>H54&gt;=G54-8</formula>
    </cfRule>
    <cfRule type="expression" dxfId="16310" priority="189">
      <formula>H54&lt;G54-8</formula>
    </cfRule>
  </conditionalFormatting>
  <conditionalFormatting sqref="O57">
    <cfRule type="expression" dxfId="16309" priority="186">
      <formula>H57&gt;=23</formula>
    </cfRule>
    <cfRule type="expression" dxfId="16308" priority="187">
      <formula>H57&lt;23</formula>
    </cfRule>
  </conditionalFormatting>
  <conditionalFormatting sqref="P57">
    <cfRule type="expression" dxfId="16307" priority="184">
      <formula>H57&gt;=G57-8</formula>
    </cfRule>
    <cfRule type="expression" dxfId="16306" priority="185">
      <formula>H57&lt;G57-8</formula>
    </cfRule>
  </conditionalFormatting>
  <conditionalFormatting sqref="O53">
    <cfRule type="expression" dxfId="16305" priority="182">
      <formula>H53&gt;=23</formula>
    </cfRule>
    <cfRule type="expression" dxfId="16304" priority="183">
      <formula>H53&lt;23</formula>
    </cfRule>
  </conditionalFormatting>
  <conditionalFormatting sqref="P53">
    <cfRule type="expression" dxfId="16303" priority="180">
      <formula>H53&gt;=G53-8</formula>
    </cfRule>
    <cfRule type="expression" dxfId="16302" priority="181">
      <formula>H53&lt;G53-8</formula>
    </cfRule>
  </conditionalFormatting>
  <conditionalFormatting sqref="O55">
    <cfRule type="expression" dxfId="16301" priority="178">
      <formula>H55&gt;=23</formula>
    </cfRule>
    <cfRule type="expression" dxfId="16300" priority="179">
      <formula>H55&lt;23</formula>
    </cfRule>
  </conditionalFormatting>
  <conditionalFormatting sqref="P55">
    <cfRule type="expression" dxfId="16299" priority="176">
      <formula>H55&gt;=G55-8</formula>
    </cfRule>
    <cfRule type="expression" dxfId="16298" priority="177">
      <formula>H55&lt;G55-8</formula>
    </cfRule>
  </conditionalFormatting>
  <conditionalFormatting sqref="O59">
    <cfRule type="expression" dxfId="16297" priority="170">
      <formula>H59&gt;=23</formula>
    </cfRule>
    <cfRule type="expression" dxfId="16296" priority="171">
      <formula>H59&lt;23</formula>
    </cfRule>
  </conditionalFormatting>
  <conditionalFormatting sqref="P59">
    <cfRule type="expression" dxfId="16295" priority="168">
      <formula>H59&gt;=G59-8</formula>
    </cfRule>
    <cfRule type="expression" dxfId="16294" priority="169">
      <formula>H59&lt;G59-8</formula>
    </cfRule>
  </conditionalFormatting>
  <conditionalFormatting sqref="O64">
    <cfRule type="expression" dxfId="16293" priority="166">
      <formula>H64&gt;=23</formula>
    </cfRule>
    <cfRule type="expression" dxfId="16292" priority="167">
      <formula>H64&lt;23</formula>
    </cfRule>
  </conditionalFormatting>
  <conditionalFormatting sqref="P64">
    <cfRule type="expression" dxfId="16291" priority="164">
      <formula>H64&gt;=G64-8</formula>
    </cfRule>
    <cfRule type="expression" dxfId="16290" priority="165">
      <formula>H64&lt;G64-8</formula>
    </cfRule>
  </conditionalFormatting>
  <conditionalFormatting sqref="O65">
    <cfRule type="expression" dxfId="16289" priority="162">
      <formula>H65&gt;=23</formula>
    </cfRule>
    <cfRule type="expression" dxfId="16288" priority="163">
      <formula>H65&lt;23</formula>
    </cfRule>
  </conditionalFormatting>
  <conditionalFormatting sqref="P65">
    <cfRule type="expression" dxfId="16287" priority="160">
      <formula>H65&gt;=G65-8</formula>
    </cfRule>
    <cfRule type="expression" dxfId="16286" priority="161">
      <formula>H65&lt;G65-8</formula>
    </cfRule>
  </conditionalFormatting>
  <conditionalFormatting sqref="O66">
    <cfRule type="expression" dxfId="16285" priority="158">
      <formula>H66&gt;=23</formula>
    </cfRule>
    <cfRule type="expression" dxfId="16284" priority="159">
      <formula>H66&lt;23</formula>
    </cfRule>
  </conditionalFormatting>
  <conditionalFormatting sqref="P66">
    <cfRule type="expression" dxfId="16283" priority="156">
      <formula>H66&gt;=G66-8</formula>
    </cfRule>
    <cfRule type="expression" dxfId="16282" priority="157">
      <formula>H66&lt;G66-8</formula>
    </cfRule>
  </conditionalFormatting>
  <conditionalFormatting sqref="O67">
    <cfRule type="expression" dxfId="16281" priority="154">
      <formula>H67&gt;=23</formula>
    </cfRule>
    <cfRule type="expression" dxfId="16280" priority="155">
      <formula>H67&lt;23</formula>
    </cfRule>
  </conditionalFormatting>
  <conditionalFormatting sqref="P67">
    <cfRule type="expression" dxfId="16279" priority="152">
      <formula>H67&gt;=G67-8</formula>
    </cfRule>
    <cfRule type="expression" dxfId="16278" priority="153">
      <formula>H67&lt;G67-8</formula>
    </cfRule>
  </conditionalFormatting>
  <conditionalFormatting sqref="O69">
    <cfRule type="expression" dxfId="16277" priority="148">
      <formula>H69&gt;=23</formula>
    </cfRule>
    <cfRule type="expression" dxfId="16276" priority="149">
      <formula>H69&lt;23</formula>
    </cfRule>
  </conditionalFormatting>
  <conditionalFormatting sqref="P69">
    <cfRule type="expression" dxfId="16275" priority="146">
      <formula>H69&gt;=G69-8</formula>
    </cfRule>
    <cfRule type="expression" dxfId="16274" priority="147">
      <formula>H69&lt;G69-8</formula>
    </cfRule>
  </conditionalFormatting>
  <conditionalFormatting sqref="AD51">
    <cfRule type="expression" dxfId="16273" priority="143">
      <formula>R51=0</formula>
    </cfRule>
    <cfRule type="expression" dxfId="16272" priority="144">
      <formula>W51&gt;=23</formula>
    </cfRule>
    <cfRule type="expression" dxfId="16271" priority="145">
      <formula>W51&lt;23</formula>
    </cfRule>
  </conditionalFormatting>
  <conditionalFormatting sqref="AE51">
    <cfRule type="expression" dxfId="16270" priority="141">
      <formula>W51&gt;=V51-8</formula>
    </cfRule>
    <cfRule type="expression" dxfId="16269" priority="142">
      <formula>W51&lt;V51-8</formula>
    </cfRule>
  </conditionalFormatting>
  <conditionalFormatting sqref="AD27">
    <cfRule type="expression" dxfId="16268" priority="139">
      <formula>W27&gt;=23</formula>
    </cfRule>
    <cfRule type="expression" dxfId="16267" priority="140">
      <formula>W27&lt;23</formula>
    </cfRule>
  </conditionalFormatting>
  <conditionalFormatting sqref="AE27">
    <cfRule type="expression" dxfId="16266" priority="137">
      <formula>W27&gt;=V27-8</formula>
    </cfRule>
    <cfRule type="expression" dxfId="16265" priority="138">
      <formula>W27&lt;V27-8</formula>
    </cfRule>
  </conditionalFormatting>
  <conditionalFormatting sqref="AD28">
    <cfRule type="expression" dxfId="16264" priority="135">
      <formula>W28&gt;=23</formula>
    </cfRule>
    <cfRule type="expression" dxfId="16263" priority="136">
      <formula>W28&lt;23</formula>
    </cfRule>
  </conditionalFormatting>
  <conditionalFormatting sqref="AE28">
    <cfRule type="expression" dxfId="16262" priority="133">
      <formula>W28&gt;=V28-8</formula>
    </cfRule>
    <cfRule type="expression" dxfId="16261" priority="134">
      <formula>W28&lt;V28-8</formula>
    </cfRule>
  </conditionalFormatting>
  <conditionalFormatting sqref="AD32">
    <cfRule type="expression" dxfId="16260" priority="131">
      <formula>W32&gt;=23</formula>
    </cfRule>
    <cfRule type="expression" dxfId="16259" priority="132">
      <formula>W32&lt;23</formula>
    </cfRule>
  </conditionalFormatting>
  <conditionalFormatting sqref="AE32">
    <cfRule type="expression" dxfId="16258" priority="129">
      <formula>W32&gt;=V32-8</formula>
    </cfRule>
    <cfRule type="expression" dxfId="16257" priority="130">
      <formula>W32&lt;V32-8</formula>
    </cfRule>
  </conditionalFormatting>
  <conditionalFormatting sqref="AD33">
    <cfRule type="expression" dxfId="16256" priority="127">
      <formula>W33&gt;=23</formula>
    </cfRule>
    <cfRule type="expression" dxfId="16255" priority="128">
      <formula>W33&lt;23</formula>
    </cfRule>
  </conditionalFormatting>
  <conditionalFormatting sqref="AE33">
    <cfRule type="expression" dxfId="16254" priority="125">
      <formula>W33&gt;=V33-8</formula>
    </cfRule>
    <cfRule type="expression" dxfId="16253" priority="126">
      <formula>W33&lt;V33-8</formula>
    </cfRule>
  </conditionalFormatting>
  <conditionalFormatting sqref="AD34">
    <cfRule type="expression" dxfId="16252" priority="123">
      <formula>W34&gt;=23</formula>
    </cfRule>
    <cfRule type="expression" dxfId="16251" priority="124">
      <formula>W34&lt;23</formula>
    </cfRule>
  </conditionalFormatting>
  <conditionalFormatting sqref="AE34">
    <cfRule type="expression" dxfId="16250" priority="121">
      <formula>W34&gt;=V34-8</formula>
    </cfRule>
    <cfRule type="expression" dxfId="16249" priority="122">
      <formula>W34&lt;V34-8</formula>
    </cfRule>
  </conditionalFormatting>
  <conditionalFormatting sqref="AD30">
    <cfRule type="expression" dxfId="16248" priority="119">
      <formula>W30&gt;=23</formula>
    </cfRule>
    <cfRule type="expression" dxfId="16247" priority="120">
      <formula>W30&lt;23</formula>
    </cfRule>
  </conditionalFormatting>
  <conditionalFormatting sqref="AE30">
    <cfRule type="expression" dxfId="16246" priority="117">
      <formula>W30&gt;=V30-8</formula>
    </cfRule>
    <cfRule type="expression" dxfId="16245" priority="118">
      <formula>W30&lt;V30-8</formula>
    </cfRule>
  </conditionalFormatting>
  <conditionalFormatting sqref="AD31">
    <cfRule type="expression" dxfId="16244" priority="115">
      <formula>W31&gt;=23</formula>
    </cfRule>
    <cfRule type="expression" dxfId="16243" priority="116">
      <formula>W31&lt;23</formula>
    </cfRule>
  </conditionalFormatting>
  <conditionalFormatting sqref="AE31">
    <cfRule type="expression" dxfId="16242" priority="113">
      <formula>W31&gt;=V31-8</formula>
    </cfRule>
    <cfRule type="expression" dxfId="16241" priority="114">
      <formula>W31&lt;V31-8</formula>
    </cfRule>
  </conditionalFormatting>
  <conditionalFormatting sqref="AD35">
    <cfRule type="expression" dxfId="16240" priority="111">
      <formula>W35&gt;=23</formula>
    </cfRule>
    <cfRule type="expression" dxfId="16239" priority="112">
      <formula>W35&lt;23</formula>
    </cfRule>
  </conditionalFormatting>
  <conditionalFormatting sqref="AE35">
    <cfRule type="expression" dxfId="16238" priority="109">
      <formula>W35&gt;=V35-8</formula>
    </cfRule>
    <cfRule type="expression" dxfId="16237" priority="110">
      <formula>W35&lt;V35-8</formula>
    </cfRule>
  </conditionalFormatting>
  <conditionalFormatting sqref="AD36">
    <cfRule type="expression" dxfId="16236" priority="107">
      <formula>W36&gt;=23</formula>
    </cfRule>
    <cfRule type="expression" dxfId="16235" priority="108">
      <formula>W36&lt;23</formula>
    </cfRule>
  </conditionalFormatting>
  <conditionalFormatting sqref="AE36">
    <cfRule type="expression" dxfId="16234" priority="105">
      <formula>W36&gt;=V36-8</formula>
    </cfRule>
    <cfRule type="expression" dxfId="16233" priority="106">
      <formula>W36&lt;V36-8</formula>
    </cfRule>
  </conditionalFormatting>
  <conditionalFormatting sqref="AD37">
    <cfRule type="expression" dxfId="16232" priority="103">
      <formula>W37&gt;=23</formula>
    </cfRule>
    <cfRule type="expression" dxfId="16231" priority="104">
      <formula>W37&lt;23</formula>
    </cfRule>
  </conditionalFormatting>
  <conditionalFormatting sqref="AE37">
    <cfRule type="expression" dxfId="16230" priority="101">
      <formula>W37&gt;=V37-8</formula>
    </cfRule>
    <cfRule type="expression" dxfId="16229" priority="102">
      <formula>W37&lt;V37-8</formula>
    </cfRule>
  </conditionalFormatting>
  <conditionalFormatting sqref="AD39">
    <cfRule type="expression" dxfId="16228" priority="99">
      <formula>W39&gt;=23</formula>
    </cfRule>
    <cfRule type="expression" dxfId="16227" priority="100">
      <formula>W39&lt;23</formula>
    </cfRule>
  </conditionalFormatting>
  <conditionalFormatting sqref="AE39">
    <cfRule type="expression" dxfId="16226" priority="97">
      <formula>W39&gt;=V39-8</formula>
    </cfRule>
    <cfRule type="expression" dxfId="16225" priority="98">
      <formula>W39&lt;V39-8</formula>
    </cfRule>
  </conditionalFormatting>
  <conditionalFormatting sqref="AD40">
    <cfRule type="expression" dxfId="16224" priority="95">
      <formula>W40&gt;=23</formula>
    </cfRule>
    <cfRule type="expression" dxfId="16223" priority="96">
      <formula>W40&lt;23</formula>
    </cfRule>
  </conditionalFormatting>
  <conditionalFormatting sqref="AE40">
    <cfRule type="expression" dxfId="16222" priority="93">
      <formula>W40&gt;=V40-8</formula>
    </cfRule>
    <cfRule type="expression" dxfId="16221" priority="94">
      <formula>W40&lt;V40-8</formula>
    </cfRule>
  </conditionalFormatting>
  <conditionalFormatting sqref="AD45">
    <cfRule type="expression" dxfId="16220" priority="91">
      <formula>W45&gt;=23</formula>
    </cfRule>
    <cfRule type="expression" dxfId="16219" priority="92">
      <formula>W45&lt;23</formula>
    </cfRule>
  </conditionalFormatting>
  <conditionalFormatting sqref="AE45">
    <cfRule type="expression" dxfId="16218" priority="89">
      <formula>W45&gt;=V45-8</formula>
    </cfRule>
    <cfRule type="expression" dxfId="16217" priority="90">
      <formula>W45&lt;V45-8</formula>
    </cfRule>
  </conditionalFormatting>
  <conditionalFormatting sqref="AD42">
    <cfRule type="expression" dxfId="16216" priority="87">
      <formula>W42&gt;=23</formula>
    </cfRule>
    <cfRule type="expression" dxfId="16215" priority="88">
      <formula>W42&lt;23</formula>
    </cfRule>
  </conditionalFormatting>
  <conditionalFormatting sqref="AE42">
    <cfRule type="expression" dxfId="16214" priority="85">
      <formula>W42&gt;=V42-8</formula>
    </cfRule>
    <cfRule type="expression" dxfId="16213" priority="86">
      <formula>W42&lt;V42-8</formula>
    </cfRule>
  </conditionalFormatting>
  <conditionalFormatting sqref="AD43">
    <cfRule type="expression" dxfId="16212" priority="83">
      <formula>W43&gt;=23</formula>
    </cfRule>
    <cfRule type="expression" dxfId="16211" priority="84">
      <formula>W43&lt;23</formula>
    </cfRule>
  </conditionalFormatting>
  <conditionalFormatting sqref="AE43">
    <cfRule type="expression" dxfId="16210" priority="81">
      <formula>W43&gt;=V43-8</formula>
    </cfRule>
    <cfRule type="expression" dxfId="16209" priority="82">
      <formula>W43&lt;V43-8</formula>
    </cfRule>
  </conditionalFormatting>
  <conditionalFormatting sqref="AD41">
    <cfRule type="expression" dxfId="16208" priority="79">
      <formula>W41&gt;=23</formula>
    </cfRule>
    <cfRule type="expression" dxfId="16207" priority="80">
      <formula>W41&lt;23</formula>
    </cfRule>
  </conditionalFormatting>
  <conditionalFormatting sqref="AE41">
    <cfRule type="expression" dxfId="16206" priority="77">
      <formula>W41&gt;=V41-8</formula>
    </cfRule>
    <cfRule type="expression" dxfId="16205" priority="78">
      <formula>W41&lt;V41-8</formula>
    </cfRule>
  </conditionalFormatting>
  <conditionalFormatting sqref="AD44">
    <cfRule type="expression" dxfId="16204" priority="75">
      <formula>W44&gt;=23</formula>
    </cfRule>
    <cfRule type="expression" dxfId="16203" priority="76">
      <formula>W44&lt;23</formula>
    </cfRule>
  </conditionalFormatting>
  <conditionalFormatting sqref="AE44">
    <cfRule type="expression" dxfId="16202" priority="73">
      <formula>W44&gt;=V44-8</formula>
    </cfRule>
    <cfRule type="expression" dxfId="16201" priority="74">
      <formula>W44&lt;V44-8</formula>
    </cfRule>
  </conditionalFormatting>
  <conditionalFormatting sqref="AD46">
    <cfRule type="expression" dxfId="16200" priority="71">
      <formula>W46&gt;=23</formula>
    </cfRule>
    <cfRule type="expression" dxfId="16199" priority="72">
      <formula>W46&lt;23</formula>
    </cfRule>
  </conditionalFormatting>
  <conditionalFormatting sqref="AE46">
    <cfRule type="expression" dxfId="16198" priority="69">
      <formula>W46&gt;=V46-8</formula>
    </cfRule>
    <cfRule type="expression" dxfId="16197" priority="70">
      <formula>W46&lt;V46-8</formula>
    </cfRule>
  </conditionalFormatting>
  <conditionalFormatting sqref="AD29">
    <cfRule type="expression" dxfId="16196" priority="67">
      <formula>W29&gt;=23</formula>
    </cfRule>
    <cfRule type="expression" dxfId="16195" priority="68">
      <formula>W29&lt;23</formula>
    </cfRule>
  </conditionalFormatting>
  <conditionalFormatting sqref="AE29">
    <cfRule type="expression" dxfId="16194" priority="65">
      <formula>W29&gt;=V29-8</formula>
    </cfRule>
    <cfRule type="expression" dxfId="16193" priority="66">
      <formula>W29&lt;V29-8</formula>
    </cfRule>
  </conditionalFormatting>
  <conditionalFormatting sqref="AD52">
    <cfRule type="expression" dxfId="16192" priority="63">
      <formula>W52&gt;=23</formula>
    </cfRule>
    <cfRule type="expression" dxfId="16191" priority="64">
      <formula>W52&lt;23</formula>
    </cfRule>
  </conditionalFormatting>
  <conditionalFormatting sqref="AE52">
    <cfRule type="expression" dxfId="16190" priority="61">
      <formula>W52&gt;=V52-8</formula>
    </cfRule>
    <cfRule type="expression" dxfId="16189" priority="62">
      <formula>W52&lt;V52-8</formula>
    </cfRule>
  </conditionalFormatting>
  <conditionalFormatting sqref="AD56">
    <cfRule type="expression" dxfId="16188" priority="59">
      <formula>W56&gt;=23</formula>
    </cfRule>
    <cfRule type="expression" dxfId="16187" priority="60">
      <formula>W56&lt;23</formula>
    </cfRule>
  </conditionalFormatting>
  <conditionalFormatting sqref="AE56">
    <cfRule type="expression" dxfId="16186" priority="57">
      <formula>W56&gt;=V56-8</formula>
    </cfRule>
    <cfRule type="expression" dxfId="16185" priority="58">
      <formula>W56&lt;V56-8</formula>
    </cfRule>
  </conditionalFormatting>
  <conditionalFormatting sqref="AD54">
    <cfRule type="expression" dxfId="16184" priority="55">
      <formula>W54&gt;=23</formula>
    </cfRule>
    <cfRule type="expression" dxfId="16183" priority="56">
      <formula>W54&lt;23</formula>
    </cfRule>
  </conditionalFormatting>
  <conditionalFormatting sqref="AE54">
    <cfRule type="expression" dxfId="16182" priority="53">
      <formula>W54&gt;=V54-8</formula>
    </cfRule>
    <cfRule type="expression" dxfId="16181" priority="54">
      <formula>W54&lt;V54-8</formula>
    </cfRule>
  </conditionalFormatting>
  <conditionalFormatting sqref="AD57">
    <cfRule type="expression" dxfId="16180" priority="51">
      <formula>W57&gt;=23</formula>
    </cfRule>
    <cfRule type="expression" dxfId="16179" priority="52">
      <formula>W57&lt;23</formula>
    </cfRule>
  </conditionalFormatting>
  <conditionalFormatting sqref="AE57">
    <cfRule type="expression" dxfId="16178" priority="49">
      <formula>W57&gt;=V57-8</formula>
    </cfRule>
    <cfRule type="expression" dxfId="16177" priority="50">
      <formula>W57&lt;V57-8</formula>
    </cfRule>
  </conditionalFormatting>
  <conditionalFormatting sqref="AD53">
    <cfRule type="expression" dxfId="16176" priority="47">
      <formula>W53&gt;=23</formula>
    </cfRule>
    <cfRule type="expression" dxfId="16175" priority="48">
      <formula>W53&lt;23</formula>
    </cfRule>
  </conditionalFormatting>
  <conditionalFormatting sqref="AE53">
    <cfRule type="expression" dxfId="16174" priority="45">
      <formula>W53&gt;=V53-8</formula>
    </cfRule>
    <cfRule type="expression" dxfId="16173" priority="46">
      <formula>W53&lt;V53-8</formula>
    </cfRule>
  </conditionalFormatting>
  <conditionalFormatting sqref="AD55">
    <cfRule type="expression" dxfId="16172" priority="43">
      <formula>W55&gt;=23</formula>
    </cfRule>
    <cfRule type="expression" dxfId="16171" priority="44">
      <formula>W55&lt;23</formula>
    </cfRule>
  </conditionalFormatting>
  <conditionalFormatting sqref="AE55">
    <cfRule type="expression" dxfId="16170" priority="41">
      <formula>W55&gt;=V55-8</formula>
    </cfRule>
    <cfRule type="expression" dxfId="16169" priority="42">
      <formula>W55&lt;V55-8</formula>
    </cfRule>
  </conditionalFormatting>
  <conditionalFormatting sqref="AD59">
    <cfRule type="expression" dxfId="16168" priority="35">
      <formula>W59&gt;=23</formula>
    </cfRule>
    <cfRule type="expression" dxfId="16167" priority="36">
      <formula>W59&lt;23</formula>
    </cfRule>
  </conditionalFormatting>
  <conditionalFormatting sqref="AE59">
    <cfRule type="expression" dxfId="16166" priority="33">
      <formula>W59&gt;=V59-8</formula>
    </cfRule>
    <cfRule type="expression" dxfId="16165" priority="34">
      <formula>W59&lt;V59-8</formula>
    </cfRule>
  </conditionalFormatting>
  <conditionalFormatting sqref="AD64">
    <cfRule type="expression" dxfId="16164" priority="31">
      <formula>W64&gt;=23</formula>
    </cfRule>
    <cfRule type="expression" dxfId="16163" priority="32">
      <formula>W64&lt;23</formula>
    </cfRule>
  </conditionalFormatting>
  <conditionalFormatting sqref="AE64">
    <cfRule type="expression" dxfId="16162" priority="29">
      <formula>W64&gt;=V64-8</formula>
    </cfRule>
    <cfRule type="expression" dxfId="16161" priority="30">
      <formula>W64&lt;V64-8</formula>
    </cfRule>
  </conditionalFormatting>
  <conditionalFormatting sqref="AD65">
    <cfRule type="expression" dxfId="16160" priority="27">
      <formula>W65&gt;=23</formula>
    </cfRule>
    <cfRule type="expression" dxfId="16159" priority="28">
      <formula>W65&lt;23</formula>
    </cfRule>
  </conditionalFormatting>
  <conditionalFormatting sqref="AE65">
    <cfRule type="expression" dxfId="16158" priority="25">
      <formula>W65&gt;=V65-8</formula>
    </cfRule>
    <cfRule type="expression" dxfId="16157" priority="26">
      <formula>W65&lt;V65-8</formula>
    </cfRule>
  </conditionalFormatting>
  <conditionalFormatting sqref="AD67">
    <cfRule type="expression" dxfId="16156" priority="23">
      <formula>W67&gt;=23</formula>
    </cfRule>
    <cfRule type="expression" dxfId="16155" priority="24">
      <formula>W67&lt;23</formula>
    </cfRule>
  </conditionalFormatting>
  <conditionalFormatting sqref="AE67">
    <cfRule type="expression" dxfId="16154" priority="21">
      <formula>W67&gt;=V67-8</formula>
    </cfRule>
    <cfRule type="expression" dxfId="16153" priority="22">
      <formula>W67&lt;V67-8</formula>
    </cfRule>
  </conditionalFormatting>
  <conditionalFormatting sqref="AD69">
    <cfRule type="expression" dxfId="16152" priority="15">
      <formula>W69&gt;=23</formula>
    </cfRule>
    <cfRule type="expression" dxfId="16151" priority="16">
      <formula>W69&lt;23</formula>
    </cfRule>
  </conditionalFormatting>
  <conditionalFormatting sqref="AE69">
    <cfRule type="expression" dxfId="16150" priority="13">
      <formula>W69&gt;=V69-8</formula>
    </cfRule>
    <cfRule type="expression" dxfId="16149" priority="14">
      <formula>W69&lt;V69-8</formula>
    </cfRule>
  </conditionalFormatting>
  <conditionalFormatting sqref="H75">
    <cfRule type="cellIs" dxfId="16148" priority="12" operator="greaterThan">
      <formula>G75</formula>
    </cfRule>
  </conditionalFormatting>
  <conditionalFormatting sqref="H76">
    <cfRule type="cellIs" dxfId="16147" priority="11" operator="greaterThan">
      <formula>G76</formula>
    </cfRule>
  </conditionalFormatting>
  <conditionalFormatting sqref="H77">
    <cfRule type="cellIs" dxfId="16146" priority="10" operator="greaterThan">
      <formula>G77</formula>
    </cfRule>
  </conditionalFormatting>
  <conditionalFormatting sqref="J75">
    <cfRule type="cellIs" dxfId="16145" priority="9" operator="greaterThan">
      <formula>I75</formula>
    </cfRule>
  </conditionalFormatting>
  <conditionalFormatting sqref="J76">
    <cfRule type="cellIs" dxfId="16144" priority="8" operator="greaterThan">
      <formula>I76</formula>
    </cfRule>
  </conditionalFormatting>
  <conditionalFormatting sqref="J77">
    <cfRule type="cellIs" dxfId="16143" priority="7" operator="greaterThan">
      <formula>I77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sheetPr codeName="Sheet6"/>
  <dimension ref="A1:AF127"/>
  <sheetViews>
    <sheetView zoomScaleNormal="100" workbookViewId="0">
      <selection activeCell="O66" sqref="O66"/>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7"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141" t="s">
        <v>65</v>
      </c>
      <c r="L26" s="44" t="s">
        <v>66</v>
      </c>
      <c r="M26" s="44" t="s">
        <v>67</v>
      </c>
      <c r="N26" s="137" t="s">
        <v>68</v>
      </c>
      <c r="O26" s="43" t="s">
        <v>113</v>
      </c>
      <c r="P26" s="44" t="s">
        <v>115</v>
      </c>
      <c r="Q26" s="102" t="s">
        <v>93</v>
      </c>
      <c r="R26" s="103"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v>
      </c>
      <c r="E27" s="77">
        <v>2</v>
      </c>
      <c r="F27" s="138">
        <v>2</v>
      </c>
      <c r="G27" s="147">
        <v>34.5</v>
      </c>
      <c r="H27" s="57">
        <v>34.5</v>
      </c>
      <c r="I27" s="58">
        <v>23</v>
      </c>
      <c r="J27" s="148">
        <v>23</v>
      </c>
      <c r="K27" s="142">
        <v>5</v>
      </c>
      <c r="L27" s="39">
        <v>5</v>
      </c>
      <c r="M27" s="38">
        <v>3</v>
      </c>
      <c r="N27" s="151">
        <v>3</v>
      </c>
      <c r="O27" s="157" t="str">
        <f>IF(H27="","",IF(H27&gt;=23,"J",IF(H27&lt;23,"L")))</f>
        <v>J</v>
      </c>
      <c r="P27" s="101" t="str">
        <f>IF(H27="","",IF(H27&gt;=G27-8,"J",IF(H27&lt;G27-8,"L")))</f>
        <v>J</v>
      </c>
      <c r="Q27" s="72" t="s">
        <v>130</v>
      </c>
      <c r="R27" s="75">
        <v>3</v>
      </c>
      <c r="S27" s="76">
        <v>3</v>
      </c>
      <c r="T27" s="77">
        <v>2</v>
      </c>
      <c r="U27" s="138">
        <v>2</v>
      </c>
      <c r="V27" s="147">
        <v>34.5</v>
      </c>
      <c r="W27" s="57">
        <v>34.5</v>
      </c>
      <c r="X27" s="64">
        <v>23</v>
      </c>
      <c r="Y27" s="162">
        <v>23</v>
      </c>
      <c r="Z27" s="142">
        <v>5</v>
      </c>
      <c r="AA27" s="39">
        <v>5</v>
      </c>
      <c r="AB27" s="38">
        <v>3</v>
      </c>
      <c r="AC27" s="151">
        <v>3</v>
      </c>
      <c r="AD27" s="157" t="str">
        <f>IF(W27="","",IF(W27&gt;=23,"J",IF(W27&lt;23,"L")))</f>
        <v>J</v>
      </c>
      <c r="AE27" s="101" t="str">
        <f>IF(W27="","",IF(W27&gt;=V27-8,"J",IF(W27&lt;V27-8,"L")))</f>
        <v>J</v>
      </c>
      <c r="AF27" s="72" t="s">
        <v>130</v>
      </c>
    </row>
    <row r="28" spans="1:32" ht="12" customHeight="1">
      <c r="A28" s="405" t="s">
        <v>2</v>
      </c>
      <c r="B28" s="406"/>
      <c r="C28" s="15">
        <v>3</v>
      </c>
      <c r="D28" s="78">
        <v>3</v>
      </c>
      <c r="E28" s="17">
        <v>2</v>
      </c>
      <c r="F28" s="139">
        <v>2</v>
      </c>
      <c r="G28" s="89">
        <v>34.5</v>
      </c>
      <c r="H28" s="60">
        <v>34.5</v>
      </c>
      <c r="I28" s="61">
        <v>23</v>
      </c>
      <c r="J28" s="149">
        <v>23</v>
      </c>
      <c r="K28" s="143">
        <v>5</v>
      </c>
      <c r="L28" s="37">
        <v>5</v>
      </c>
      <c r="M28" s="36">
        <v>3</v>
      </c>
      <c r="N28" s="152">
        <v>3</v>
      </c>
      <c r="O28" s="158" t="str">
        <f>IF(H28="","",IF(H28&gt;=23,"J",IF(H28&lt;23,"L")))</f>
        <v>J</v>
      </c>
      <c r="P28" s="73" t="str">
        <f t="shared" ref="P28:P46"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6" si="1">IF(W28="","",IF(W28&gt;=23,"J",IF(W28&lt;23,"L")))</f>
        <v>J</v>
      </c>
      <c r="AE28" s="73" t="str">
        <f t="shared" ref="AE28:AE46" si="2">IF(W28="","",IF(W28&gt;=V28-8,"J",IF(W28&lt;V28-8,"L")))</f>
        <v>J</v>
      </c>
      <c r="AF28" s="16" t="s">
        <v>130</v>
      </c>
    </row>
    <row r="29" spans="1:32" ht="12" customHeight="1">
      <c r="A29" s="405" t="s">
        <v>3</v>
      </c>
      <c r="B29" s="406"/>
      <c r="C29" s="15">
        <v>3</v>
      </c>
      <c r="D29" s="78">
        <v>3</v>
      </c>
      <c r="E29" s="17">
        <v>2</v>
      </c>
      <c r="F29" s="139">
        <v>2</v>
      </c>
      <c r="G29" s="89">
        <v>34.5</v>
      </c>
      <c r="H29" s="60">
        <v>34.5</v>
      </c>
      <c r="I29" s="61">
        <v>23</v>
      </c>
      <c r="J29" s="149">
        <v>23</v>
      </c>
      <c r="K29" s="143">
        <v>5</v>
      </c>
      <c r="L29" s="37">
        <v>5</v>
      </c>
      <c r="M29" s="36">
        <v>3</v>
      </c>
      <c r="N29" s="152">
        <v>3</v>
      </c>
      <c r="O29" s="158" t="str">
        <f t="shared" ref="O29:O46"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135" t="s">
        <v>123</v>
      </c>
      <c r="B30" s="135"/>
      <c r="C30" s="15">
        <v>7</v>
      </c>
      <c r="D30" s="78">
        <v>7</v>
      </c>
      <c r="E30" s="17">
        <v>5</v>
      </c>
      <c r="F30" s="139">
        <v>4.6500000000000004</v>
      </c>
      <c r="G30" s="89">
        <v>80.5</v>
      </c>
      <c r="H30" s="60">
        <v>80.5</v>
      </c>
      <c r="I30" s="61">
        <v>57.5</v>
      </c>
      <c r="J30" s="149">
        <v>53.5</v>
      </c>
      <c r="K30" s="143">
        <v>5.1428571428571432</v>
      </c>
      <c r="L30" s="37">
        <v>5.1428571428571432</v>
      </c>
      <c r="M30" s="36">
        <v>3</v>
      </c>
      <c r="N30" s="152">
        <v>3.0901287553648067</v>
      </c>
      <c r="O30" s="158" t="str">
        <f>IF(H30="","",IF(H30&gt;=23,"J",IF(H30&lt;23,"L")))</f>
        <v>J</v>
      </c>
      <c r="P30" s="73" t="str">
        <f>IF(H30="","",IF(H30&gt;=G30-8,"J",IF(H30&lt;G30-8,"L")))</f>
        <v>J</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6</v>
      </c>
      <c r="E31" s="17">
        <v>2</v>
      </c>
      <c r="F31" s="139">
        <v>2</v>
      </c>
      <c r="G31" s="89">
        <v>69</v>
      </c>
      <c r="H31" s="60">
        <v>69</v>
      </c>
      <c r="I31" s="61">
        <v>23</v>
      </c>
      <c r="J31" s="149">
        <v>23</v>
      </c>
      <c r="K31" s="143">
        <v>4</v>
      </c>
      <c r="L31" s="37">
        <v>4</v>
      </c>
      <c r="M31" s="36">
        <v>3</v>
      </c>
      <c r="N31" s="152">
        <v>3</v>
      </c>
      <c r="O31" s="158" t="str">
        <f>IF(H31="","",IF(H31&gt;=23,"J",IF(H31&lt;23,"L")))</f>
        <v>J</v>
      </c>
      <c r="P31" s="73" t="str">
        <f>IF(H31="","",IF(H31&gt;=G31-8,"J",IF(H31&lt;G31-8,"L")))</f>
        <v>J</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2</v>
      </c>
      <c r="E32" s="17">
        <v>2</v>
      </c>
      <c r="F32" s="139">
        <v>2</v>
      </c>
      <c r="G32" s="89">
        <v>34.5</v>
      </c>
      <c r="H32" s="60">
        <v>23</v>
      </c>
      <c r="I32" s="61">
        <v>23</v>
      </c>
      <c r="J32" s="149">
        <v>23</v>
      </c>
      <c r="K32" s="143">
        <v>6</v>
      </c>
      <c r="L32" s="37">
        <v>9</v>
      </c>
      <c r="M32" s="36">
        <v>3.6</v>
      </c>
      <c r="N32" s="152">
        <v>4.5</v>
      </c>
      <c r="O32" s="158" t="str">
        <f>IF(H32="","",IF(H32&gt;=23,"J",IF(H32&lt;23,"L")))</f>
        <v>J</v>
      </c>
      <c r="P32" s="73" t="str">
        <f t="shared" si="0"/>
        <v>L</v>
      </c>
      <c r="Q32" s="16" t="s">
        <v>129</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3</v>
      </c>
      <c r="E33" s="17">
        <v>4</v>
      </c>
      <c r="F33" s="139">
        <v>3</v>
      </c>
      <c r="G33" s="89">
        <v>46</v>
      </c>
      <c r="H33" s="60">
        <v>34.5</v>
      </c>
      <c r="I33" s="61">
        <v>46</v>
      </c>
      <c r="J33" s="149">
        <v>34.5</v>
      </c>
      <c r="K33" s="143">
        <v>4</v>
      </c>
      <c r="L33" s="37">
        <v>5.333333333333333</v>
      </c>
      <c r="M33" s="36">
        <v>2</v>
      </c>
      <c r="N33" s="152">
        <v>2.6666666666666665</v>
      </c>
      <c r="O33" s="158" t="str">
        <f t="shared" si="3"/>
        <v>J</v>
      </c>
      <c r="P33" s="73" t="str">
        <f t="shared" si="0"/>
        <v>L</v>
      </c>
      <c r="Q33" s="16" t="s">
        <v>129</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3</v>
      </c>
      <c r="E34" s="17">
        <v>2</v>
      </c>
      <c r="F34" s="139">
        <v>2</v>
      </c>
      <c r="G34" s="89">
        <v>34.5</v>
      </c>
      <c r="H34" s="60">
        <v>34.5</v>
      </c>
      <c r="I34" s="61">
        <v>23</v>
      </c>
      <c r="J34" s="149">
        <v>23</v>
      </c>
      <c r="K34" s="143">
        <v>6</v>
      </c>
      <c r="L34" s="37">
        <v>6</v>
      </c>
      <c r="M34" s="36">
        <v>3.6</v>
      </c>
      <c r="N34" s="152">
        <v>3.6</v>
      </c>
      <c r="O34" s="158" t="str">
        <f t="shared" si="3"/>
        <v>J</v>
      </c>
      <c r="P34" s="73" t="str">
        <f t="shared" si="0"/>
        <v>J</v>
      </c>
      <c r="Q34" s="16" t="s">
        <v>130</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4</v>
      </c>
      <c r="D35" s="78">
        <v>4</v>
      </c>
      <c r="E35" s="17">
        <v>2</v>
      </c>
      <c r="F35" s="139">
        <v>2</v>
      </c>
      <c r="G35" s="147">
        <v>46</v>
      </c>
      <c r="H35" s="57">
        <v>46</v>
      </c>
      <c r="I35" s="58">
        <v>30.5</v>
      </c>
      <c r="J35" s="148">
        <v>23</v>
      </c>
      <c r="K35" s="144" t="s">
        <v>124</v>
      </c>
      <c r="L35" s="52" t="s">
        <v>124</v>
      </c>
      <c r="M35" s="52" t="s">
        <v>124</v>
      </c>
      <c r="N35" s="153" t="s">
        <v>124</v>
      </c>
      <c r="O35" s="158" t="str">
        <f t="shared" si="3"/>
        <v>J</v>
      </c>
      <c r="P35" s="73" t="str">
        <f t="shared" si="0"/>
        <v>J</v>
      </c>
      <c r="Q35" s="72" t="s">
        <v>130</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10</v>
      </c>
      <c r="E36" s="17">
        <v>4</v>
      </c>
      <c r="F36" s="139">
        <v>4</v>
      </c>
      <c r="G36" s="89">
        <v>115</v>
      </c>
      <c r="H36" s="60">
        <v>115</v>
      </c>
      <c r="I36" s="61">
        <v>46</v>
      </c>
      <c r="J36" s="149">
        <v>46</v>
      </c>
      <c r="K36" s="145" t="s">
        <v>124</v>
      </c>
      <c r="L36" s="53" t="s">
        <v>124</v>
      </c>
      <c r="M36" s="53" t="s">
        <v>124</v>
      </c>
      <c r="N36" s="154" t="s">
        <v>124</v>
      </c>
      <c r="O36" s="158" t="str">
        <f t="shared" si="3"/>
        <v>J</v>
      </c>
      <c r="P36" s="73" t="str">
        <f t="shared" si="0"/>
        <v>J</v>
      </c>
      <c r="Q36" s="16" t="s">
        <v>130</v>
      </c>
      <c r="R36" s="15">
        <v>10</v>
      </c>
      <c r="S36" s="78">
        <v>10</v>
      </c>
      <c r="T36" s="17">
        <v>2</v>
      </c>
      <c r="U36" s="139">
        <v>3</v>
      </c>
      <c r="V36" s="89">
        <v>115</v>
      </c>
      <c r="W36" s="60">
        <v>115</v>
      </c>
      <c r="X36" s="18">
        <v>23</v>
      </c>
      <c r="Y36" s="165">
        <v>34.5</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145" t="s">
        <v>124</v>
      </c>
      <c r="L37" s="53" t="s">
        <v>124</v>
      </c>
      <c r="M37" s="53" t="s">
        <v>124</v>
      </c>
      <c r="N37" s="154"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145" t="s">
        <v>124</v>
      </c>
      <c r="L38" s="53" t="s">
        <v>124</v>
      </c>
      <c r="M38" s="53" t="s">
        <v>124</v>
      </c>
      <c r="N38" s="154"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3</v>
      </c>
      <c r="E39" s="17">
        <v>3.65</v>
      </c>
      <c r="F39" s="139">
        <v>3.65</v>
      </c>
      <c r="G39" s="89">
        <v>46</v>
      </c>
      <c r="H39" s="60">
        <v>34.5</v>
      </c>
      <c r="I39" s="61">
        <v>42</v>
      </c>
      <c r="J39" s="149">
        <v>42</v>
      </c>
      <c r="K39" s="143">
        <v>7</v>
      </c>
      <c r="L39" s="37">
        <v>9.3333333333333339</v>
      </c>
      <c r="M39" s="36">
        <v>3.6601307189542482</v>
      </c>
      <c r="N39" s="152">
        <v>4.2105263157894735</v>
      </c>
      <c r="O39" s="158" t="str">
        <f t="shared" si="3"/>
        <v>J</v>
      </c>
      <c r="P39" s="73" t="str">
        <f t="shared" si="0"/>
        <v>L</v>
      </c>
      <c r="Q39" s="16" t="s">
        <v>129</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5</v>
      </c>
      <c r="E40" s="17">
        <v>4.6500000000000004</v>
      </c>
      <c r="F40" s="139">
        <v>4</v>
      </c>
      <c r="G40" s="89">
        <v>57.5</v>
      </c>
      <c r="H40" s="60">
        <v>57.5</v>
      </c>
      <c r="I40" s="61">
        <v>53.5</v>
      </c>
      <c r="J40" s="149">
        <v>46</v>
      </c>
      <c r="K40" s="143">
        <v>7.2</v>
      </c>
      <c r="L40" s="37">
        <v>7.2</v>
      </c>
      <c r="M40" s="36">
        <v>3.7305699481865284</v>
      </c>
      <c r="N40" s="152">
        <v>4</v>
      </c>
      <c r="O40" s="158" t="str">
        <f t="shared" si="3"/>
        <v>J</v>
      </c>
      <c r="P40" s="73" t="str">
        <f t="shared" si="0"/>
        <v>J</v>
      </c>
      <c r="Q40" s="16" t="s">
        <v>130</v>
      </c>
      <c r="R40" s="15">
        <v>5</v>
      </c>
      <c r="S40" s="78">
        <v>4</v>
      </c>
      <c r="T40" s="17">
        <v>3</v>
      </c>
      <c r="U40" s="139">
        <v>3</v>
      </c>
      <c r="V40" s="89">
        <v>57.5</v>
      </c>
      <c r="W40" s="60">
        <v>46</v>
      </c>
      <c r="X40" s="18">
        <v>34.5</v>
      </c>
      <c r="Y40" s="163">
        <v>34.5</v>
      </c>
      <c r="Z40" s="143">
        <v>7.2</v>
      </c>
      <c r="AA40" s="37">
        <v>9</v>
      </c>
      <c r="AB40" s="36">
        <v>4.5</v>
      </c>
      <c r="AC40" s="152">
        <v>5.1428571428571432</v>
      </c>
      <c r="AD40" s="158" t="str">
        <f t="shared" si="1"/>
        <v>J</v>
      </c>
      <c r="AE40" s="73" t="str">
        <f t="shared" si="2"/>
        <v>L</v>
      </c>
      <c r="AF40" s="16" t="s">
        <v>129</v>
      </c>
    </row>
    <row r="41" spans="1:32" ht="12" customHeight="1">
      <c r="A41" s="405" t="s">
        <v>15</v>
      </c>
      <c r="B41" s="406"/>
      <c r="C41" s="15">
        <v>6</v>
      </c>
      <c r="D41" s="78">
        <v>6</v>
      </c>
      <c r="E41" s="17">
        <v>3</v>
      </c>
      <c r="F41" s="139">
        <v>3</v>
      </c>
      <c r="G41" s="89">
        <v>69</v>
      </c>
      <c r="H41" s="60">
        <v>69</v>
      </c>
      <c r="I41" s="61">
        <v>34.5</v>
      </c>
      <c r="J41" s="149">
        <v>34.5</v>
      </c>
      <c r="K41" s="143">
        <v>4.5</v>
      </c>
      <c r="L41" s="80">
        <v>4.5</v>
      </c>
      <c r="M41" s="36">
        <v>3</v>
      </c>
      <c r="N41" s="155">
        <v>3</v>
      </c>
      <c r="O41" s="158" t="str">
        <f>IF(H41="","",IF(H41&gt;=23,"J",IF(H41&lt;23,"L")))</f>
        <v>J</v>
      </c>
      <c r="P41" s="73" t="str">
        <f>IF(H41="","",IF(H41&gt;=G41-8,"J",IF(H41&lt;G41-8,"L")))</f>
        <v>J</v>
      </c>
      <c r="Q41" s="16" t="s">
        <v>130</v>
      </c>
      <c r="R41" s="15">
        <v>5</v>
      </c>
      <c r="S41" s="78">
        <v>4</v>
      </c>
      <c r="T41" s="17">
        <v>1</v>
      </c>
      <c r="U41" s="139">
        <v>2</v>
      </c>
      <c r="V41" s="89">
        <v>57.5</v>
      </c>
      <c r="W41" s="60">
        <v>46</v>
      </c>
      <c r="X41" s="18">
        <v>11.5</v>
      </c>
      <c r="Y41" s="163">
        <v>23</v>
      </c>
      <c r="Z41" s="143">
        <v>5.4</v>
      </c>
      <c r="AA41" s="80">
        <v>6.75</v>
      </c>
      <c r="AB41" s="36">
        <v>4.5</v>
      </c>
      <c r="AC41" s="155">
        <v>4.5</v>
      </c>
      <c r="AD41" s="158" t="str">
        <f>IF(W41="","",IF(W41&gt;=23,"J",IF(W41&lt;23,"L")))</f>
        <v>J</v>
      </c>
      <c r="AE41" s="73" t="str">
        <f>IF(W41="","",IF(W41&gt;=V41-8,"J",IF(W41&lt;V41-8,"L")))</f>
        <v>L</v>
      </c>
      <c r="AF41" s="16" t="s">
        <v>130</v>
      </c>
    </row>
    <row r="42" spans="1:32" ht="12" customHeight="1">
      <c r="A42" s="405" t="s">
        <v>13</v>
      </c>
      <c r="B42" s="406"/>
      <c r="C42" s="15">
        <v>3</v>
      </c>
      <c r="D42" s="78">
        <v>3</v>
      </c>
      <c r="E42" s="17">
        <v>2</v>
      </c>
      <c r="F42" s="139">
        <v>2</v>
      </c>
      <c r="G42" s="89">
        <v>34.5</v>
      </c>
      <c r="H42" s="60">
        <v>34.5</v>
      </c>
      <c r="I42" s="61">
        <v>23</v>
      </c>
      <c r="J42" s="149">
        <v>23</v>
      </c>
      <c r="K42" s="143">
        <v>5.666666666666667</v>
      </c>
      <c r="L42" s="37">
        <v>5.666666666666667</v>
      </c>
      <c r="M42" s="36">
        <v>3.4</v>
      </c>
      <c r="N42" s="152">
        <v>3.4</v>
      </c>
      <c r="O42" s="158" t="str">
        <f t="shared" si="3"/>
        <v>J</v>
      </c>
      <c r="P42" s="73" t="str">
        <f t="shared" si="0"/>
        <v>J</v>
      </c>
      <c r="Q42" s="16" t="s">
        <v>130</v>
      </c>
      <c r="R42" s="15">
        <v>3</v>
      </c>
      <c r="S42" s="78">
        <v>3</v>
      </c>
      <c r="T42" s="17">
        <v>1</v>
      </c>
      <c r="U42" s="139">
        <v>1</v>
      </c>
      <c r="V42" s="89">
        <v>34.5</v>
      </c>
      <c r="W42" s="60">
        <v>34.5</v>
      </c>
      <c r="X42" s="18">
        <v>11.5</v>
      </c>
      <c r="Y42" s="163">
        <v>11.5</v>
      </c>
      <c r="Z42" s="143">
        <v>5.666666666666667</v>
      </c>
      <c r="AA42" s="37">
        <v>5.666666666666667</v>
      </c>
      <c r="AB42" s="36">
        <v>4.25</v>
      </c>
      <c r="AC42" s="152">
        <v>4.25</v>
      </c>
      <c r="AD42" s="158" t="str">
        <f t="shared" si="1"/>
        <v>J</v>
      </c>
      <c r="AE42" s="73" t="str">
        <f t="shared" si="2"/>
        <v>J</v>
      </c>
      <c r="AF42" s="16" t="s">
        <v>130</v>
      </c>
    </row>
    <row r="43" spans="1:32" ht="12" customHeight="1">
      <c r="A43" s="405" t="s">
        <v>14</v>
      </c>
      <c r="B43" s="406"/>
      <c r="C43" s="15">
        <v>3</v>
      </c>
      <c r="D43" s="78">
        <v>3</v>
      </c>
      <c r="E43" s="17">
        <v>2.3913043478260869</v>
      </c>
      <c r="F43" s="139">
        <v>2</v>
      </c>
      <c r="G43" s="89">
        <v>34.5</v>
      </c>
      <c r="H43" s="60">
        <v>34.5</v>
      </c>
      <c r="I43" s="61">
        <v>27.5</v>
      </c>
      <c r="J43" s="149">
        <v>23</v>
      </c>
      <c r="K43" s="143">
        <v>6.666666666666667</v>
      </c>
      <c r="L43" s="37">
        <v>6.666666666666667</v>
      </c>
      <c r="M43" s="36">
        <v>3.7096774193548385</v>
      </c>
      <c r="N43" s="152">
        <v>4</v>
      </c>
      <c r="O43" s="158" t="str">
        <f t="shared" si="3"/>
        <v>J</v>
      </c>
      <c r="P43" s="73" t="str">
        <f t="shared" si="0"/>
        <v>J</v>
      </c>
      <c r="Q43" s="16" t="s">
        <v>130</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3</v>
      </c>
      <c r="E44" s="17">
        <v>2</v>
      </c>
      <c r="F44" s="139">
        <v>2</v>
      </c>
      <c r="G44" s="89">
        <v>34.5</v>
      </c>
      <c r="H44" s="60">
        <v>34.5</v>
      </c>
      <c r="I44" s="61">
        <v>23</v>
      </c>
      <c r="J44" s="149">
        <v>23</v>
      </c>
      <c r="K44" s="143">
        <v>6.666666666666667</v>
      </c>
      <c r="L44" s="80">
        <v>6.666666666666667</v>
      </c>
      <c r="M44" s="36">
        <v>4</v>
      </c>
      <c r="N44" s="155">
        <v>4</v>
      </c>
      <c r="O44" s="158" t="str">
        <f>IF(H44="","",IF(H44&gt;=23,"J",IF(H44&lt;23,"L")))</f>
        <v>J</v>
      </c>
      <c r="P44" s="73" t="str">
        <f>IF(H44="","",IF(H44&gt;=G44-8,"J",IF(H44&lt;G44-8,"L")))</f>
        <v>J</v>
      </c>
      <c r="Q44" s="16" t="s">
        <v>130</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v>
      </c>
      <c r="E45" s="17">
        <v>2</v>
      </c>
      <c r="F45" s="139">
        <v>2</v>
      </c>
      <c r="G45" s="89">
        <v>23</v>
      </c>
      <c r="H45" s="60">
        <v>23</v>
      </c>
      <c r="I45" s="61">
        <v>23</v>
      </c>
      <c r="J45" s="149">
        <v>23</v>
      </c>
      <c r="K45" s="143">
        <v>5.5</v>
      </c>
      <c r="L45" s="37">
        <v>5.5</v>
      </c>
      <c r="M45" s="36">
        <v>2.75</v>
      </c>
      <c r="N45" s="152">
        <v>2.75</v>
      </c>
      <c r="O45" s="158" t="str">
        <f>IF(H45="","",IF(H45&gt;=23,"J",IF(H45&lt;23,"L")))</f>
        <v>J</v>
      </c>
      <c r="P45" s="73" t="str">
        <f>IF(H45="","",IF(H45&gt;=G45-8,"J",IF(H45&lt;G45-8,"L")))</f>
        <v>J</v>
      </c>
      <c r="Q45" s="16" t="s">
        <v>130</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thickBot="1">
      <c r="A46" s="407" t="s">
        <v>16</v>
      </c>
      <c r="B46" s="408"/>
      <c r="C46" s="23">
        <v>7</v>
      </c>
      <c r="D46" s="79">
        <v>6</v>
      </c>
      <c r="E46" s="25">
        <v>3.65</v>
      </c>
      <c r="F46" s="140">
        <v>3.65</v>
      </c>
      <c r="G46" s="91">
        <v>80.5</v>
      </c>
      <c r="H46" s="62">
        <v>69</v>
      </c>
      <c r="I46" s="63">
        <v>42</v>
      </c>
      <c r="J46" s="150">
        <v>42</v>
      </c>
      <c r="K46" s="146">
        <v>4.7142857142857144</v>
      </c>
      <c r="L46" s="82">
        <v>5.5</v>
      </c>
      <c r="M46" s="81">
        <v>3.0985915492957745</v>
      </c>
      <c r="N46" s="156">
        <v>3.4196891191709842</v>
      </c>
      <c r="O46" s="159" t="str">
        <f t="shared" si="3"/>
        <v>J</v>
      </c>
      <c r="P46" s="74" t="str">
        <f t="shared" si="0"/>
        <v>L</v>
      </c>
      <c r="Q46" s="22" t="s">
        <v>130</v>
      </c>
      <c r="R46" s="23">
        <v>7</v>
      </c>
      <c r="S46" s="79">
        <v>7</v>
      </c>
      <c r="T46" s="25">
        <v>3</v>
      </c>
      <c r="U46" s="140">
        <v>2</v>
      </c>
      <c r="V46" s="91">
        <v>80.5</v>
      </c>
      <c r="W46" s="62">
        <v>80.5</v>
      </c>
      <c r="X46" s="21">
        <v>34.5</v>
      </c>
      <c r="Y46" s="166">
        <v>23</v>
      </c>
      <c r="Z46" s="146">
        <v>4.7142857142857144</v>
      </c>
      <c r="AA46" s="82">
        <v>4.7142857142857144</v>
      </c>
      <c r="AB46" s="81">
        <v>3.3</v>
      </c>
      <c r="AC46" s="156">
        <v>3.6666666666666665</v>
      </c>
      <c r="AD46" s="159" t="str">
        <f t="shared" si="1"/>
        <v>J</v>
      </c>
      <c r="AE46" s="74" t="str">
        <f t="shared" si="2"/>
        <v>J</v>
      </c>
      <c r="AF46" s="22" t="s">
        <v>130</v>
      </c>
    </row>
    <row r="47" spans="1:32" ht="12" customHeight="1" thickBot="1">
      <c r="A47" s="6"/>
      <c r="B47" s="5"/>
      <c r="C47" s="5"/>
      <c r="D47" s="5"/>
      <c r="E47" s="5"/>
      <c r="F47" s="5"/>
      <c r="G47" s="5"/>
      <c r="H47" s="5"/>
      <c r="I47" s="5"/>
      <c r="J47" s="5"/>
      <c r="K47" s="5"/>
      <c r="L47" s="5"/>
      <c r="M47" s="5"/>
      <c r="N47" s="5"/>
      <c r="O47" s="5"/>
      <c r="P47" s="5"/>
      <c r="Q47" s="5"/>
      <c r="R47" s="5"/>
      <c r="S47" s="5"/>
      <c r="T47" s="5"/>
      <c r="U47" s="14"/>
      <c r="V47" s="13"/>
      <c r="W47" s="13"/>
      <c r="X47" s="13"/>
      <c r="Y47" s="13"/>
      <c r="Z47" s="13"/>
      <c r="AA47" s="13"/>
      <c r="AB47" s="13"/>
      <c r="AC47" s="13"/>
      <c r="AD47" s="13"/>
      <c r="AE47" s="13"/>
      <c r="AF47" s="13"/>
    </row>
    <row r="48" spans="1:32" ht="18" customHeight="1" thickBot="1">
      <c r="A48" s="329" t="s">
        <v>17</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1"/>
    </row>
    <row r="49" spans="1:32" ht="15.75" customHeight="1" thickBot="1">
      <c r="A49" s="411" t="s">
        <v>0</v>
      </c>
      <c r="B49" s="412"/>
      <c r="C49" s="323" t="s">
        <v>63</v>
      </c>
      <c r="D49" s="324"/>
      <c r="E49" s="324"/>
      <c r="F49" s="324"/>
      <c r="G49" s="324"/>
      <c r="H49" s="324"/>
      <c r="I49" s="324"/>
      <c r="J49" s="324"/>
      <c r="K49" s="324"/>
      <c r="L49" s="324"/>
      <c r="M49" s="324"/>
      <c r="N49" s="324"/>
      <c r="O49" s="324"/>
      <c r="P49" s="324"/>
      <c r="Q49" s="325"/>
      <c r="R49" s="326" t="s">
        <v>64</v>
      </c>
      <c r="S49" s="327"/>
      <c r="T49" s="327"/>
      <c r="U49" s="327"/>
      <c r="V49" s="327"/>
      <c r="W49" s="327"/>
      <c r="X49" s="327"/>
      <c r="Y49" s="327"/>
      <c r="Z49" s="327"/>
      <c r="AA49" s="327"/>
      <c r="AB49" s="327"/>
      <c r="AC49" s="327"/>
      <c r="AD49" s="327"/>
      <c r="AE49" s="327"/>
      <c r="AF49" s="328"/>
    </row>
    <row r="50" spans="1:32" ht="69" customHeight="1" thickBot="1">
      <c r="A50" s="413"/>
      <c r="B50" s="414"/>
      <c r="C50" s="104" t="s">
        <v>105</v>
      </c>
      <c r="D50" s="105" t="s">
        <v>106</v>
      </c>
      <c r="E50" s="105" t="s">
        <v>107</v>
      </c>
      <c r="F50" s="168" t="s">
        <v>108</v>
      </c>
      <c r="G50" s="104" t="s">
        <v>109</v>
      </c>
      <c r="H50" s="105" t="s">
        <v>110</v>
      </c>
      <c r="I50" s="105" t="s">
        <v>111</v>
      </c>
      <c r="J50" s="173" t="s">
        <v>112</v>
      </c>
      <c r="K50" s="104" t="s">
        <v>65</v>
      </c>
      <c r="L50" s="105" t="s">
        <v>66</v>
      </c>
      <c r="M50" s="105" t="s">
        <v>67</v>
      </c>
      <c r="N50" s="173" t="s">
        <v>68</v>
      </c>
      <c r="O50" s="172" t="s">
        <v>113</v>
      </c>
      <c r="P50" s="105" t="s">
        <v>115</v>
      </c>
      <c r="Q50" s="106" t="s">
        <v>93</v>
      </c>
      <c r="R50" s="107" t="s">
        <v>105</v>
      </c>
      <c r="S50" s="108" t="s">
        <v>106</v>
      </c>
      <c r="T50" s="108" t="s">
        <v>107</v>
      </c>
      <c r="U50" s="174" t="s">
        <v>108</v>
      </c>
      <c r="V50" s="107" t="s">
        <v>109</v>
      </c>
      <c r="W50" s="108" t="s">
        <v>110</v>
      </c>
      <c r="X50" s="108" t="s">
        <v>111</v>
      </c>
      <c r="Y50" s="109" t="s">
        <v>112</v>
      </c>
      <c r="Z50" s="107" t="s">
        <v>65</v>
      </c>
      <c r="AA50" s="108" t="s">
        <v>66</v>
      </c>
      <c r="AB50" s="108" t="s">
        <v>67</v>
      </c>
      <c r="AC50" s="109" t="s">
        <v>68</v>
      </c>
      <c r="AD50" s="175" t="s">
        <v>113</v>
      </c>
      <c r="AE50" s="108" t="s">
        <v>114</v>
      </c>
      <c r="AF50" s="109" t="s">
        <v>69</v>
      </c>
    </row>
    <row r="51" spans="1:32" ht="12" customHeight="1">
      <c r="A51" s="403" t="s">
        <v>18</v>
      </c>
      <c r="B51" s="404"/>
      <c r="C51" s="98">
        <v>2</v>
      </c>
      <c r="D51" s="99">
        <v>2</v>
      </c>
      <c r="E51" s="100">
        <v>1</v>
      </c>
      <c r="F51" s="169">
        <v>1.65</v>
      </c>
      <c r="G51" s="147">
        <v>23</v>
      </c>
      <c r="H51" s="57">
        <v>23</v>
      </c>
      <c r="I51" s="58">
        <v>11.5</v>
      </c>
      <c r="J51" s="148">
        <v>19</v>
      </c>
      <c r="K51" s="181">
        <v>7</v>
      </c>
      <c r="L51" s="39">
        <v>7</v>
      </c>
      <c r="M51" s="38">
        <v>4.666666666666667</v>
      </c>
      <c r="N51" s="182">
        <v>3.8356164383561646</v>
      </c>
      <c r="O51" s="199" t="str">
        <f>IF(H51="","",IF(C51=0,"J",IF(H51&gt;=23,"J",IF(H51&lt;23,"L"))))</f>
        <v>J</v>
      </c>
      <c r="P51" s="101" t="str">
        <f t="shared" ref="P51:P59" si="4">IF(H51="","",IF(H51&gt;=G51-8,"J",IF(H51&lt;G51-8,"L")))</f>
        <v>J</v>
      </c>
      <c r="Q51" s="72" t="s">
        <v>130</v>
      </c>
      <c r="R51" s="98">
        <v>2</v>
      </c>
      <c r="S51" s="99">
        <v>2</v>
      </c>
      <c r="T51" s="100">
        <v>0</v>
      </c>
      <c r="U51" s="169">
        <v>0</v>
      </c>
      <c r="V51" s="147">
        <v>23</v>
      </c>
      <c r="W51" s="57">
        <v>23</v>
      </c>
      <c r="X51" s="64">
        <v>0</v>
      </c>
      <c r="Y51" s="162">
        <v>0</v>
      </c>
      <c r="Z51" s="181">
        <v>7</v>
      </c>
      <c r="AA51" s="39">
        <v>7</v>
      </c>
      <c r="AB51" s="38">
        <v>7</v>
      </c>
      <c r="AC51" s="182">
        <v>7</v>
      </c>
      <c r="AD51" s="199" t="str">
        <f>IF(W51="","",IF(R51=0,"J",IF(W51&gt;=23,"J",IF(W51&lt;23,"L"))))</f>
        <v>J</v>
      </c>
      <c r="AE51" s="101" t="str">
        <f t="shared" ref="AE51:AE59" si="5">IF(W51="","",IF(W51&gt;=V51-8,"J",IF(W51&lt;V51-8,"L")))</f>
        <v>J</v>
      </c>
      <c r="AF51" s="72" t="s">
        <v>130</v>
      </c>
    </row>
    <row r="52" spans="1:32" ht="12" customHeight="1">
      <c r="A52" s="405" t="s">
        <v>19</v>
      </c>
      <c r="B52" s="406"/>
      <c r="C52" s="66">
        <v>4</v>
      </c>
      <c r="D52" s="67">
        <v>3.65</v>
      </c>
      <c r="E52" s="68">
        <v>2</v>
      </c>
      <c r="F52" s="170">
        <v>2</v>
      </c>
      <c r="G52" s="89">
        <v>46</v>
      </c>
      <c r="H52" s="60">
        <v>42</v>
      </c>
      <c r="I52" s="61">
        <v>23</v>
      </c>
      <c r="J52" s="149">
        <v>23</v>
      </c>
      <c r="K52" s="185">
        <v>7</v>
      </c>
      <c r="L52" s="37">
        <v>7.6712328767123292</v>
      </c>
      <c r="M52" s="36">
        <v>4.666666666666667</v>
      </c>
      <c r="N52" s="186">
        <v>4.9557522123893802</v>
      </c>
      <c r="O52" s="200" t="str">
        <f t="shared" ref="O52:O59" si="6">IF(H52="","",IF(H52&gt;=23,"J",IF(H52&lt;23,"L")))</f>
        <v>J</v>
      </c>
      <c r="P52" s="73" t="str">
        <f t="shared" si="4"/>
        <v>J</v>
      </c>
      <c r="Q52" s="16" t="s">
        <v>130</v>
      </c>
      <c r="R52" s="66">
        <v>3</v>
      </c>
      <c r="S52" s="67">
        <v>3</v>
      </c>
      <c r="T52" s="68">
        <v>1</v>
      </c>
      <c r="U52" s="170">
        <v>0</v>
      </c>
      <c r="V52" s="89">
        <v>34.5</v>
      </c>
      <c r="W52" s="60">
        <v>34.5</v>
      </c>
      <c r="X52" s="18">
        <v>11.5</v>
      </c>
      <c r="Y52" s="163">
        <v>0</v>
      </c>
      <c r="Z52" s="185">
        <v>9.3333333333333339</v>
      </c>
      <c r="AA52" s="37">
        <v>9.3333333333333339</v>
      </c>
      <c r="AB52" s="36">
        <v>7</v>
      </c>
      <c r="AC52" s="186">
        <v>9.3333333333333339</v>
      </c>
      <c r="AD52" s="200" t="str">
        <f t="shared" ref="AD52:AD59" si="7">IF(W52="","",IF(W52&gt;=23,"J",IF(W52&lt;23,"L")))</f>
        <v>J</v>
      </c>
      <c r="AE52" s="73" t="str">
        <f t="shared" si="5"/>
        <v>J</v>
      </c>
      <c r="AF52" s="16" t="s">
        <v>130</v>
      </c>
    </row>
    <row r="53" spans="1:32" ht="12" customHeight="1">
      <c r="A53" s="405" t="s">
        <v>23</v>
      </c>
      <c r="B53" s="406"/>
      <c r="C53" s="66">
        <v>3</v>
      </c>
      <c r="D53" s="67">
        <v>3</v>
      </c>
      <c r="E53" s="68">
        <v>3</v>
      </c>
      <c r="F53" s="170">
        <v>4</v>
      </c>
      <c r="G53" s="89">
        <v>34.5</v>
      </c>
      <c r="H53" s="60">
        <v>34.5</v>
      </c>
      <c r="I53" s="61">
        <v>34.5</v>
      </c>
      <c r="J53" s="149">
        <v>46</v>
      </c>
      <c r="K53" s="185">
        <v>7.333333333333333</v>
      </c>
      <c r="L53" s="37">
        <v>7.333333333333333</v>
      </c>
      <c r="M53" s="36">
        <v>3.6666666666666665</v>
      </c>
      <c r="N53" s="186">
        <v>3.1428571428571428</v>
      </c>
      <c r="O53" s="200" t="str">
        <f>IF(H53="","",IF(H53&gt;=23,"J",IF(H53&lt;23,"L")))</f>
        <v>J</v>
      </c>
      <c r="P53" s="73" t="str">
        <f>IF(H53="","",IF(H53&gt;=G53-8,"J",IF(H53&lt;G53-8,"L")))</f>
        <v>J</v>
      </c>
      <c r="Q53" s="16" t="s">
        <v>130</v>
      </c>
      <c r="R53" s="66">
        <v>3</v>
      </c>
      <c r="S53" s="67">
        <v>3</v>
      </c>
      <c r="T53" s="68">
        <v>2</v>
      </c>
      <c r="U53" s="170">
        <v>3</v>
      </c>
      <c r="V53" s="89">
        <v>34.5</v>
      </c>
      <c r="W53" s="60">
        <v>34.5</v>
      </c>
      <c r="X53" s="18">
        <v>23</v>
      </c>
      <c r="Y53" s="163">
        <v>34.5</v>
      </c>
      <c r="Z53" s="185">
        <v>7.333333333333333</v>
      </c>
      <c r="AA53" s="37">
        <v>7.333333333333333</v>
      </c>
      <c r="AB53" s="36">
        <v>4.4000000000000004</v>
      </c>
      <c r="AC53" s="186">
        <v>3.6666666666666665</v>
      </c>
      <c r="AD53" s="200" t="str">
        <f>IF(W53="","",IF(W53&gt;=23,"J",IF(W53&lt;23,"L")))</f>
        <v>J</v>
      </c>
      <c r="AE53" s="73" t="str">
        <f>IF(W53="","",IF(W53&gt;=V53-8,"J",IF(W53&lt;V53-8,"L")))</f>
        <v>J</v>
      </c>
      <c r="AF53" s="16" t="s">
        <v>130</v>
      </c>
    </row>
    <row r="54" spans="1:32" ht="12" customHeight="1">
      <c r="A54" s="405" t="s">
        <v>21</v>
      </c>
      <c r="B54" s="406"/>
      <c r="C54" s="66">
        <v>4</v>
      </c>
      <c r="D54" s="67">
        <v>4</v>
      </c>
      <c r="E54" s="68">
        <v>3</v>
      </c>
      <c r="F54" s="170">
        <v>3</v>
      </c>
      <c r="G54" s="89">
        <v>46</v>
      </c>
      <c r="H54" s="60">
        <v>46</v>
      </c>
      <c r="I54" s="61">
        <v>34.5</v>
      </c>
      <c r="J54" s="149">
        <v>34.5</v>
      </c>
      <c r="K54" s="185">
        <v>7</v>
      </c>
      <c r="L54" s="37">
        <v>7</v>
      </c>
      <c r="M54" s="36">
        <v>4</v>
      </c>
      <c r="N54" s="186">
        <v>4</v>
      </c>
      <c r="O54" s="200" t="str">
        <f>IF(H54="","",IF(H54&gt;=23,"J",IF(H54&lt;23,"L")))</f>
        <v>J</v>
      </c>
      <c r="P54" s="73" t="str">
        <f>IF(H54="","",IF(H54&gt;=G54-8,"J",IF(H54&lt;G54-8,"L")))</f>
        <v>J</v>
      </c>
      <c r="Q54" s="16" t="s">
        <v>130</v>
      </c>
      <c r="R54" s="66">
        <v>4</v>
      </c>
      <c r="S54" s="67">
        <v>4</v>
      </c>
      <c r="T54" s="68">
        <v>1</v>
      </c>
      <c r="U54" s="170">
        <v>2</v>
      </c>
      <c r="V54" s="89">
        <v>46</v>
      </c>
      <c r="W54" s="60">
        <v>46</v>
      </c>
      <c r="X54" s="18">
        <v>11.5</v>
      </c>
      <c r="Y54" s="163">
        <v>23</v>
      </c>
      <c r="Z54" s="185">
        <v>7</v>
      </c>
      <c r="AA54" s="37">
        <v>7</v>
      </c>
      <c r="AB54" s="36">
        <v>5.6</v>
      </c>
      <c r="AC54" s="186">
        <v>4.666666666666667</v>
      </c>
      <c r="AD54" s="200" t="str">
        <f>IF(W54="","",IF(W54&gt;=23,"J",IF(W54&lt;23,"L")))</f>
        <v>J</v>
      </c>
      <c r="AE54" s="73" t="str">
        <f>IF(W54="","",IF(W54&gt;=V54-8,"J",IF(W54&lt;V54-8,"L")))</f>
        <v>J</v>
      </c>
      <c r="AF54" s="16" t="s">
        <v>130</v>
      </c>
    </row>
    <row r="55" spans="1:32" ht="12" customHeight="1">
      <c r="A55" s="405" t="s">
        <v>24</v>
      </c>
      <c r="B55" s="406"/>
      <c r="C55" s="66">
        <v>2</v>
      </c>
      <c r="D55" s="67">
        <v>2</v>
      </c>
      <c r="E55" s="68">
        <v>2</v>
      </c>
      <c r="F55" s="170">
        <v>2</v>
      </c>
      <c r="G55" s="89">
        <v>23</v>
      </c>
      <c r="H55" s="60">
        <v>23</v>
      </c>
      <c r="I55" s="61">
        <v>23</v>
      </c>
      <c r="J55" s="149">
        <v>23</v>
      </c>
      <c r="K55" s="185">
        <v>8</v>
      </c>
      <c r="L55" s="37">
        <v>8</v>
      </c>
      <c r="M55" s="36">
        <v>4</v>
      </c>
      <c r="N55" s="186">
        <v>4</v>
      </c>
      <c r="O55" s="200" t="str">
        <f>IF(H55="","",IF(H55&gt;=23,"J",IF(H55&lt;23,"L")))</f>
        <v>J</v>
      </c>
      <c r="P55" s="73" t="str">
        <f>IF(H55="","",IF(H55&gt;=G55-8,"J",IF(H55&lt;G55-8,"L")))</f>
        <v>J</v>
      </c>
      <c r="Q55" s="16" t="s">
        <v>130</v>
      </c>
      <c r="R55" s="66">
        <v>2</v>
      </c>
      <c r="S55" s="67">
        <v>2</v>
      </c>
      <c r="T55" s="68">
        <v>1</v>
      </c>
      <c r="U55" s="170">
        <v>1</v>
      </c>
      <c r="V55" s="89">
        <v>23</v>
      </c>
      <c r="W55" s="60">
        <v>23</v>
      </c>
      <c r="X55" s="18">
        <v>11.5</v>
      </c>
      <c r="Y55" s="163">
        <v>11.5</v>
      </c>
      <c r="Z55" s="185">
        <v>8</v>
      </c>
      <c r="AA55" s="37">
        <v>8</v>
      </c>
      <c r="AB55" s="36">
        <v>5.333333333333333</v>
      </c>
      <c r="AC55" s="186">
        <v>5.333333333333333</v>
      </c>
      <c r="AD55" s="200" t="str">
        <f>IF(W55="","",IF(W55&gt;=23,"J",IF(W55&lt;23,"L")))</f>
        <v>J</v>
      </c>
      <c r="AE55" s="73" t="str">
        <f>IF(W55="","",IF(W55&gt;=V55-8,"J",IF(W55&lt;V55-8,"L")))</f>
        <v>J</v>
      </c>
      <c r="AF55" s="16" t="s">
        <v>130</v>
      </c>
    </row>
    <row r="56" spans="1:32" ht="12" customHeight="1">
      <c r="A56" s="405" t="s">
        <v>20</v>
      </c>
      <c r="B56" s="406"/>
      <c r="C56" s="66">
        <v>3</v>
      </c>
      <c r="D56" s="67">
        <v>3</v>
      </c>
      <c r="E56" s="68">
        <v>2</v>
      </c>
      <c r="F56" s="170">
        <v>1</v>
      </c>
      <c r="G56" s="89">
        <v>34.5</v>
      </c>
      <c r="H56" s="60">
        <v>34.5</v>
      </c>
      <c r="I56" s="61">
        <v>23</v>
      </c>
      <c r="J56" s="149">
        <v>11.5</v>
      </c>
      <c r="K56" s="185">
        <v>7.333333333333333</v>
      </c>
      <c r="L56" s="37">
        <v>7.333333333333333</v>
      </c>
      <c r="M56" s="36">
        <v>4.4000000000000004</v>
      </c>
      <c r="N56" s="186">
        <v>5.5</v>
      </c>
      <c r="O56" s="200" t="str">
        <f t="shared" si="6"/>
        <v>J</v>
      </c>
      <c r="P56" s="73" t="str">
        <f t="shared" si="4"/>
        <v>J</v>
      </c>
      <c r="Q56" s="16" t="s">
        <v>129</v>
      </c>
      <c r="R56" s="66">
        <v>3</v>
      </c>
      <c r="S56" s="67">
        <v>3</v>
      </c>
      <c r="T56" s="68">
        <v>1</v>
      </c>
      <c r="U56" s="170">
        <v>1</v>
      </c>
      <c r="V56" s="89">
        <v>34.5</v>
      </c>
      <c r="W56" s="60">
        <v>34.5</v>
      </c>
      <c r="X56" s="18">
        <v>11.5</v>
      </c>
      <c r="Y56" s="163">
        <v>11.5</v>
      </c>
      <c r="Z56" s="185">
        <v>7.333333333333333</v>
      </c>
      <c r="AA56" s="37">
        <v>7.333333333333333</v>
      </c>
      <c r="AB56" s="36">
        <v>5.5</v>
      </c>
      <c r="AC56" s="186">
        <v>5.5</v>
      </c>
      <c r="AD56" s="200" t="str">
        <f t="shared" si="7"/>
        <v>J</v>
      </c>
      <c r="AE56" s="73" t="str">
        <f t="shared" si="5"/>
        <v>J</v>
      </c>
      <c r="AF56" s="16" t="s">
        <v>130</v>
      </c>
    </row>
    <row r="57" spans="1:32" ht="12" customHeight="1">
      <c r="A57" s="405" t="s">
        <v>22</v>
      </c>
      <c r="B57" s="406"/>
      <c r="C57" s="66">
        <v>4</v>
      </c>
      <c r="D57" s="67">
        <v>4</v>
      </c>
      <c r="E57" s="68">
        <v>3</v>
      </c>
      <c r="F57" s="170">
        <v>3</v>
      </c>
      <c r="G57" s="89">
        <v>46</v>
      </c>
      <c r="H57" s="60">
        <v>46</v>
      </c>
      <c r="I57" s="61">
        <v>34.5</v>
      </c>
      <c r="J57" s="149">
        <v>34.5</v>
      </c>
      <c r="K57" s="185">
        <v>7.25</v>
      </c>
      <c r="L57" s="37">
        <v>7.25</v>
      </c>
      <c r="M57" s="36">
        <v>4.1428571428571432</v>
      </c>
      <c r="N57" s="186">
        <v>4.1428571428571432</v>
      </c>
      <c r="O57" s="200" t="str">
        <f t="shared" si="6"/>
        <v>J</v>
      </c>
      <c r="P57" s="73" t="str">
        <f t="shared" si="4"/>
        <v>J</v>
      </c>
      <c r="Q57" s="16" t="s">
        <v>130</v>
      </c>
      <c r="R57" s="66">
        <v>3</v>
      </c>
      <c r="S57" s="67">
        <v>3</v>
      </c>
      <c r="T57" s="68">
        <v>2</v>
      </c>
      <c r="U57" s="170">
        <v>2</v>
      </c>
      <c r="V57" s="89">
        <v>34.5</v>
      </c>
      <c r="W57" s="60">
        <v>34.5</v>
      </c>
      <c r="X57" s="18">
        <v>23</v>
      </c>
      <c r="Y57" s="163">
        <v>23</v>
      </c>
      <c r="Z57" s="185">
        <v>9.6666666666666661</v>
      </c>
      <c r="AA57" s="37">
        <v>9.6666666666666661</v>
      </c>
      <c r="AB57" s="36">
        <v>5.8</v>
      </c>
      <c r="AC57" s="186">
        <v>5.8</v>
      </c>
      <c r="AD57" s="200" t="str">
        <f t="shared" si="7"/>
        <v>J</v>
      </c>
      <c r="AE57" s="73" t="str">
        <f t="shared" si="5"/>
        <v>J</v>
      </c>
      <c r="AF57" s="16" t="s">
        <v>130</v>
      </c>
    </row>
    <row r="58" spans="1:32" ht="12" customHeight="1">
      <c r="A58" s="405" t="s">
        <v>101</v>
      </c>
      <c r="B58" s="406"/>
      <c r="C58" s="66">
        <v>2</v>
      </c>
      <c r="D58" s="67">
        <v>2</v>
      </c>
      <c r="E58" s="68">
        <v>1</v>
      </c>
      <c r="F58" s="170">
        <v>0</v>
      </c>
      <c r="G58" s="89">
        <v>23</v>
      </c>
      <c r="H58" s="60">
        <v>23</v>
      </c>
      <c r="I58" s="61">
        <v>11.5</v>
      </c>
      <c r="J58" s="149">
        <v>0</v>
      </c>
      <c r="K58" s="222" t="s">
        <v>124</v>
      </c>
      <c r="L58" s="49" t="s">
        <v>124</v>
      </c>
      <c r="M58" s="49" t="s">
        <v>124</v>
      </c>
      <c r="N58" s="223" t="s">
        <v>124</v>
      </c>
      <c r="O58" s="219" t="s">
        <v>124</v>
      </c>
      <c r="P58" s="220" t="s">
        <v>124</v>
      </c>
      <c r="Q58" s="16" t="s">
        <v>130</v>
      </c>
      <c r="R58" s="66">
        <v>0</v>
      </c>
      <c r="S58" s="67">
        <v>1</v>
      </c>
      <c r="T58" s="68">
        <v>0</v>
      </c>
      <c r="U58" s="170">
        <v>0</v>
      </c>
      <c r="V58" s="89">
        <v>0</v>
      </c>
      <c r="W58" s="60">
        <v>11.5</v>
      </c>
      <c r="X58" s="18">
        <v>0</v>
      </c>
      <c r="Y58" s="163">
        <v>0</v>
      </c>
      <c r="Z58" s="222" t="s">
        <v>124</v>
      </c>
      <c r="AA58" s="49" t="s">
        <v>124</v>
      </c>
      <c r="AB58" s="49" t="s">
        <v>124</v>
      </c>
      <c r="AC58" s="223" t="s">
        <v>124</v>
      </c>
      <c r="AD58" s="219" t="s">
        <v>124</v>
      </c>
      <c r="AE58" s="220" t="s">
        <v>124</v>
      </c>
      <c r="AF58" s="16" t="s">
        <v>129</v>
      </c>
    </row>
    <row r="59" spans="1:32" ht="12" customHeight="1" thickBot="1">
      <c r="A59" s="407" t="s">
        <v>71</v>
      </c>
      <c r="B59" s="408"/>
      <c r="C59" s="69">
        <v>14</v>
      </c>
      <c r="D59" s="70">
        <v>13</v>
      </c>
      <c r="E59" s="71">
        <v>1</v>
      </c>
      <c r="F59" s="171">
        <v>1</v>
      </c>
      <c r="G59" s="91">
        <v>161</v>
      </c>
      <c r="H59" s="62">
        <v>149.5</v>
      </c>
      <c r="I59" s="63">
        <v>11.5</v>
      </c>
      <c r="J59" s="150">
        <v>11.5</v>
      </c>
      <c r="K59" s="224" t="s">
        <v>124</v>
      </c>
      <c r="L59" s="24" t="s">
        <v>124</v>
      </c>
      <c r="M59" s="24" t="s">
        <v>124</v>
      </c>
      <c r="N59" s="225" t="s">
        <v>124</v>
      </c>
      <c r="O59" s="221" t="str">
        <f t="shared" si="6"/>
        <v>J</v>
      </c>
      <c r="P59" s="74" t="str">
        <f t="shared" si="4"/>
        <v>L</v>
      </c>
      <c r="Q59" s="22" t="s">
        <v>130</v>
      </c>
      <c r="R59" s="69">
        <v>14</v>
      </c>
      <c r="S59" s="70">
        <v>13</v>
      </c>
      <c r="T59" s="71">
        <v>1</v>
      </c>
      <c r="U59" s="171">
        <v>1</v>
      </c>
      <c r="V59" s="91">
        <v>161</v>
      </c>
      <c r="W59" s="62">
        <v>149.5</v>
      </c>
      <c r="X59" s="21">
        <v>11.5</v>
      </c>
      <c r="Y59" s="166">
        <v>11.5</v>
      </c>
      <c r="Z59" s="224" t="s">
        <v>124</v>
      </c>
      <c r="AA59" s="24" t="s">
        <v>124</v>
      </c>
      <c r="AB59" s="24" t="s">
        <v>124</v>
      </c>
      <c r="AC59" s="225" t="s">
        <v>124</v>
      </c>
      <c r="AD59" s="221" t="str">
        <f t="shared" si="7"/>
        <v>J</v>
      </c>
      <c r="AE59" s="74" t="str">
        <f t="shared" si="5"/>
        <v>L</v>
      </c>
      <c r="AF59" s="22" t="s">
        <v>130</v>
      </c>
    </row>
    <row r="60" spans="1:32" ht="12" customHeight="1" thickBot="1">
      <c r="A60" s="6"/>
      <c r="B60" s="5"/>
      <c r="C60" s="5"/>
      <c r="D60" s="5"/>
      <c r="E60" s="5"/>
      <c r="F60" s="5"/>
      <c r="G60" s="5"/>
      <c r="H60" s="5"/>
      <c r="I60" s="5"/>
      <c r="J60" s="5"/>
      <c r="K60" s="5"/>
      <c r="L60" s="5"/>
      <c r="M60" s="5"/>
      <c r="N60" s="5"/>
      <c r="O60" s="5"/>
      <c r="P60" s="5"/>
      <c r="Q60" s="5"/>
      <c r="R60" s="5"/>
      <c r="S60" s="5"/>
      <c r="T60" s="5"/>
      <c r="U60" s="48"/>
    </row>
    <row r="61" spans="1:32" s="10" customFormat="1" ht="18" customHeight="1" thickBot="1">
      <c r="A61" s="423" t="s">
        <v>102</v>
      </c>
      <c r="B61" s="424"/>
      <c r="C61" s="424"/>
      <c r="D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5"/>
    </row>
    <row r="62" spans="1:32" ht="15.75" customHeight="1" thickBot="1">
      <c r="A62" s="415" t="s">
        <v>0</v>
      </c>
      <c r="B62" s="416"/>
      <c r="C62" s="426" t="s">
        <v>63</v>
      </c>
      <c r="D62" s="427"/>
      <c r="E62" s="427"/>
      <c r="F62" s="427"/>
      <c r="G62" s="427"/>
      <c r="H62" s="427"/>
      <c r="I62" s="427"/>
      <c r="J62" s="427"/>
      <c r="K62" s="427"/>
      <c r="L62" s="427"/>
      <c r="M62" s="427"/>
      <c r="N62" s="427"/>
      <c r="O62" s="427"/>
      <c r="P62" s="427"/>
      <c r="Q62" s="428"/>
      <c r="R62" s="255" t="s">
        <v>64</v>
      </c>
      <c r="S62" s="256"/>
      <c r="T62" s="256"/>
      <c r="U62" s="256"/>
      <c r="V62" s="256"/>
      <c r="W62" s="256"/>
      <c r="X62" s="256"/>
      <c r="Y62" s="256"/>
      <c r="Z62" s="256"/>
      <c r="AA62" s="256"/>
      <c r="AB62" s="256"/>
      <c r="AC62" s="256"/>
      <c r="AD62" s="256"/>
      <c r="AE62" s="256"/>
      <c r="AF62" s="257"/>
    </row>
    <row r="63" spans="1:32" ht="69" customHeight="1" thickBot="1">
      <c r="A63" s="417"/>
      <c r="B63" s="418"/>
      <c r="C63" s="110" t="s">
        <v>119</v>
      </c>
      <c r="D63" s="111" t="s">
        <v>120</v>
      </c>
      <c r="E63" s="111" t="s">
        <v>107</v>
      </c>
      <c r="F63" s="190" t="s">
        <v>108</v>
      </c>
      <c r="G63" s="187" t="s">
        <v>116</v>
      </c>
      <c r="H63" s="111" t="s">
        <v>121</v>
      </c>
      <c r="I63" s="111" t="s">
        <v>111</v>
      </c>
      <c r="J63" s="112" t="s">
        <v>112</v>
      </c>
      <c r="K63" s="110" t="s">
        <v>65</v>
      </c>
      <c r="L63" s="111" t="s">
        <v>66</v>
      </c>
      <c r="M63" s="111" t="s">
        <v>67</v>
      </c>
      <c r="N63" s="190" t="s">
        <v>68</v>
      </c>
      <c r="O63" s="187" t="s">
        <v>113</v>
      </c>
      <c r="P63" s="111" t="s">
        <v>115</v>
      </c>
      <c r="Q63" s="113" t="s">
        <v>93</v>
      </c>
      <c r="R63" s="114" t="s">
        <v>119</v>
      </c>
      <c r="S63" s="115" t="s">
        <v>120</v>
      </c>
      <c r="T63" s="115" t="s">
        <v>107</v>
      </c>
      <c r="U63" s="116" t="s">
        <v>108</v>
      </c>
      <c r="V63" s="208" t="s">
        <v>116</v>
      </c>
      <c r="W63" s="115" t="s">
        <v>121</v>
      </c>
      <c r="X63" s="115" t="s">
        <v>111</v>
      </c>
      <c r="Y63" s="176" t="s">
        <v>112</v>
      </c>
      <c r="Z63" s="114" t="s">
        <v>65</v>
      </c>
      <c r="AA63" s="115" t="s">
        <v>66</v>
      </c>
      <c r="AB63" s="115" t="s">
        <v>67</v>
      </c>
      <c r="AC63" s="116" t="s">
        <v>68</v>
      </c>
      <c r="AD63" s="208" t="s">
        <v>113</v>
      </c>
      <c r="AE63" s="115" t="s">
        <v>115</v>
      </c>
      <c r="AF63" s="116" t="s">
        <v>93</v>
      </c>
    </row>
    <row r="64" spans="1:32" ht="12" customHeight="1">
      <c r="A64" s="419" t="s">
        <v>26</v>
      </c>
      <c r="B64" s="420"/>
      <c r="C64" s="98">
        <v>3</v>
      </c>
      <c r="D64" s="99">
        <v>4</v>
      </c>
      <c r="E64" s="100">
        <v>1</v>
      </c>
      <c r="F64" s="191">
        <v>1</v>
      </c>
      <c r="G64" s="56">
        <v>34.5</v>
      </c>
      <c r="H64" s="57">
        <v>46</v>
      </c>
      <c r="I64" s="58">
        <v>11.5</v>
      </c>
      <c r="J64" s="195">
        <v>11.5</v>
      </c>
      <c r="K64" s="181">
        <v>6.666666666666667</v>
      </c>
      <c r="L64" s="39">
        <v>5</v>
      </c>
      <c r="M64" s="38">
        <v>5</v>
      </c>
      <c r="N64" s="182">
        <v>4</v>
      </c>
      <c r="O64" s="199" t="str">
        <f t="shared" ref="O64:O69" si="8">IF(H64="","",IF(H64&gt;=23,"J",IF(H64&lt;23,"L")))</f>
        <v>J</v>
      </c>
      <c r="P64" s="101" t="str">
        <f t="shared" ref="P64:P69" si="9">IF(H64="","",IF(H64&gt;=G64-8,"J",IF(H64&lt;G64-8,"L")))</f>
        <v>J</v>
      </c>
      <c r="Q64" s="72" t="s">
        <v>130</v>
      </c>
      <c r="R64" s="98">
        <v>3</v>
      </c>
      <c r="S64" s="99">
        <v>3</v>
      </c>
      <c r="T64" s="100">
        <v>1</v>
      </c>
      <c r="U64" s="191">
        <v>1</v>
      </c>
      <c r="V64" s="56">
        <v>34.5</v>
      </c>
      <c r="W64" s="57">
        <v>34.5</v>
      </c>
      <c r="X64" s="64">
        <v>11.5</v>
      </c>
      <c r="Y64" s="178">
        <v>11.5</v>
      </c>
      <c r="Z64" s="181">
        <v>6.666666666666667</v>
      </c>
      <c r="AA64" s="39">
        <v>6.666666666666667</v>
      </c>
      <c r="AB64" s="38">
        <v>7.666666666666667</v>
      </c>
      <c r="AC64" s="182">
        <v>5</v>
      </c>
      <c r="AD64" s="199" t="str">
        <f t="shared" ref="AD64:AD69" si="10">IF(W64="","",IF(W64&gt;=23,"J",IF(W64&lt;23,"L")))</f>
        <v>J</v>
      </c>
      <c r="AE64" s="101" t="str">
        <f t="shared" ref="AE64:AE69" si="11">IF(W64="","",IF(W64&gt;=V64-8,"J",IF(W64&lt;V64-8,"L")))</f>
        <v>J</v>
      </c>
      <c r="AF64" s="72" t="s">
        <v>130</v>
      </c>
    </row>
    <row r="65" spans="1:32" ht="12" customHeight="1">
      <c r="A65" s="421" t="s">
        <v>47</v>
      </c>
      <c r="B65" s="422"/>
      <c r="C65" s="66">
        <v>4</v>
      </c>
      <c r="D65" s="67">
        <v>4</v>
      </c>
      <c r="E65" s="68">
        <v>0</v>
      </c>
      <c r="F65" s="192">
        <v>0</v>
      </c>
      <c r="G65" s="59">
        <v>46</v>
      </c>
      <c r="H65" s="60">
        <v>46</v>
      </c>
      <c r="I65" s="61">
        <v>0</v>
      </c>
      <c r="J65" s="196">
        <v>0</v>
      </c>
      <c r="K65" s="183" t="s">
        <v>124</v>
      </c>
      <c r="L65" s="40" t="s">
        <v>124</v>
      </c>
      <c r="M65" s="40" t="s">
        <v>124</v>
      </c>
      <c r="N65" s="184" t="s">
        <v>124</v>
      </c>
      <c r="O65" s="200" t="str">
        <f t="shared" si="8"/>
        <v>J</v>
      </c>
      <c r="P65" s="73" t="str">
        <f t="shared" si="9"/>
        <v>J</v>
      </c>
      <c r="Q65" s="16" t="s">
        <v>130</v>
      </c>
      <c r="R65" s="66">
        <v>3</v>
      </c>
      <c r="S65" s="67">
        <v>3</v>
      </c>
      <c r="T65" s="68">
        <v>0</v>
      </c>
      <c r="U65" s="192">
        <v>0</v>
      </c>
      <c r="V65" s="59">
        <v>34.5</v>
      </c>
      <c r="W65" s="60">
        <v>34.5</v>
      </c>
      <c r="X65" s="18">
        <v>0</v>
      </c>
      <c r="Y65" s="179">
        <v>0</v>
      </c>
      <c r="Z65" s="183" t="s">
        <v>124</v>
      </c>
      <c r="AA65" s="40" t="s">
        <v>124</v>
      </c>
      <c r="AB65" s="40" t="s">
        <v>124</v>
      </c>
      <c r="AC65" s="184" t="s">
        <v>124</v>
      </c>
      <c r="AD65" s="200" t="str">
        <f t="shared" si="10"/>
        <v>J</v>
      </c>
      <c r="AE65" s="73" t="str">
        <f t="shared" si="11"/>
        <v>J</v>
      </c>
      <c r="AF65" s="16" t="s">
        <v>130</v>
      </c>
    </row>
    <row r="66" spans="1:32" ht="12" customHeight="1">
      <c r="A66" s="421" t="s">
        <v>27</v>
      </c>
      <c r="B66" s="422"/>
      <c r="C66" s="66">
        <v>0</v>
      </c>
      <c r="D66" s="67">
        <v>0</v>
      </c>
      <c r="E66" s="68">
        <v>0</v>
      </c>
      <c r="F66" s="192">
        <v>0</v>
      </c>
      <c r="G66" s="59">
        <v>0</v>
      </c>
      <c r="H66" s="60">
        <v>0</v>
      </c>
      <c r="I66" s="61">
        <v>0</v>
      </c>
      <c r="J66" s="196">
        <v>0</v>
      </c>
      <c r="K66" s="183" t="s">
        <v>124</v>
      </c>
      <c r="L66" s="40" t="s">
        <v>124</v>
      </c>
      <c r="M66" s="40" t="s">
        <v>124</v>
      </c>
      <c r="N66" s="184" t="s">
        <v>124</v>
      </c>
      <c r="O66" s="199" t="str">
        <f>IF(H66="","",IF(C66=0,"J",IF(H66&gt;=23,"J",IF(H66&lt;23,"L"))))</f>
        <v>J</v>
      </c>
      <c r="P66" s="73" t="str">
        <f t="shared" si="9"/>
        <v>J</v>
      </c>
      <c r="Q66" s="16" t="s">
        <v>131</v>
      </c>
      <c r="R66" s="66">
        <v>0</v>
      </c>
      <c r="S66" s="67">
        <v>0</v>
      </c>
      <c r="T66" s="68">
        <v>0</v>
      </c>
      <c r="U66" s="192">
        <v>0</v>
      </c>
      <c r="V66" s="59">
        <v>0</v>
      </c>
      <c r="W66" s="60">
        <v>0</v>
      </c>
      <c r="X66" s="18">
        <v>0</v>
      </c>
      <c r="Y66" s="179">
        <v>0</v>
      </c>
      <c r="Z66" s="183" t="s">
        <v>124</v>
      </c>
      <c r="AA66" s="40" t="s">
        <v>124</v>
      </c>
      <c r="AB66" s="40" t="s">
        <v>124</v>
      </c>
      <c r="AC66" s="184" t="s">
        <v>124</v>
      </c>
      <c r="AD66" s="201" t="s">
        <v>124</v>
      </c>
      <c r="AE66" s="83" t="s">
        <v>124</v>
      </c>
      <c r="AF66" s="16" t="s">
        <v>131</v>
      </c>
    </row>
    <row r="67" spans="1:32" ht="12" customHeight="1">
      <c r="A67" s="421" t="s">
        <v>28</v>
      </c>
      <c r="B67" s="422"/>
      <c r="C67" s="66">
        <v>6</v>
      </c>
      <c r="D67" s="67">
        <v>6</v>
      </c>
      <c r="E67" s="68">
        <v>1</v>
      </c>
      <c r="F67" s="192">
        <v>1</v>
      </c>
      <c r="G67" s="59">
        <v>69</v>
      </c>
      <c r="H67" s="60">
        <v>69</v>
      </c>
      <c r="I67" s="61">
        <v>11.5</v>
      </c>
      <c r="J67" s="196">
        <v>11.5</v>
      </c>
      <c r="K67" s="183" t="s">
        <v>124</v>
      </c>
      <c r="L67" s="40" t="s">
        <v>124</v>
      </c>
      <c r="M67" s="40" t="s">
        <v>124</v>
      </c>
      <c r="N67" s="184" t="s">
        <v>124</v>
      </c>
      <c r="O67" s="200" t="str">
        <f t="shared" si="8"/>
        <v>J</v>
      </c>
      <c r="P67" s="73" t="str">
        <f t="shared" si="9"/>
        <v>J</v>
      </c>
      <c r="Q67" s="16" t="s">
        <v>130</v>
      </c>
      <c r="R67" s="66">
        <v>6</v>
      </c>
      <c r="S67" s="67">
        <v>6</v>
      </c>
      <c r="T67" s="68">
        <v>1</v>
      </c>
      <c r="U67" s="192">
        <v>0</v>
      </c>
      <c r="V67" s="59">
        <v>69</v>
      </c>
      <c r="W67" s="60">
        <v>69</v>
      </c>
      <c r="X67" s="18">
        <v>11.5</v>
      </c>
      <c r="Y67" s="179">
        <v>0</v>
      </c>
      <c r="Z67" s="183" t="s">
        <v>124</v>
      </c>
      <c r="AA67" s="40" t="s">
        <v>124</v>
      </c>
      <c r="AB67" s="40" t="s">
        <v>124</v>
      </c>
      <c r="AC67" s="184" t="s">
        <v>124</v>
      </c>
      <c r="AD67" s="200" t="str">
        <f t="shared" si="10"/>
        <v>J</v>
      </c>
      <c r="AE67" s="73" t="str">
        <f t="shared" si="11"/>
        <v>J</v>
      </c>
      <c r="AF67" s="16" t="s">
        <v>130</v>
      </c>
    </row>
    <row r="68" spans="1:32" ht="12" customHeight="1">
      <c r="A68" s="421" t="s">
        <v>29</v>
      </c>
      <c r="B68" s="422"/>
      <c r="C68" s="66">
        <v>0</v>
      </c>
      <c r="D68" s="67">
        <v>0</v>
      </c>
      <c r="E68" s="68">
        <v>2</v>
      </c>
      <c r="F68" s="192">
        <v>2</v>
      </c>
      <c r="G68" s="59">
        <v>0</v>
      </c>
      <c r="H68" s="60">
        <v>0</v>
      </c>
      <c r="I68" s="61">
        <v>23</v>
      </c>
      <c r="J68" s="196">
        <v>23</v>
      </c>
      <c r="K68" s="183" t="s">
        <v>124</v>
      </c>
      <c r="L68" s="40" t="s">
        <v>124</v>
      </c>
      <c r="M68" s="40" t="s">
        <v>124</v>
      </c>
      <c r="N68" s="184" t="s">
        <v>124</v>
      </c>
      <c r="O68" s="218" t="s">
        <v>124</v>
      </c>
      <c r="P68" s="83" t="s">
        <v>124</v>
      </c>
      <c r="Q68" s="16" t="s">
        <v>130</v>
      </c>
      <c r="R68" s="66">
        <v>0</v>
      </c>
      <c r="S68" s="67">
        <v>0</v>
      </c>
      <c r="T68" s="68">
        <v>1</v>
      </c>
      <c r="U68" s="192">
        <v>1</v>
      </c>
      <c r="V68" s="59">
        <v>0</v>
      </c>
      <c r="W68" s="60">
        <v>0</v>
      </c>
      <c r="X68" s="18">
        <v>11.5</v>
      </c>
      <c r="Y68" s="179">
        <v>11.5</v>
      </c>
      <c r="Z68" s="183" t="s">
        <v>124</v>
      </c>
      <c r="AA68" s="40" t="s">
        <v>124</v>
      </c>
      <c r="AB68" s="40" t="s">
        <v>124</v>
      </c>
      <c r="AC68" s="184" t="s">
        <v>124</v>
      </c>
      <c r="AD68" s="218" t="s">
        <v>124</v>
      </c>
      <c r="AE68" s="83" t="s">
        <v>124</v>
      </c>
      <c r="AF68" s="16" t="s">
        <v>130</v>
      </c>
    </row>
    <row r="69" spans="1:32" ht="12" customHeight="1">
      <c r="A69" s="421" t="s">
        <v>54</v>
      </c>
      <c r="B69" s="422"/>
      <c r="C69" s="66">
        <v>4</v>
      </c>
      <c r="D69" s="67">
        <v>4</v>
      </c>
      <c r="E69" s="68">
        <v>2</v>
      </c>
      <c r="F69" s="192">
        <v>1</v>
      </c>
      <c r="G69" s="59">
        <v>46</v>
      </c>
      <c r="H69" s="60">
        <v>46</v>
      </c>
      <c r="I69" s="61">
        <v>23</v>
      </c>
      <c r="J69" s="196">
        <v>11.5</v>
      </c>
      <c r="K69" s="185">
        <v>7</v>
      </c>
      <c r="L69" s="37">
        <v>7</v>
      </c>
      <c r="M69" s="36">
        <v>4.666666666666667</v>
      </c>
      <c r="N69" s="186">
        <v>5.6</v>
      </c>
      <c r="O69" s="200" t="str">
        <f t="shared" si="8"/>
        <v>J</v>
      </c>
      <c r="P69" s="73" t="str">
        <f t="shared" si="9"/>
        <v>J</v>
      </c>
      <c r="Q69" s="16" t="s">
        <v>130</v>
      </c>
      <c r="R69" s="66">
        <v>3</v>
      </c>
      <c r="S69" s="67">
        <v>3</v>
      </c>
      <c r="T69" s="68">
        <v>2</v>
      </c>
      <c r="U69" s="192">
        <v>2</v>
      </c>
      <c r="V69" s="59">
        <v>34.5</v>
      </c>
      <c r="W69" s="60">
        <v>34.5</v>
      </c>
      <c r="X69" s="18">
        <v>23</v>
      </c>
      <c r="Y69" s="179">
        <v>23</v>
      </c>
      <c r="Z69" s="185">
        <v>9.3333333333333339</v>
      </c>
      <c r="AA69" s="37">
        <v>9.3333333333333339</v>
      </c>
      <c r="AB69" s="36">
        <v>5.6</v>
      </c>
      <c r="AC69" s="186">
        <v>5.6</v>
      </c>
      <c r="AD69" s="200" t="str">
        <f t="shared" si="10"/>
        <v>J</v>
      </c>
      <c r="AE69" s="73" t="str">
        <f t="shared" si="11"/>
        <v>J</v>
      </c>
      <c r="AF69" s="16" t="s">
        <v>130</v>
      </c>
    </row>
    <row r="70" spans="1:32" ht="12" customHeight="1">
      <c r="A70" s="421" t="s">
        <v>55</v>
      </c>
      <c r="B70" s="422"/>
      <c r="C70" s="66">
        <v>9</v>
      </c>
      <c r="D70" s="67">
        <v>9.65</v>
      </c>
      <c r="E70" s="68">
        <v>2</v>
      </c>
      <c r="F70" s="192">
        <v>2</v>
      </c>
      <c r="G70" s="188">
        <v>103.5</v>
      </c>
      <c r="H70" s="20">
        <v>111</v>
      </c>
      <c r="I70" s="18">
        <v>23</v>
      </c>
      <c r="J70" s="180">
        <v>23</v>
      </c>
      <c r="K70" s="183" t="s">
        <v>124</v>
      </c>
      <c r="L70" s="40" t="s">
        <v>124</v>
      </c>
      <c r="M70" s="40" t="s">
        <v>124</v>
      </c>
      <c r="N70" s="184" t="s">
        <v>124</v>
      </c>
      <c r="O70" s="201" t="s">
        <v>124</v>
      </c>
      <c r="P70" s="83" t="s">
        <v>124</v>
      </c>
      <c r="Q70" s="16" t="s">
        <v>130</v>
      </c>
      <c r="R70" s="66">
        <v>9</v>
      </c>
      <c r="S70" s="67">
        <v>9</v>
      </c>
      <c r="T70" s="68">
        <v>2</v>
      </c>
      <c r="U70" s="192">
        <v>2</v>
      </c>
      <c r="V70" s="59">
        <v>103.5</v>
      </c>
      <c r="W70" s="19">
        <v>103.5</v>
      </c>
      <c r="X70" s="18">
        <v>23</v>
      </c>
      <c r="Y70" s="180">
        <v>23</v>
      </c>
      <c r="Z70" s="183" t="s">
        <v>124</v>
      </c>
      <c r="AA70" s="40" t="s">
        <v>124</v>
      </c>
      <c r="AB70" s="40" t="s">
        <v>124</v>
      </c>
      <c r="AC70" s="184" t="s">
        <v>124</v>
      </c>
      <c r="AD70" s="201" t="s">
        <v>124</v>
      </c>
      <c r="AE70" s="83" t="s">
        <v>124</v>
      </c>
      <c r="AF70" s="16" t="s">
        <v>130</v>
      </c>
    </row>
    <row r="71" spans="1:32" ht="12" customHeight="1">
      <c r="A71" s="421" t="s">
        <v>56</v>
      </c>
      <c r="B71" s="422"/>
      <c r="C71" s="66">
        <v>3</v>
      </c>
      <c r="D71" s="67">
        <v>3</v>
      </c>
      <c r="E71" s="68">
        <v>1</v>
      </c>
      <c r="F71" s="192">
        <v>0</v>
      </c>
      <c r="G71" s="188">
        <v>34.5</v>
      </c>
      <c r="H71" s="20">
        <v>34.5</v>
      </c>
      <c r="I71" s="18">
        <v>11.5</v>
      </c>
      <c r="J71" s="180">
        <v>0</v>
      </c>
      <c r="K71" s="183" t="s">
        <v>124</v>
      </c>
      <c r="L71" s="40" t="s">
        <v>124</v>
      </c>
      <c r="M71" s="40" t="s">
        <v>124</v>
      </c>
      <c r="N71" s="184" t="s">
        <v>124</v>
      </c>
      <c r="O71" s="201" t="s">
        <v>124</v>
      </c>
      <c r="P71" s="83" t="s">
        <v>124</v>
      </c>
      <c r="Q71" s="16" t="s">
        <v>130</v>
      </c>
      <c r="R71" s="66">
        <v>3</v>
      </c>
      <c r="S71" s="67">
        <v>3</v>
      </c>
      <c r="T71" s="68">
        <v>1</v>
      </c>
      <c r="U71" s="192">
        <v>1</v>
      </c>
      <c r="V71" s="59">
        <v>34.5</v>
      </c>
      <c r="W71" s="19">
        <v>34.5</v>
      </c>
      <c r="X71" s="18">
        <v>11.5</v>
      </c>
      <c r="Y71" s="180">
        <v>11.5</v>
      </c>
      <c r="Z71" s="183" t="s">
        <v>124</v>
      </c>
      <c r="AA71" s="40" t="s">
        <v>124</v>
      </c>
      <c r="AB71" s="40" t="s">
        <v>124</v>
      </c>
      <c r="AC71" s="184" t="s">
        <v>124</v>
      </c>
      <c r="AD71" s="201" t="s">
        <v>124</v>
      </c>
      <c r="AE71" s="83" t="s">
        <v>124</v>
      </c>
      <c r="AF71" s="16" t="s">
        <v>130</v>
      </c>
    </row>
    <row r="72" spans="1:32" ht="12" customHeight="1">
      <c r="A72" s="421" t="s">
        <v>57</v>
      </c>
      <c r="B72" s="422"/>
      <c r="C72" s="66">
        <v>2</v>
      </c>
      <c r="D72" s="67">
        <v>2</v>
      </c>
      <c r="E72" s="68">
        <v>1</v>
      </c>
      <c r="F72" s="192">
        <v>1</v>
      </c>
      <c r="G72" s="188">
        <v>23</v>
      </c>
      <c r="H72" s="20">
        <v>23</v>
      </c>
      <c r="I72" s="18">
        <v>11.5</v>
      </c>
      <c r="J72" s="180">
        <v>11.5</v>
      </c>
      <c r="K72" s="183" t="s">
        <v>124</v>
      </c>
      <c r="L72" s="40" t="s">
        <v>124</v>
      </c>
      <c r="M72" s="40" t="s">
        <v>124</v>
      </c>
      <c r="N72" s="184" t="s">
        <v>124</v>
      </c>
      <c r="O72" s="201" t="s">
        <v>124</v>
      </c>
      <c r="P72" s="83" t="s">
        <v>124</v>
      </c>
      <c r="Q72" s="16" t="s">
        <v>130</v>
      </c>
      <c r="R72" s="66">
        <v>2</v>
      </c>
      <c r="S72" s="67">
        <v>2</v>
      </c>
      <c r="T72" s="68">
        <v>1</v>
      </c>
      <c r="U72" s="192">
        <v>1</v>
      </c>
      <c r="V72" s="59">
        <v>23</v>
      </c>
      <c r="W72" s="19">
        <v>23</v>
      </c>
      <c r="X72" s="18">
        <v>11.5</v>
      </c>
      <c r="Y72" s="180">
        <v>11.5</v>
      </c>
      <c r="Z72" s="183" t="s">
        <v>124</v>
      </c>
      <c r="AA72" s="40" t="s">
        <v>124</v>
      </c>
      <c r="AB72" s="40" t="s">
        <v>124</v>
      </c>
      <c r="AC72" s="184" t="s">
        <v>124</v>
      </c>
      <c r="AD72" s="201" t="s">
        <v>124</v>
      </c>
      <c r="AE72" s="83" t="s">
        <v>124</v>
      </c>
      <c r="AF72" s="16" t="s">
        <v>130</v>
      </c>
    </row>
    <row r="73" spans="1:32" ht="12" customHeight="1">
      <c r="A73" s="421" t="s">
        <v>58</v>
      </c>
      <c r="B73" s="422"/>
      <c r="C73" s="66">
        <v>4</v>
      </c>
      <c r="D73" s="67">
        <v>4</v>
      </c>
      <c r="E73" s="68">
        <v>3</v>
      </c>
      <c r="F73" s="192">
        <v>2</v>
      </c>
      <c r="G73" s="188">
        <v>46</v>
      </c>
      <c r="H73" s="20">
        <v>46</v>
      </c>
      <c r="I73" s="18">
        <v>34.5</v>
      </c>
      <c r="J73" s="180">
        <v>23</v>
      </c>
      <c r="K73" s="183" t="s">
        <v>124</v>
      </c>
      <c r="L73" s="40" t="s">
        <v>124</v>
      </c>
      <c r="M73" s="40" t="s">
        <v>124</v>
      </c>
      <c r="N73" s="184" t="s">
        <v>124</v>
      </c>
      <c r="O73" s="201" t="s">
        <v>124</v>
      </c>
      <c r="P73" s="83" t="s">
        <v>124</v>
      </c>
      <c r="Q73" s="16" t="s">
        <v>130</v>
      </c>
      <c r="R73" s="66">
        <v>3</v>
      </c>
      <c r="S73" s="67">
        <v>3</v>
      </c>
      <c r="T73" s="68">
        <v>2</v>
      </c>
      <c r="U73" s="192">
        <v>1</v>
      </c>
      <c r="V73" s="59">
        <v>34.5</v>
      </c>
      <c r="W73" s="19">
        <v>34.5</v>
      </c>
      <c r="X73" s="18">
        <v>23</v>
      </c>
      <c r="Y73" s="180">
        <v>11.5</v>
      </c>
      <c r="Z73" s="183" t="s">
        <v>124</v>
      </c>
      <c r="AA73" s="40" t="s">
        <v>124</v>
      </c>
      <c r="AB73" s="40" t="s">
        <v>124</v>
      </c>
      <c r="AC73" s="184" t="s">
        <v>124</v>
      </c>
      <c r="AD73" s="201" t="s">
        <v>124</v>
      </c>
      <c r="AE73" s="83" t="s">
        <v>124</v>
      </c>
      <c r="AF73" s="16" t="s">
        <v>130</v>
      </c>
    </row>
    <row r="74" spans="1:32" ht="12" customHeight="1">
      <c r="A74" s="421" t="s">
        <v>59</v>
      </c>
      <c r="B74" s="422"/>
      <c r="C74" s="66">
        <v>1</v>
      </c>
      <c r="D74" s="67">
        <v>1</v>
      </c>
      <c r="E74" s="68">
        <v>1</v>
      </c>
      <c r="F74" s="192">
        <v>1</v>
      </c>
      <c r="G74" s="188">
        <v>11.5</v>
      </c>
      <c r="H74" s="20">
        <v>11.5</v>
      </c>
      <c r="I74" s="18">
        <v>11.5</v>
      </c>
      <c r="J74" s="180">
        <v>11.5</v>
      </c>
      <c r="K74" s="183" t="s">
        <v>124</v>
      </c>
      <c r="L74" s="40" t="s">
        <v>124</v>
      </c>
      <c r="M74" s="40" t="s">
        <v>124</v>
      </c>
      <c r="N74" s="184" t="s">
        <v>124</v>
      </c>
      <c r="O74" s="201" t="s">
        <v>124</v>
      </c>
      <c r="P74" s="83" t="s">
        <v>124</v>
      </c>
      <c r="Q74" s="16" t="s">
        <v>130</v>
      </c>
      <c r="R74" s="66">
        <v>1</v>
      </c>
      <c r="S74" s="67">
        <v>1</v>
      </c>
      <c r="T74" s="68">
        <v>1</v>
      </c>
      <c r="U74" s="192">
        <v>1</v>
      </c>
      <c r="V74" s="59">
        <v>11.5</v>
      </c>
      <c r="W74" s="19">
        <v>11.5</v>
      </c>
      <c r="X74" s="18">
        <v>11.5</v>
      </c>
      <c r="Y74" s="180">
        <v>11.5</v>
      </c>
      <c r="Z74" s="183" t="s">
        <v>124</v>
      </c>
      <c r="AA74" s="40" t="s">
        <v>124</v>
      </c>
      <c r="AB74" s="40" t="s">
        <v>124</v>
      </c>
      <c r="AC74" s="184" t="s">
        <v>124</v>
      </c>
      <c r="AD74" s="201" t="s">
        <v>124</v>
      </c>
      <c r="AE74" s="83" t="s">
        <v>124</v>
      </c>
      <c r="AF74" s="16" t="s">
        <v>130</v>
      </c>
    </row>
    <row r="75" spans="1:32" hidden="1">
      <c r="A75" s="431" t="s">
        <v>95</v>
      </c>
      <c r="B75" s="432"/>
      <c r="C75" s="89">
        <v>0</v>
      </c>
      <c r="D75" s="90">
        <v>0</v>
      </c>
      <c r="E75" s="18">
        <v>0</v>
      </c>
      <c r="F75" s="193">
        <v>0</v>
      </c>
      <c r="G75" s="188">
        <v>0</v>
      </c>
      <c r="H75" s="20">
        <v>0</v>
      </c>
      <c r="I75" s="18">
        <v>0</v>
      </c>
      <c r="J75" s="197">
        <v>0</v>
      </c>
      <c r="K75" s="204" t="s">
        <v>124</v>
      </c>
      <c r="L75" s="86" t="s">
        <v>124</v>
      </c>
      <c r="M75" s="85" t="s">
        <v>124</v>
      </c>
      <c r="N75" s="205" t="s">
        <v>124</v>
      </c>
      <c r="O75" s="202" t="s">
        <v>124</v>
      </c>
      <c r="P75" s="85" t="s">
        <v>124</v>
      </c>
      <c r="Q75" s="16">
        <v>0</v>
      </c>
      <c r="R75" s="66">
        <v>0</v>
      </c>
      <c r="S75" s="67">
        <v>0</v>
      </c>
      <c r="T75" s="68">
        <v>0</v>
      </c>
      <c r="U75" s="192">
        <v>0</v>
      </c>
      <c r="V75" s="209">
        <v>0</v>
      </c>
      <c r="W75" s="93">
        <v>0</v>
      </c>
      <c r="X75" s="93" t="s">
        <v>124</v>
      </c>
      <c r="Y75" s="212" t="s">
        <v>124</v>
      </c>
      <c r="Z75" s="177" t="s">
        <v>124</v>
      </c>
      <c r="AA75" s="83" t="s">
        <v>124</v>
      </c>
      <c r="AB75" s="83" t="s">
        <v>124</v>
      </c>
      <c r="AC75" s="215" t="s">
        <v>124</v>
      </c>
      <c r="AD75" s="201" t="s">
        <v>124</v>
      </c>
      <c r="AE75" s="83" t="s">
        <v>124</v>
      </c>
      <c r="AF75" s="16">
        <v>0</v>
      </c>
    </row>
    <row r="76" spans="1:32" hidden="1">
      <c r="A76" s="431" t="s">
        <v>97</v>
      </c>
      <c r="B76" s="432"/>
      <c r="C76" s="89">
        <v>0</v>
      </c>
      <c r="D76" s="90">
        <v>0</v>
      </c>
      <c r="E76" s="18">
        <v>0</v>
      </c>
      <c r="F76" s="193">
        <v>0</v>
      </c>
      <c r="G76" s="188">
        <v>0</v>
      </c>
      <c r="H76" s="20">
        <v>0</v>
      </c>
      <c r="I76" s="18">
        <v>0</v>
      </c>
      <c r="J76" s="197">
        <v>0</v>
      </c>
      <c r="K76" s="204" t="s">
        <v>124</v>
      </c>
      <c r="L76" s="86" t="s">
        <v>124</v>
      </c>
      <c r="M76" s="85" t="s">
        <v>124</v>
      </c>
      <c r="N76" s="205" t="s">
        <v>124</v>
      </c>
      <c r="O76" s="202" t="s">
        <v>124</v>
      </c>
      <c r="P76" s="85" t="s">
        <v>124</v>
      </c>
      <c r="Q76" s="16">
        <v>0</v>
      </c>
      <c r="R76" s="66">
        <v>0</v>
      </c>
      <c r="S76" s="67">
        <v>0</v>
      </c>
      <c r="T76" s="68">
        <v>0</v>
      </c>
      <c r="U76" s="192">
        <v>0</v>
      </c>
      <c r="V76" s="209">
        <v>0</v>
      </c>
      <c r="W76" s="93">
        <v>0</v>
      </c>
      <c r="X76" s="93" t="s">
        <v>124</v>
      </c>
      <c r="Y76" s="212" t="s">
        <v>124</v>
      </c>
      <c r="Z76" s="177" t="s">
        <v>124</v>
      </c>
      <c r="AA76" s="83" t="s">
        <v>124</v>
      </c>
      <c r="AB76" s="83" t="s">
        <v>124</v>
      </c>
      <c r="AC76" s="215" t="s">
        <v>124</v>
      </c>
      <c r="AD76" s="201" t="s">
        <v>124</v>
      </c>
      <c r="AE76" s="83" t="s">
        <v>124</v>
      </c>
      <c r="AF76" s="16">
        <v>0</v>
      </c>
    </row>
    <row r="77" spans="1:32" ht="13.5" hidden="1" thickBot="1">
      <c r="A77" s="429" t="s">
        <v>96</v>
      </c>
      <c r="B77" s="430"/>
      <c r="C77" s="91">
        <v>0</v>
      </c>
      <c r="D77" s="92">
        <v>0</v>
      </c>
      <c r="E77" s="21">
        <v>0</v>
      </c>
      <c r="F77" s="194">
        <v>0</v>
      </c>
      <c r="G77" s="189">
        <v>0</v>
      </c>
      <c r="H77" s="41">
        <v>0</v>
      </c>
      <c r="I77" s="21">
        <v>0</v>
      </c>
      <c r="J77" s="198">
        <v>0</v>
      </c>
      <c r="K77" s="206" t="s">
        <v>124</v>
      </c>
      <c r="L77" s="88" t="s">
        <v>124</v>
      </c>
      <c r="M77" s="87" t="s">
        <v>124</v>
      </c>
      <c r="N77" s="207" t="s">
        <v>124</v>
      </c>
      <c r="O77" s="203" t="s">
        <v>124</v>
      </c>
      <c r="P77" s="87" t="s">
        <v>124</v>
      </c>
      <c r="Q77" s="22">
        <v>0</v>
      </c>
      <c r="R77" s="69">
        <v>0</v>
      </c>
      <c r="S77" s="70">
        <v>0</v>
      </c>
      <c r="T77" s="71">
        <v>0</v>
      </c>
      <c r="U77" s="211">
        <v>0</v>
      </c>
      <c r="V77" s="210">
        <v>0</v>
      </c>
      <c r="W77" s="94">
        <v>0</v>
      </c>
      <c r="X77" s="94" t="s">
        <v>124</v>
      </c>
      <c r="Y77" s="213" t="s">
        <v>124</v>
      </c>
      <c r="Z77" s="216" t="s">
        <v>124</v>
      </c>
      <c r="AA77" s="84" t="s">
        <v>124</v>
      </c>
      <c r="AB77" s="84" t="s">
        <v>124</v>
      </c>
      <c r="AC77" s="217" t="s">
        <v>124</v>
      </c>
      <c r="AD77" s="214" t="s">
        <v>124</v>
      </c>
      <c r="AE77" s="84" t="s">
        <v>124</v>
      </c>
      <c r="AF77" s="22">
        <v>0</v>
      </c>
    </row>
    <row r="78" spans="1:32" ht="12" customHeight="1" thickBot="1">
      <c r="A78" s="11"/>
      <c r="B78" s="65"/>
      <c r="C78" s="12"/>
      <c r="D78" s="12"/>
      <c r="E78" s="9"/>
      <c r="F78" s="9"/>
      <c r="G78" s="5"/>
      <c r="H78" s="5"/>
      <c r="I78" s="5"/>
      <c r="J78" s="5"/>
      <c r="K78" s="5"/>
      <c r="L78" s="5"/>
      <c r="M78" s="5"/>
      <c r="N78" s="5"/>
      <c r="O78" s="5"/>
      <c r="P78" s="5"/>
      <c r="Q78" s="5"/>
      <c r="R78" s="5"/>
      <c r="S78" s="5"/>
      <c r="T78" s="5"/>
      <c r="U78" s="5"/>
      <c r="V78" s="13"/>
      <c r="W78" s="13"/>
      <c r="X78" s="13"/>
      <c r="Y78" s="13"/>
      <c r="Z78" s="13"/>
      <c r="AA78" s="13"/>
      <c r="AB78" s="13"/>
      <c r="AC78" s="13"/>
      <c r="AD78" s="13"/>
      <c r="AE78" s="13"/>
      <c r="AF78" s="13"/>
    </row>
    <row r="79" spans="1:32" ht="18" customHeight="1" thickBot="1">
      <c r="A79" s="356" t="s">
        <v>39</v>
      </c>
      <c r="B79" s="357"/>
      <c r="C79" s="357"/>
      <c r="D79" s="357"/>
      <c r="E79" s="357"/>
      <c r="F79" s="357"/>
      <c r="G79" s="357"/>
      <c r="H79" s="357"/>
      <c r="I79" s="357"/>
      <c r="J79" s="357"/>
      <c r="K79" s="357"/>
      <c r="L79" s="357"/>
      <c r="M79" s="357"/>
      <c r="N79" s="357"/>
      <c r="O79" s="357"/>
      <c r="P79" s="357"/>
      <c r="Q79" s="357"/>
      <c r="R79" s="357"/>
      <c r="S79" s="357"/>
      <c r="T79" s="357"/>
      <c r="U79" s="357"/>
      <c r="V79" s="358"/>
      <c r="W79" s="13"/>
      <c r="X79" s="13"/>
      <c r="Y79" s="13"/>
      <c r="Z79" s="13"/>
      <c r="AA79" s="13"/>
      <c r="AB79" s="13"/>
      <c r="AC79" s="13"/>
      <c r="AD79" s="13"/>
      <c r="AE79" s="13"/>
      <c r="AF79" s="13"/>
    </row>
    <row r="80" spans="1:32" ht="15.75" customHeight="1" thickBot="1">
      <c r="A80" s="371" t="s">
        <v>0</v>
      </c>
      <c r="B80" s="372"/>
      <c r="C80" s="351" t="s">
        <v>63</v>
      </c>
      <c r="D80" s="352"/>
      <c r="E80" s="352"/>
      <c r="F80" s="352"/>
      <c r="G80" s="352"/>
      <c r="H80" s="352"/>
      <c r="I80" s="352"/>
      <c r="J80" s="352"/>
      <c r="K80" s="352"/>
      <c r="L80" s="352"/>
      <c r="M80" s="352"/>
      <c r="N80" s="352"/>
      <c r="O80" s="352"/>
      <c r="P80" s="352"/>
      <c r="Q80" s="352"/>
      <c r="R80" s="352"/>
      <c r="S80" s="352"/>
      <c r="T80" s="353"/>
      <c r="U80" s="349" t="s">
        <v>64</v>
      </c>
      <c r="V80" s="350"/>
      <c r="W80" s="13"/>
      <c r="X80" s="13"/>
      <c r="Y80" s="13"/>
      <c r="Z80" s="13"/>
      <c r="AA80" s="13"/>
      <c r="AB80" s="13"/>
      <c r="AC80" s="13"/>
      <c r="AD80" s="13"/>
      <c r="AE80" s="13"/>
      <c r="AF80" s="13"/>
    </row>
    <row r="81" spans="1:32" ht="15" customHeight="1">
      <c r="A81" s="373"/>
      <c r="B81" s="374"/>
      <c r="C81" s="354" t="s">
        <v>91</v>
      </c>
      <c r="D81" s="355"/>
      <c r="E81" s="355"/>
      <c r="F81" s="355"/>
      <c r="G81" s="355"/>
      <c r="H81" s="355"/>
      <c r="I81" s="355"/>
      <c r="J81" s="355"/>
      <c r="K81" s="355" t="s">
        <v>92</v>
      </c>
      <c r="L81" s="355"/>
      <c r="M81" s="355"/>
      <c r="N81" s="355"/>
      <c r="O81" s="355"/>
      <c r="P81" s="355"/>
      <c r="Q81" s="355"/>
      <c r="R81" s="355"/>
      <c r="S81" s="359" t="s">
        <v>93</v>
      </c>
      <c r="T81" s="360"/>
      <c r="U81" s="363" t="s">
        <v>69</v>
      </c>
      <c r="V81" s="364"/>
      <c r="W81" s="13"/>
      <c r="X81" s="13"/>
      <c r="Y81" s="13"/>
      <c r="Z81" s="13"/>
      <c r="AA81" s="13"/>
      <c r="AB81" s="13"/>
      <c r="AC81" s="13"/>
      <c r="AD81" s="13"/>
      <c r="AE81" s="13"/>
      <c r="AF81" s="13"/>
    </row>
    <row r="82" spans="1:32" ht="45.75" customHeight="1" thickBot="1">
      <c r="A82" s="375"/>
      <c r="B82" s="376"/>
      <c r="C82" s="264" t="s">
        <v>88</v>
      </c>
      <c r="D82" s="265"/>
      <c r="E82" s="265" t="s">
        <v>89</v>
      </c>
      <c r="F82" s="265"/>
      <c r="G82" s="265" t="s">
        <v>117</v>
      </c>
      <c r="H82" s="265"/>
      <c r="I82" s="265" t="s">
        <v>118</v>
      </c>
      <c r="J82" s="265"/>
      <c r="K82" s="265" t="s">
        <v>88</v>
      </c>
      <c r="L82" s="265"/>
      <c r="M82" s="265" t="s">
        <v>89</v>
      </c>
      <c r="N82" s="265"/>
      <c r="O82" s="265" t="s">
        <v>117</v>
      </c>
      <c r="P82" s="265"/>
      <c r="Q82" s="265" t="s">
        <v>118</v>
      </c>
      <c r="R82" s="265"/>
      <c r="S82" s="361"/>
      <c r="T82" s="362"/>
      <c r="U82" s="365"/>
      <c r="V82" s="366"/>
      <c r="W82" s="13"/>
      <c r="X82" s="13"/>
      <c r="Y82" s="13"/>
      <c r="Z82" s="13"/>
      <c r="AA82" s="13"/>
      <c r="AB82" s="13"/>
      <c r="AC82" s="13"/>
      <c r="AD82" s="13"/>
      <c r="AE82" s="13"/>
      <c r="AF82" s="13"/>
    </row>
    <row r="83" spans="1:32" ht="12" customHeight="1">
      <c r="A83" s="437" t="s">
        <v>40</v>
      </c>
      <c r="B83" s="438"/>
      <c r="C83" s="266">
        <v>0</v>
      </c>
      <c r="D83" s="263"/>
      <c r="E83" s="269">
        <v>0</v>
      </c>
      <c r="F83" s="269"/>
      <c r="G83" s="263">
        <v>0</v>
      </c>
      <c r="H83" s="263"/>
      <c r="I83" s="348">
        <v>0</v>
      </c>
      <c r="J83" s="348"/>
      <c r="K83" s="263">
        <v>0</v>
      </c>
      <c r="L83" s="263"/>
      <c r="M83" s="269">
        <v>0</v>
      </c>
      <c r="N83" s="269"/>
      <c r="O83" s="263">
        <v>0</v>
      </c>
      <c r="P83" s="263"/>
      <c r="Q83" s="348">
        <v>0</v>
      </c>
      <c r="R83" s="348"/>
      <c r="S83" s="367">
        <v>0</v>
      </c>
      <c r="T83" s="368"/>
      <c r="U83" s="379" t="s">
        <v>134</v>
      </c>
      <c r="V83" s="380"/>
      <c r="W83" s="13"/>
      <c r="X83" s="13"/>
      <c r="Y83" s="13"/>
      <c r="Z83" s="13"/>
      <c r="AA83" s="13"/>
      <c r="AB83" s="13"/>
      <c r="AC83" s="13"/>
      <c r="AD83" s="13"/>
      <c r="AE83" s="13"/>
      <c r="AF83" s="13"/>
    </row>
    <row r="84" spans="1:32" ht="12" customHeight="1">
      <c r="A84" s="435" t="s">
        <v>17</v>
      </c>
      <c r="B84" s="436"/>
      <c r="C84" s="267">
        <v>0</v>
      </c>
      <c r="D84" s="261"/>
      <c r="E84" s="270">
        <v>0</v>
      </c>
      <c r="F84" s="270"/>
      <c r="G84" s="261">
        <v>0</v>
      </c>
      <c r="H84" s="261"/>
      <c r="I84" s="270">
        <v>0</v>
      </c>
      <c r="J84" s="270"/>
      <c r="K84" s="261">
        <v>0</v>
      </c>
      <c r="L84" s="261"/>
      <c r="M84" s="270">
        <v>0</v>
      </c>
      <c r="N84" s="270"/>
      <c r="O84" s="261">
        <v>0</v>
      </c>
      <c r="P84" s="261"/>
      <c r="Q84" s="270">
        <v>0</v>
      </c>
      <c r="R84" s="270"/>
      <c r="S84" s="369">
        <v>0</v>
      </c>
      <c r="T84" s="370"/>
      <c r="U84" s="381"/>
      <c r="V84" s="382"/>
      <c r="W84" s="13"/>
      <c r="X84" s="13"/>
      <c r="Y84" s="13"/>
      <c r="Z84" s="13"/>
      <c r="AA84" s="13"/>
      <c r="AB84" s="13"/>
      <c r="AC84" s="13"/>
      <c r="AD84" s="13"/>
      <c r="AE84" s="13"/>
      <c r="AF84" s="13"/>
    </row>
    <row r="85" spans="1:32" ht="12" customHeight="1">
      <c r="A85" s="435" t="s">
        <v>41</v>
      </c>
      <c r="B85" s="436"/>
      <c r="C85" s="267">
        <v>0</v>
      </c>
      <c r="D85" s="261"/>
      <c r="E85" s="271">
        <v>0</v>
      </c>
      <c r="F85" s="271"/>
      <c r="G85" s="261">
        <v>0</v>
      </c>
      <c r="H85" s="261"/>
      <c r="I85" s="270">
        <v>0</v>
      </c>
      <c r="J85" s="270"/>
      <c r="K85" s="261">
        <v>0</v>
      </c>
      <c r="L85" s="261"/>
      <c r="M85" s="271">
        <v>0</v>
      </c>
      <c r="N85" s="271"/>
      <c r="O85" s="261">
        <v>0</v>
      </c>
      <c r="P85" s="261"/>
      <c r="Q85" s="270">
        <v>0</v>
      </c>
      <c r="R85" s="270"/>
      <c r="S85" s="369">
        <v>0</v>
      </c>
      <c r="T85" s="370"/>
      <c r="U85" s="381"/>
      <c r="V85" s="382"/>
      <c r="W85" s="13"/>
      <c r="X85" s="13"/>
      <c r="Y85" s="13"/>
      <c r="Z85" s="13"/>
      <c r="AA85" s="13"/>
      <c r="AB85" s="13"/>
      <c r="AC85" s="13"/>
      <c r="AD85" s="13"/>
      <c r="AE85" s="13"/>
      <c r="AF85" s="13"/>
    </row>
    <row r="86" spans="1:32" ht="12" customHeight="1">
      <c r="A86" s="435" t="s">
        <v>42</v>
      </c>
      <c r="B86" s="436"/>
      <c r="C86" s="267">
        <v>0</v>
      </c>
      <c r="D86" s="261"/>
      <c r="E86" s="271">
        <v>0</v>
      </c>
      <c r="F86" s="271"/>
      <c r="G86" s="261">
        <v>0</v>
      </c>
      <c r="H86" s="261"/>
      <c r="I86" s="270">
        <v>0</v>
      </c>
      <c r="J86" s="270"/>
      <c r="K86" s="261">
        <v>0</v>
      </c>
      <c r="L86" s="261"/>
      <c r="M86" s="271">
        <v>0</v>
      </c>
      <c r="N86" s="271"/>
      <c r="O86" s="261">
        <v>0</v>
      </c>
      <c r="P86" s="261"/>
      <c r="Q86" s="270">
        <v>0</v>
      </c>
      <c r="R86" s="270"/>
      <c r="S86" s="369">
        <v>0</v>
      </c>
      <c r="T86" s="370"/>
      <c r="U86" s="381"/>
      <c r="V86" s="382"/>
      <c r="W86" s="13"/>
      <c r="X86" s="13"/>
      <c r="Y86" s="13"/>
      <c r="Z86" s="13"/>
      <c r="AA86" s="13"/>
      <c r="AB86" s="13"/>
      <c r="AC86" s="13"/>
      <c r="AD86" s="13"/>
      <c r="AE86" s="13"/>
      <c r="AF86" s="13"/>
    </row>
    <row r="87" spans="1:32" ht="12" customHeight="1">
      <c r="A87" s="435" t="s">
        <v>43</v>
      </c>
      <c r="B87" s="436"/>
      <c r="C87" s="267">
        <v>0</v>
      </c>
      <c r="D87" s="261"/>
      <c r="E87" s="271">
        <v>0</v>
      </c>
      <c r="F87" s="271"/>
      <c r="G87" s="261">
        <v>0</v>
      </c>
      <c r="H87" s="261"/>
      <c r="I87" s="271">
        <v>0</v>
      </c>
      <c r="J87" s="271"/>
      <c r="K87" s="261">
        <v>0</v>
      </c>
      <c r="L87" s="261"/>
      <c r="M87" s="271">
        <v>0</v>
      </c>
      <c r="N87" s="271"/>
      <c r="O87" s="261">
        <v>0</v>
      </c>
      <c r="P87" s="261"/>
      <c r="Q87" s="271">
        <v>0</v>
      </c>
      <c r="R87" s="271"/>
      <c r="S87" s="369" t="s">
        <v>133</v>
      </c>
      <c r="T87" s="370"/>
      <c r="U87" s="381"/>
      <c r="V87" s="382"/>
      <c r="W87" s="13"/>
      <c r="X87" s="13"/>
      <c r="Y87" s="13"/>
      <c r="Z87" s="13"/>
      <c r="AA87" s="13"/>
      <c r="AB87" s="13"/>
      <c r="AC87" s="13"/>
      <c r="AD87" s="13"/>
      <c r="AE87" s="13"/>
      <c r="AF87" s="13"/>
    </row>
    <row r="88" spans="1:32" ht="12" customHeight="1">
      <c r="A88" s="435" t="s">
        <v>104</v>
      </c>
      <c r="B88" s="436"/>
      <c r="C88" s="267">
        <v>0</v>
      </c>
      <c r="D88" s="261"/>
      <c r="E88" s="271">
        <v>0</v>
      </c>
      <c r="F88" s="271"/>
      <c r="G88" s="261">
        <v>0</v>
      </c>
      <c r="H88" s="261"/>
      <c r="I88" s="270">
        <v>0</v>
      </c>
      <c r="J88" s="270"/>
      <c r="K88" s="261">
        <v>0</v>
      </c>
      <c r="L88" s="261"/>
      <c r="M88" s="271">
        <v>0</v>
      </c>
      <c r="N88" s="271"/>
      <c r="O88" s="261">
        <v>0</v>
      </c>
      <c r="P88" s="261"/>
      <c r="Q88" s="270">
        <v>0</v>
      </c>
      <c r="R88" s="270"/>
      <c r="S88" s="369">
        <v>0</v>
      </c>
      <c r="T88" s="370"/>
      <c r="U88" s="381"/>
      <c r="V88" s="382"/>
      <c r="W88" s="13"/>
      <c r="X88" s="13"/>
      <c r="Y88" s="13"/>
      <c r="Z88" s="13"/>
      <c r="AA88" s="13"/>
      <c r="AB88" s="13"/>
      <c r="AC88" s="13"/>
      <c r="AD88" s="13"/>
      <c r="AE88" s="13"/>
      <c r="AF88" s="13"/>
    </row>
    <row r="89" spans="1:32" ht="12" customHeight="1">
      <c r="A89" s="435" t="s">
        <v>44</v>
      </c>
      <c r="B89" s="436"/>
      <c r="C89" s="267">
        <v>0</v>
      </c>
      <c r="D89" s="261"/>
      <c r="E89" s="271">
        <v>0</v>
      </c>
      <c r="F89" s="271"/>
      <c r="G89" s="261">
        <v>0</v>
      </c>
      <c r="H89" s="261"/>
      <c r="I89" s="270">
        <v>0</v>
      </c>
      <c r="J89" s="270"/>
      <c r="K89" s="261">
        <v>0</v>
      </c>
      <c r="L89" s="261"/>
      <c r="M89" s="271">
        <v>0</v>
      </c>
      <c r="N89" s="271"/>
      <c r="O89" s="261">
        <v>0</v>
      </c>
      <c r="P89" s="261"/>
      <c r="Q89" s="270">
        <v>0</v>
      </c>
      <c r="R89" s="270"/>
      <c r="S89" s="369">
        <v>0</v>
      </c>
      <c r="T89" s="370"/>
      <c r="U89" s="381"/>
      <c r="V89" s="382"/>
      <c r="W89" s="13"/>
      <c r="X89" s="13"/>
      <c r="Y89" s="13"/>
      <c r="Z89" s="13"/>
      <c r="AA89" s="13"/>
      <c r="AB89" s="13"/>
      <c r="AC89" s="13"/>
      <c r="AD89" s="13"/>
      <c r="AE89" s="13"/>
      <c r="AF89" s="13"/>
    </row>
    <row r="90" spans="1:32" ht="12" customHeight="1">
      <c r="A90" s="435" t="s">
        <v>25</v>
      </c>
      <c r="B90" s="436"/>
      <c r="C90" s="267">
        <v>0</v>
      </c>
      <c r="D90" s="261"/>
      <c r="E90" s="271">
        <v>0</v>
      </c>
      <c r="F90" s="271"/>
      <c r="G90" s="261">
        <v>0</v>
      </c>
      <c r="H90" s="261"/>
      <c r="I90" s="271">
        <v>0</v>
      </c>
      <c r="J90" s="271"/>
      <c r="K90" s="261">
        <v>0</v>
      </c>
      <c r="L90" s="261"/>
      <c r="M90" s="271">
        <v>0</v>
      </c>
      <c r="N90" s="271"/>
      <c r="O90" s="261">
        <v>0</v>
      </c>
      <c r="P90" s="261"/>
      <c r="Q90" s="271">
        <v>0</v>
      </c>
      <c r="R90" s="271"/>
      <c r="S90" s="369">
        <v>0</v>
      </c>
      <c r="T90" s="370"/>
      <c r="U90" s="381"/>
      <c r="V90" s="382"/>
      <c r="W90" s="13"/>
      <c r="X90" s="13"/>
      <c r="Y90" s="13"/>
      <c r="Z90" s="13"/>
      <c r="AA90" s="13"/>
      <c r="AB90" s="13"/>
      <c r="AC90" s="13"/>
      <c r="AD90" s="13"/>
      <c r="AE90" s="13"/>
      <c r="AF90" s="13"/>
    </row>
    <row r="91" spans="1:32" ht="12" customHeight="1" thickBot="1">
      <c r="A91" s="433" t="s">
        <v>45</v>
      </c>
      <c r="B91" s="434"/>
      <c r="C91" s="268">
        <v>0</v>
      </c>
      <c r="D91" s="262"/>
      <c r="E91" s="346">
        <v>0</v>
      </c>
      <c r="F91" s="346"/>
      <c r="G91" s="262">
        <v>0</v>
      </c>
      <c r="H91" s="262"/>
      <c r="I91" s="347">
        <v>0</v>
      </c>
      <c r="J91" s="347"/>
      <c r="K91" s="262">
        <v>0</v>
      </c>
      <c r="L91" s="262"/>
      <c r="M91" s="346">
        <v>0</v>
      </c>
      <c r="N91" s="346"/>
      <c r="O91" s="262">
        <v>0</v>
      </c>
      <c r="P91" s="262"/>
      <c r="Q91" s="347">
        <v>0</v>
      </c>
      <c r="R91" s="347"/>
      <c r="S91" s="377">
        <v>0</v>
      </c>
      <c r="T91" s="378"/>
      <c r="U91" s="383"/>
      <c r="V91" s="384"/>
      <c r="W91" s="13"/>
      <c r="X91" s="13"/>
      <c r="Y91" s="13"/>
      <c r="Z91" s="13"/>
      <c r="AA91" s="13"/>
      <c r="AB91" s="13"/>
      <c r="AC91" s="13"/>
      <c r="AD91" s="13"/>
      <c r="AE91" s="13"/>
      <c r="AF91" s="13"/>
    </row>
    <row r="92" spans="1:32" ht="18" customHeight="1" thickBot="1">
      <c r="A92" s="356" t="s">
        <v>90</v>
      </c>
      <c r="B92" s="357"/>
      <c r="C92" s="357"/>
      <c r="D92" s="357"/>
      <c r="E92" s="357"/>
      <c r="F92" s="357"/>
      <c r="G92" s="357"/>
      <c r="H92" s="357"/>
      <c r="I92" s="357"/>
      <c r="J92" s="357"/>
      <c r="K92" s="357"/>
      <c r="L92" s="357"/>
      <c r="M92" s="357"/>
      <c r="N92" s="357"/>
      <c r="O92" s="357"/>
      <c r="P92" s="357"/>
      <c r="Q92" s="357"/>
      <c r="R92" s="357"/>
      <c r="S92" s="357"/>
      <c r="T92" s="357"/>
      <c r="U92" s="357"/>
      <c r="V92" s="358"/>
      <c r="W92" s="13"/>
      <c r="X92" s="13"/>
      <c r="Y92" s="13"/>
      <c r="Z92" s="13"/>
      <c r="AA92" s="13"/>
      <c r="AB92" s="13"/>
      <c r="AC92" s="13"/>
      <c r="AD92" s="13"/>
      <c r="AE92" s="13"/>
      <c r="AF92" s="13"/>
    </row>
    <row r="93" spans="1:32" ht="15.75" customHeight="1" thickBot="1">
      <c r="A93" s="371" t="s">
        <v>0</v>
      </c>
      <c r="B93" s="372"/>
      <c r="C93" s="351" t="s">
        <v>63</v>
      </c>
      <c r="D93" s="352"/>
      <c r="E93" s="352"/>
      <c r="F93" s="352"/>
      <c r="G93" s="352"/>
      <c r="H93" s="352"/>
      <c r="I93" s="352"/>
      <c r="J93" s="352"/>
      <c r="K93" s="352"/>
      <c r="L93" s="352"/>
      <c r="M93" s="352"/>
      <c r="N93" s="352"/>
      <c r="O93" s="352"/>
      <c r="P93" s="352"/>
      <c r="Q93" s="352"/>
      <c r="R93" s="352"/>
      <c r="S93" s="352"/>
      <c r="T93" s="353"/>
      <c r="U93" s="349" t="s">
        <v>64</v>
      </c>
      <c r="V93" s="350"/>
      <c r="W93" s="13"/>
      <c r="X93" s="13"/>
      <c r="Y93" s="13"/>
      <c r="Z93" s="13"/>
      <c r="AA93" s="13"/>
      <c r="AB93" s="13"/>
      <c r="AC93" s="13"/>
      <c r="AD93" s="13"/>
      <c r="AE93" s="13"/>
      <c r="AF93" s="13"/>
    </row>
    <row r="94" spans="1:32" ht="15" customHeight="1">
      <c r="A94" s="373"/>
      <c r="B94" s="374"/>
      <c r="C94" s="385" t="s">
        <v>91</v>
      </c>
      <c r="D94" s="386"/>
      <c r="E94" s="386"/>
      <c r="F94" s="386"/>
      <c r="G94" s="386"/>
      <c r="H94" s="386"/>
      <c r="I94" s="386"/>
      <c r="J94" s="386"/>
      <c r="K94" s="386" t="s">
        <v>92</v>
      </c>
      <c r="L94" s="386"/>
      <c r="M94" s="386"/>
      <c r="N94" s="386"/>
      <c r="O94" s="386"/>
      <c r="P94" s="386"/>
      <c r="Q94" s="386"/>
      <c r="R94" s="386"/>
      <c r="S94" s="393" t="s">
        <v>93</v>
      </c>
      <c r="T94" s="393"/>
      <c r="U94" s="387" t="s">
        <v>69</v>
      </c>
      <c r="V94" s="388"/>
      <c r="W94" s="13"/>
      <c r="X94" s="13"/>
      <c r="Y94" s="13"/>
      <c r="Z94" s="13"/>
      <c r="AA94" s="13"/>
      <c r="AB94" s="13"/>
      <c r="AC94" s="13"/>
      <c r="AD94" s="13"/>
      <c r="AE94" s="13"/>
      <c r="AF94" s="13"/>
    </row>
    <row r="95" spans="1:32" ht="45.75" customHeight="1" thickBot="1">
      <c r="A95" s="375"/>
      <c r="B95" s="376"/>
      <c r="C95" s="394" t="s">
        <v>88</v>
      </c>
      <c r="D95" s="361"/>
      <c r="E95" s="361" t="s">
        <v>89</v>
      </c>
      <c r="F95" s="361"/>
      <c r="G95" s="361" t="s">
        <v>117</v>
      </c>
      <c r="H95" s="361"/>
      <c r="I95" s="361" t="s">
        <v>118</v>
      </c>
      <c r="J95" s="361"/>
      <c r="K95" s="361" t="s">
        <v>88</v>
      </c>
      <c r="L95" s="361"/>
      <c r="M95" s="361" t="s">
        <v>89</v>
      </c>
      <c r="N95" s="361"/>
      <c r="O95" s="361" t="s">
        <v>117</v>
      </c>
      <c r="P95" s="361"/>
      <c r="Q95" s="361" t="s">
        <v>118</v>
      </c>
      <c r="R95" s="361"/>
      <c r="S95" s="361"/>
      <c r="T95" s="361"/>
      <c r="U95" s="389"/>
      <c r="V95" s="366"/>
      <c r="W95" s="13"/>
      <c r="X95" s="13"/>
      <c r="Y95" s="13"/>
      <c r="Z95" s="13"/>
      <c r="AA95" s="13"/>
      <c r="AB95" s="13"/>
      <c r="AC95" s="13"/>
      <c r="AD95" s="13"/>
      <c r="AE95" s="13"/>
      <c r="AF95" s="13"/>
    </row>
    <row r="96" spans="1:32" ht="12" customHeight="1">
      <c r="A96" s="437" t="s">
        <v>103</v>
      </c>
      <c r="B96" s="438"/>
      <c r="C96" s="266">
        <v>0</v>
      </c>
      <c r="D96" s="263"/>
      <c r="E96" s="269">
        <v>0</v>
      </c>
      <c r="F96" s="269"/>
      <c r="G96" s="263">
        <v>0</v>
      </c>
      <c r="H96" s="263"/>
      <c r="I96" s="348">
        <v>0</v>
      </c>
      <c r="J96" s="348"/>
      <c r="K96" s="263">
        <v>0</v>
      </c>
      <c r="L96" s="263"/>
      <c r="M96" s="269">
        <v>0</v>
      </c>
      <c r="N96" s="269"/>
      <c r="O96" s="263">
        <v>0</v>
      </c>
      <c r="P96" s="263"/>
      <c r="Q96" s="348">
        <v>0</v>
      </c>
      <c r="R96" s="348"/>
      <c r="S96" s="367">
        <v>0</v>
      </c>
      <c r="T96" s="367"/>
      <c r="U96" s="390" t="s">
        <v>133</v>
      </c>
      <c r="V96" s="380"/>
      <c r="W96" s="13"/>
      <c r="X96" s="13"/>
      <c r="Y96" s="13"/>
      <c r="Z96" s="13"/>
      <c r="AA96" s="13"/>
      <c r="AB96" s="13"/>
      <c r="AC96" s="13"/>
      <c r="AD96" s="13"/>
      <c r="AE96" s="13"/>
      <c r="AF96" s="13"/>
    </row>
    <row r="97" spans="1:32" ht="12" customHeight="1">
      <c r="A97" s="435" t="s">
        <v>46</v>
      </c>
      <c r="B97" s="436"/>
      <c r="C97" s="267">
        <v>0</v>
      </c>
      <c r="D97" s="261"/>
      <c r="E97" s="270">
        <v>0</v>
      </c>
      <c r="F97" s="270"/>
      <c r="G97" s="261">
        <v>0</v>
      </c>
      <c r="H97" s="261"/>
      <c r="I97" s="270">
        <v>0</v>
      </c>
      <c r="J97" s="270"/>
      <c r="K97" s="261">
        <v>0</v>
      </c>
      <c r="L97" s="261"/>
      <c r="M97" s="270">
        <v>0</v>
      </c>
      <c r="N97" s="270"/>
      <c r="O97" s="261">
        <v>0</v>
      </c>
      <c r="P97" s="261"/>
      <c r="Q97" s="270">
        <v>0</v>
      </c>
      <c r="R97" s="270"/>
      <c r="S97" s="369">
        <v>0</v>
      </c>
      <c r="T97" s="369"/>
      <c r="U97" s="391"/>
      <c r="V97" s="382"/>
      <c r="W97" s="13"/>
      <c r="X97" s="13"/>
      <c r="Y97" s="13"/>
      <c r="Z97" s="13"/>
      <c r="AA97" s="13"/>
      <c r="AB97" s="13"/>
      <c r="AC97" s="13"/>
      <c r="AD97" s="13"/>
      <c r="AE97" s="13"/>
      <c r="AF97" s="13"/>
    </row>
    <row r="98" spans="1:32" ht="12" customHeight="1">
      <c r="A98" s="435" t="s">
        <v>43</v>
      </c>
      <c r="B98" s="436"/>
      <c r="C98" s="267">
        <v>0</v>
      </c>
      <c r="D98" s="261"/>
      <c r="E98" s="271">
        <v>0</v>
      </c>
      <c r="F98" s="271"/>
      <c r="G98" s="261">
        <v>0</v>
      </c>
      <c r="H98" s="261"/>
      <c r="I98" s="270">
        <v>0</v>
      </c>
      <c r="J98" s="270"/>
      <c r="K98" s="261">
        <v>0</v>
      </c>
      <c r="L98" s="261"/>
      <c r="M98" s="271">
        <v>0</v>
      </c>
      <c r="N98" s="271"/>
      <c r="O98" s="261">
        <v>0</v>
      </c>
      <c r="P98" s="261"/>
      <c r="Q98" s="270">
        <v>0</v>
      </c>
      <c r="R98" s="270"/>
      <c r="S98" s="369">
        <v>0</v>
      </c>
      <c r="T98" s="369"/>
      <c r="U98" s="391"/>
      <c r="V98" s="382"/>
      <c r="W98" s="13"/>
      <c r="X98" s="13"/>
      <c r="Y98" s="13"/>
      <c r="Z98" s="13"/>
      <c r="AA98" s="13"/>
      <c r="AB98" s="13"/>
      <c r="AC98" s="13"/>
      <c r="AD98" s="13"/>
      <c r="AE98" s="13"/>
      <c r="AF98" s="13"/>
    </row>
    <row r="99" spans="1:32" ht="12" customHeight="1" thickBot="1">
      <c r="A99" s="433" t="s">
        <v>44</v>
      </c>
      <c r="B99" s="434"/>
      <c r="C99" s="268">
        <v>0</v>
      </c>
      <c r="D99" s="262"/>
      <c r="E99" s="346">
        <v>0</v>
      </c>
      <c r="F99" s="346"/>
      <c r="G99" s="262">
        <v>0</v>
      </c>
      <c r="H99" s="262"/>
      <c r="I99" s="347">
        <v>0</v>
      </c>
      <c r="J99" s="347"/>
      <c r="K99" s="262">
        <v>0</v>
      </c>
      <c r="L99" s="262"/>
      <c r="M99" s="346">
        <v>0</v>
      </c>
      <c r="N99" s="346"/>
      <c r="O99" s="262">
        <v>0</v>
      </c>
      <c r="P99" s="262"/>
      <c r="Q99" s="347">
        <v>0</v>
      </c>
      <c r="R99" s="347"/>
      <c r="S99" s="377">
        <v>0</v>
      </c>
      <c r="T99" s="377"/>
      <c r="U99" s="392"/>
      <c r="V99" s="384"/>
      <c r="W99" s="13"/>
      <c r="X99" s="13"/>
      <c r="Y99" s="13"/>
      <c r="Z99" s="13"/>
      <c r="AA99" s="13"/>
      <c r="AB99" s="13"/>
      <c r="AC99" s="13"/>
      <c r="AD99" s="13"/>
      <c r="AE99" s="13"/>
      <c r="AF99" s="13"/>
    </row>
    <row r="100" spans="1:32" ht="12" customHeight="1" thickBot="1">
      <c r="A100" s="11"/>
      <c r="B100" s="65"/>
      <c r="C100" s="12"/>
      <c r="D100" s="12"/>
      <c r="E100" s="9"/>
      <c r="F100" s="9"/>
      <c r="G100" s="5"/>
      <c r="H100" s="5"/>
      <c r="I100" s="5"/>
      <c r="J100" s="5"/>
      <c r="K100" s="5"/>
      <c r="L100" s="5"/>
      <c r="M100" s="5"/>
      <c r="N100" s="5"/>
      <c r="O100" s="5"/>
      <c r="P100" s="5"/>
      <c r="Q100" s="5"/>
      <c r="R100" s="5"/>
      <c r="S100" s="5"/>
      <c r="T100" s="5"/>
      <c r="U100" s="5"/>
      <c r="V100" s="13"/>
      <c r="W100" s="13"/>
      <c r="X100" s="13"/>
      <c r="Y100" s="13"/>
      <c r="Z100" s="13"/>
      <c r="AA100" s="13"/>
      <c r="AB100" s="13"/>
      <c r="AC100" s="13"/>
      <c r="AD100" s="13"/>
      <c r="AE100" s="13"/>
      <c r="AF100" s="13"/>
    </row>
    <row r="101" spans="1:32" ht="18" customHeight="1" thickBot="1">
      <c r="A101" s="453" t="s">
        <v>48</v>
      </c>
      <c r="B101" s="454"/>
      <c r="C101" s="454"/>
      <c r="D101" s="454"/>
      <c r="E101" s="454"/>
      <c r="F101" s="454"/>
      <c r="G101" s="454"/>
      <c r="H101" s="454"/>
      <c r="I101" s="454"/>
      <c r="J101" s="454"/>
      <c r="K101" s="454"/>
      <c r="L101" s="454"/>
      <c r="M101" s="454"/>
      <c r="N101" s="454"/>
      <c r="O101" s="454"/>
      <c r="P101" s="454"/>
      <c r="Q101" s="455"/>
      <c r="R101" s="128"/>
      <c r="S101" s="128"/>
      <c r="T101" s="128"/>
      <c r="U101" s="5"/>
      <c r="V101" s="13"/>
      <c r="W101" s="13"/>
      <c r="X101" s="13"/>
      <c r="Y101" s="13"/>
      <c r="Z101" s="13"/>
      <c r="AA101" s="13"/>
      <c r="AB101" s="13"/>
      <c r="AC101" s="13"/>
      <c r="AD101" s="13"/>
      <c r="AE101" s="13"/>
      <c r="AF101" s="13"/>
    </row>
    <row r="102" spans="1:32" ht="15.75" customHeight="1">
      <c r="A102" s="439" t="s">
        <v>0</v>
      </c>
      <c r="B102" s="440"/>
      <c r="C102" s="456" t="s">
        <v>73</v>
      </c>
      <c r="D102" s="457"/>
      <c r="E102" s="458"/>
      <c r="F102" s="468" t="s">
        <v>63</v>
      </c>
      <c r="G102" s="469"/>
      <c r="H102" s="469"/>
      <c r="I102" s="469"/>
      <c r="J102" s="469"/>
      <c r="K102" s="470"/>
      <c r="L102" s="471" t="s">
        <v>64</v>
      </c>
      <c r="M102" s="472"/>
      <c r="N102" s="472"/>
      <c r="O102" s="472"/>
      <c r="P102" s="472"/>
      <c r="Q102" s="473"/>
      <c r="R102" s="5"/>
      <c r="S102" s="5"/>
      <c r="T102" s="129"/>
      <c r="U102" s="5"/>
      <c r="V102" s="13"/>
      <c r="W102" s="13"/>
      <c r="X102" s="13"/>
      <c r="Y102" s="13"/>
      <c r="Z102" s="13"/>
      <c r="AA102" s="13"/>
      <c r="AB102" s="13"/>
      <c r="AC102" s="13"/>
      <c r="AD102" s="13"/>
      <c r="AE102" s="13"/>
      <c r="AF102" s="13"/>
    </row>
    <row r="103" spans="1:32" ht="16.5" customHeight="1">
      <c r="A103" s="441"/>
      <c r="B103" s="442"/>
      <c r="C103" s="459"/>
      <c r="D103" s="460"/>
      <c r="E103" s="461"/>
      <c r="F103" s="474" t="s">
        <v>74</v>
      </c>
      <c r="G103" s="475"/>
      <c r="H103" s="475" t="s">
        <v>75</v>
      </c>
      <c r="I103" s="475"/>
      <c r="J103" s="476" t="s">
        <v>94</v>
      </c>
      <c r="K103" s="477"/>
      <c r="L103" s="395" t="s">
        <v>76</v>
      </c>
      <c r="M103" s="396"/>
      <c r="N103" s="396" t="s">
        <v>77</v>
      </c>
      <c r="O103" s="396"/>
      <c r="P103" s="397" t="s">
        <v>69</v>
      </c>
      <c r="Q103" s="398"/>
      <c r="R103" s="5"/>
      <c r="S103" s="5"/>
      <c r="T103" s="5"/>
      <c r="U103" s="5"/>
      <c r="V103" s="13"/>
      <c r="W103" s="13"/>
      <c r="X103" s="13"/>
      <c r="Y103" s="13"/>
      <c r="Z103" s="13"/>
      <c r="AA103" s="13"/>
      <c r="AB103" s="13"/>
      <c r="AC103" s="13"/>
      <c r="AD103" s="13"/>
      <c r="AE103" s="13"/>
      <c r="AF103" s="13"/>
    </row>
    <row r="104" spans="1:32" ht="17.25" customHeight="1" thickBot="1">
      <c r="A104" s="443"/>
      <c r="B104" s="444"/>
      <c r="C104" s="462"/>
      <c r="D104" s="463"/>
      <c r="E104" s="464"/>
      <c r="F104" s="121" t="s">
        <v>78</v>
      </c>
      <c r="G104" s="134" t="s">
        <v>79</v>
      </c>
      <c r="H104" s="134" t="s">
        <v>78</v>
      </c>
      <c r="I104" s="134" t="s">
        <v>79</v>
      </c>
      <c r="J104" s="478"/>
      <c r="K104" s="479"/>
      <c r="L104" s="124" t="s">
        <v>78</v>
      </c>
      <c r="M104" s="133" t="s">
        <v>79</v>
      </c>
      <c r="N104" s="133" t="s">
        <v>78</v>
      </c>
      <c r="O104" s="133" t="s">
        <v>79</v>
      </c>
      <c r="P104" s="389"/>
      <c r="Q104" s="366"/>
      <c r="R104" s="5"/>
      <c r="S104" s="5"/>
      <c r="T104" s="5"/>
      <c r="U104" s="5"/>
      <c r="V104" s="13"/>
      <c r="W104" s="13"/>
      <c r="X104" s="13"/>
      <c r="Y104" s="13"/>
      <c r="Z104" s="13"/>
      <c r="AA104" s="13"/>
      <c r="AB104" s="13"/>
      <c r="AC104" s="13"/>
      <c r="AD104" s="13"/>
      <c r="AE104" s="13"/>
      <c r="AF104" s="13"/>
    </row>
    <row r="105" spans="1:32" ht="12" customHeight="1">
      <c r="A105" s="447" t="s">
        <v>80</v>
      </c>
      <c r="B105" s="448"/>
      <c r="C105" s="465" t="s">
        <v>81</v>
      </c>
      <c r="D105" s="466"/>
      <c r="E105" s="467"/>
      <c r="F105" s="117">
        <v>3</v>
      </c>
      <c r="G105" s="118">
        <v>3</v>
      </c>
      <c r="H105" s="42">
        <v>7</v>
      </c>
      <c r="I105" s="118">
        <v>7</v>
      </c>
      <c r="J105" s="272" t="s">
        <v>130</v>
      </c>
      <c r="K105" s="273"/>
      <c r="L105" s="125">
        <v>4</v>
      </c>
      <c r="M105" s="119">
        <v>4</v>
      </c>
      <c r="N105" s="132">
        <v>2</v>
      </c>
      <c r="O105" s="119">
        <v>2</v>
      </c>
      <c r="P105" s="272" t="s">
        <v>130</v>
      </c>
      <c r="Q105" s="273"/>
      <c r="R105" s="5"/>
      <c r="S105" s="5"/>
      <c r="T105" s="5"/>
      <c r="U105" s="5"/>
      <c r="V105" s="13"/>
      <c r="W105" s="13"/>
      <c r="X105" s="13"/>
      <c r="Y105" s="13"/>
      <c r="Z105" s="13"/>
      <c r="AA105" s="13"/>
      <c r="AB105" s="13"/>
      <c r="AC105" s="13"/>
      <c r="AD105" s="13"/>
      <c r="AE105" s="13"/>
      <c r="AF105" s="13"/>
    </row>
    <row r="106" spans="1:32" ht="12" customHeight="1">
      <c r="A106" s="447"/>
      <c r="B106" s="448"/>
      <c r="C106" s="278" t="s">
        <v>82</v>
      </c>
      <c r="D106" s="279"/>
      <c r="E106" s="280"/>
      <c r="F106" s="26">
        <v>0</v>
      </c>
      <c r="G106" s="27">
        <v>0</v>
      </c>
      <c r="H106" s="28">
        <v>0</v>
      </c>
      <c r="I106" s="27">
        <v>0</v>
      </c>
      <c r="J106" s="274"/>
      <c r="K106" s="275"/>
      <c r="L106" s="126">
        <v>0</v>
      </c>
      <c r="M106" s="33">
        <v>0</v>
      </c>
      <c r="N106" s="130">
        <v>0</v>
      </c>
      <c r="O106" s="34">
        <v>0</v>
      </c>
      <c r="P106" s="274"/>
      <c r="Q106" s="275"/>
      <c r="R106" s="5"/>
      <c r="S106" s="5"/>
      <c r="T106" s="5"/>
      <c r="U106" s="5"/>
      <c r="V106" s="13"/>
      <c r="W106" s="13"/>
      <c r="X106" s="13"/>
      <c r="Y106" s="13"/>
      <c r="Z106" s="13"/>
      <c r="AA106" s="13"/>
      <c r="AB106" s="13"/>
      <c r="AC106" s="13"/>
      <c r="AD106" s="13"/>
      <c r="AE106" s="13"/>
      <c r="AF106" s="13"/>
    </row>
    <row r="107" spans="1:32" ht="12" customHeight="1">
      <c r="A107" s="447"/>
      <c r="B107" s="448"/>
      <c r="C107" s="278" t="s">
        <v>83</v>
      </c>
      <c r="D107" s="279"/>
      <c r="E107" s="280"/>
      <c r="F107" s="26">
        <v>0</v>
      </c>
      <c r="G107" s="29">
        <v>0</v>
      </c>
      <c r="H107" s="28">
        <v>0</v>
      </c>
      <c r="I107" s="29">
        <v>0</v>
      </c>
      <c r="J107" s="274"/>
      <c r="K107" s="275"/>
      <c r="L107" s="126">
        <v>0</v>
      </c>
      <c r="M107" s="34">
        <v>0</v>
      </c>
      <c r="N107" s="130">
        <v>0</v>
      </c>
      <c r="O107" s="34">
        <v>0</v>
      </c>
      <c r="P107" s="274"/>
      <c r="Q107" s="275"/>
      <c r="R107" s="5"/>
      <c r="S107" s="5"/>
      <c r="T107" s="5"/>
      <c r="U107" s="5"/>
      <c r="V107" s="13"/>
      <c r="W107" s="13"/>
      <c r="X107" s="13"/>
      <c r="Y107" s="13"/>
      <c r="Z107" s="13"/>
      <c r="AA107" s="13"/>
      <c r="AB107" s="13"/>
      <c r="AC107" s="13"/>
      <c r="AD107" s="13"/>
      <c r="AE107" s="13"/>
      <c r="AF107" s="13"/>
    </row>
    <row r="108" spans="1:32" ht="12" customHeight="1">
      <c r="A108" s="451"/>
      <c r="B108" s="452"/>
      <c r="C108" s="281" t="s">
        <v>84</v>
      </c>
      <c r="D108" s="282"/>
      <c r="E108" s="283"/>
      <c r="F108" s="26">
        <v>0</v>
      </c>
      <c r="G108" s="29">
        <v>0</v>
      </c>
      <c r="H108" s="28">
        <v>0</v>
      </c>
      <c r="I108" s="29">
        <v>0</v>
      </c>
      <c r="J108" s="274"/>
      <c r="K108" s="275"/>
      <c r="L108" s="126">
        <v>0</v>
      </c>
      <c r="M108" s="34">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5" t="s">
        <v>85</v>
      </c>
      <c r="B109" s="446"/>
      <c r="C109" s="281" t="s">
        <v>81</v>
      </c>
      <c r="D109" s="282"/>
      <c r="E109" s="283"/>
      <c r="F109" s="26">
        <v>2</v>
      </c>
      <c r="G109" s="29">
        <v>2</v>
      </c>
      <c r="H109" s="28">
        <v>2</v>
      </c>
      <c r="I109" s="29">
        <v>2</v>
      </c>
      <c r="J109" s="274" t="s">
        <v>130</v>
      </c>
      <c r="K109" s="275"/>
      <c r="L109" s="126">
        <v>0</v>
      </c>
      <c r="M109" s="34">
        <v>0</v>
      </c>
      <c r="N109" s="130">
        <v>0</v>
      </c>
      <c r="O109" s="34">
        <v>0</v>
      </c>
      <c r="P109" s="274" t="s">
        <v>133</v>
      </c>
      <c r="Q109" s="275"/>
      <c r="R109" s="5"/>
      <c r="S109" s="5"/>
      <c r="T109" s="5"/>
      <c r="U109" s="5"/>
      <c r="V109" s="13"/>
      <c r="W109" s="13"/>
      <c r="X109" s="13"/>
      <c r="Y109" s="13"/>
      <c r="Z109" s="13"/>
      <c r="AA109" s="13"/>
      <c r="AB109" s="13"/>
      <c r="AC109" s="13"/>
      <c r="AD109" s="13"/>
      <c r="AE109" s="13"/>
      <c r="AF109" s="13"/>
    </row>
    <row r="110" spans="1:32" ht="12" customHeight="1">
      <c r="A110" s="447"/>
      <c r="B110" s="448"/>
      <c r="C110" s="278" t="s">
        <v>82</v>
      </c>
      <c r="D110" s="279"/>
      <c r="E110" s="280"/>
      <c r="F110" s="26">
        <v>0</v>
      </c>
      <c r="G110" s="27">
        <v>0</v>
      </c>
      <c r="H110" s="28">
        <v>0</v>
      </c>
      <c r="I110" s="27">
        <v>0</v>
      </c>
      <c r="J110" s="274"/>
      <c r="K110" s="275"/>
      <c r="L110" s="126">
        <v>0</v>
      </c>
      <c r="M110" s="33">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7"/>
      <c r="B111" s="448"/>
      <c r="C111" s="278" t="s">
        <v>83</v>
      </c>
      <c r="D111" s="279"/>
      <c r="E111" s="280"/>
      <c r="F111" s="26">
        <v>1</v>
      </c>
      <c r="G111" s="29">
        <v>1</v>
      </c>
      <c r="H111" s="28">
        <v>1</v>
      </c>
      <c r="I111" s="29">
        <v>1</v>
      </c>
      <c r="J111" s="274"/>
      <c r="K111" s="275"/>
      <c r="L111" s="126">
        <v>0</v>
      </c>
      <c r="M111" s="34">
        <v>0</v>
      </c>
      <c r="N111" s="130">
        <v>0</v>
      </c>
      <c r="O111" s="34">
        <v>0</v>
      </c>
      <c r="P111" s="274"/>
      <c r="Q111" s="275"/>
      <c r="R111" s="5"/>
      <c r="S111" s="5"/>
      <c r="T111" s="5"/>
      <c r="U111" s="5"/>
      <c r="V111" s="13"/>
      <c r="W111" s="13"/>
      <c r="X111" s="13"/>
      <c r="Y111" s="13"/>
      <c r="Z111" s="13"/>
      <c r="AA111" s="13"/>
      <c r="AB111" s="13"/>
      <c r="AC111" s="13"/>
      <c r="AD111" s="13"/>
      <c r="AE111" s="13"/>
      <c r="AF111" s="13"/>
    </row>
    <row r="112" spans="1:32" ht="12" customHeight="1">
      <c r="A112" s="451"/>
      <c r="B112" s="452"/>
      <c r="C112" s="281" t="s">
        <v>84</v>
      </c>
      <c r="D112" s="282"/>
      <c r="E112" s="283"/>
      <c r="F112" s="26">
        <v>0</v>
      </c>
      <c r="G112" s="29">
        <v>0</v>
      </c>
      <c r="H112" s="28">
        <v>0</v>
      </c>
      <c r="I112" s="29">
        <v>0</v>
      </c>
      <c r="J112" s="274"/>
      <c r="K112" s="275"/>
      <c r="L112" s="126">
        <v>0</v>
      </c>
      <c r="M112" s="34">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5" t="s">
        <v>86</v>
      </c>
      <c r="B113" s="446"/>
      <c r="C113" s="281" t="s">
        <v>81</v>
      </c>
      <c r="D113" s="282"/>
      <c r="E113" s="283"/>
      <c r="F113" s="26">
        <v>1</v>
      </c>
      <c r="G113" s="29">
        <v>1</v>
      </c>
      <c r="H113" s="28">
        <v>2</v>
      </c>
      <c r="I113" s="29">
        <v>2</v>
      </c>
      <c r="J113" s="274" t="s">
        <v>130</v>
      </c>
      <c r="K113" s="275"/>
      <c r="L113" s="126">
        <v>1</v>
      </c>
      <c r="M113" s="34">
        <v>1</v>
      </c>
      <c r="N113" s="130">
        <v>0</v>
      </c>
      <c r="O113" s="34">
        <v>0</v>
      </c>
      <c r="P113" s="274" t="s">
        <v>133</v>
      </c>
      <c r="Q113" s="275"/>
      <c r="R113" s="5"/>
      <c r="S113" s="5"/>
      <c r="T113" s="5"/>
      <c r="U113" s="5"/>
      <c r="V113" s="13"/>
      <c r="W113" s="13"/>
      <c r="X113" s="13"/>
      <c r="Y113" s="13"/>
      <c r="Z113" s="13"/>
      <c r="AA113" s="13"/>
      <c r="AB113" s="13"/>
      <c r="AC113" s="13"/>
      <c r="AD113" s="13"/>
      <c r="AE113" s="13"/>
      <c r="AF113" s="13"/>
    </row>
    <row r="114" spans="1:32" ht="12" customHeight="1">
      <c r="A114" s="447"/>
      <c r="B114" s="448"/>
      <c r="C114" s="278" t="s">
        <v>82</v>
      </c>
      <c r="D114" s="279"/>
      <c r="E114" s="280"/>
      <c r="F114" s="26">
        <v>0</v>
      </c>
      <c r="G114" s="27">
        <v>0</v>
      </c>
      <c r="H114" s="28">
        <v>0</v>
      </c>
      <c r="I114" s="27">
        <v>0</v>
      </c>
      <c r="J114" s="274"/>
      <c r="K114" s="275"/>
      <c r="L114" s="126">
        <v>0</v>
      </c>
      <c r="M114" s="33">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51"/>
      <c r="B115" s="452"/>
      <c r="C115" s="278" t="s">
        <v>83</v>
      </c>
      <c r="D115" s="279"/>
      <c r="E115" s="280"/>
      <c r="F115" s="26">
        <v>0</v>
      </c>
      <c r="G115" s="29">
        <v>0</v>
      </c>
      <c r="H115" s="28">
        <v>0</v>
      </c>
      <c r="I115" s="29">
        <v>0</v>
      </c>
      <c r="J115" s="274"/>
      <c r="K115" s="275"/>
      <c r="L115" s="126">
        <v>0</v>
      </c>
      <c r="M115" s="34">
        <v>0</v>
      </c>
      <c r="N115" s="130">
        <v>0</v>
      </c>
      <c r="O115" s="34">
        <v>0</v>
      </c>
      <c r="P115" s="274"/>
      <c r="Q115" s="275"/>
      <c r="R115" s="5"/>
      <c r="S115" s="5"/>
      <c r="T115" s="5"/>
      <c r="U115" s="5"/>
      <c r="V115" s="13"/>
      <c r="W115" s="13"/>
      <c r="X115" s="13"/>
      <c r="Y115" s="13"/>
      <c r="Z115" s="13"/>
      <c r="AA115" s="13"/>
      <c r="AB115" s="13"/>
      <c r="AC115" s="13"/>
      <c r="AD115" s="13"/>
      <c r="AE115" s="13"/>
      <c r="AF115" s="13"/>
    </row>
    <row r="116" spans="1:32" ht="12" customHeight="1">
      <c r="A116" s="445" t="s">
        <v>87</v>
      </c>
      <c r="B116" s="446"/>
      <c r="C116" s="281" t="s">
        <v>81</v>
      </c>
      <c r="D116" s="282"/>
      <c r="E116" s="283"/>
      <c r="F116" s="26">
        <v>0</v>
      </c>
      <c r="G116" s="29">
        <v>0</v>
      </c>
      <c r="H116" s="28">
        <v>0</v>
      </c>
      <c r="I116" s="29">
        <v>0</v>
      </c>
      <c r="J116" s="274" t="s">
        <v>133</v>
      </c>
      <c r="K116" s="275"/>
      <c r="L116" s="126">
        <v>0</v>
      </c>
      <c r="M116" s="34">
        <v>0</v>
      </c>
      <c r="N116" s="130">
        <v>0</v>
      </c>
      <c r="O116" s="34">
        <v>0</v>
      </c>
      <c r="P116" s="274" t="s">
        <v>133</v>
      </c>
      <c r="Q116" s="275"/>
      <c r="R116" s="5"/>
      <c r="S116" s="5"/>
      <c r="T116" s="5"/>
      <c r="U116" s="5"/>
      <c r="V116" s="13"/>
      <c r="W116" s="13"/>
      <c r="X116" s="13"/>
      <c r="Y116" s="13"/>
      <c r="Z116" s="13"/>
      <c r="AA116" s="13"/>
      <c r="AB116" s="13"/>
      <c r="AC116" s="13"/>
      <c r="AD116" s="13"/>
      <c r="AE116" s="13"/>
      <c r="AF116" s="13"/>
    </row>
    <row r="117" spans="1:32" ht="12" customHeight="1">
      <c r="A117" s="447"/>
      <c r="B117" s="448"/>
      <c r="C117" s="278" t="s">
        <v>82</v>
      </c>
      <c r="D117" s="279"/>
      <c r="E117" s="280"/>
      <c r="F117" s="26">
        <v>0</v>
      </c>
      <c r="G117" s="27">
        <v>0</v>
      </c>
      <c r="H117" s="28">
        <v>0</v>
      </c>
      <c r="I117" s="27">
        <v>0</v>
      </c>
      <c r="J117" s="274"/>
      <c r="K117" s="275"/>
      <c r="L117" s="126">
        <v>0</v>
      </c>
      <c r="M117" s="33">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7"/>
      <c r="B118" s="448"/>
      <c r="C118" s="278" t="s">
        <v>83</v>
      </c>
      <c r="D118" s="279"/>
      <c r="E118" s="280"/>
      <c r="F118" s="26">
        <v>0</v>
      </c>
      <c r="G118" s="29">
        <v>0</v>
      </c>
      <c r="H118" s="28">
        <v>0</v>
      </c>
      <c r="I118" s="29">
        <v>0</v>
      </c>
      <c r="J118" s="274"/>
      <c r="K118" s="275"/>
      <c r="L118" s="126">
        <v>0</v>
      </c>
      <c r="M118" s="34">
        <v>0</v>
      </c>
      <c r="N118" s="130">
        <v>0</v>
      </c>
      <c r="O118" s="34">
        <v>0</v>
      </c>
      <c r="P118" s="274"/>
      <c r="Q118" s="275"/>
      <c r="R118" s="5"/>
      <c r="S118" s="5"/>
      <c r="T118" s="5"/>
      <c r="U118" s="5"/>
      <c r="V118" s="13"/>
      <c r="W118" s="13"/>
      <c r="X118" s="13"/>
      <c r="Y118" s="13"/>
      <c r="Z118" s="13"/>
      <c r="AA118" s="13"/>
      <c r="AB118" s="13"/>
      <c r="AC118" s="13"/>
      <c r="AD118" s="13"/>
      <c r="AE118" s="13"/>
      <c r="AF118" s="13"/>
    </row>
    <row r="119" spans="1:32" ht="12" customHeight="1" thickBot="1">
      <c r="A119" s="449"/>
      <c r="B119" s="450"/>
      <c r="C119" s="287" t="s">
        <v>84</v>
      </c>
      <c r="D119" s="288"/>
      <c r="E119" s="289"/>
      <c r="F119" s="30">
        <v>0</v>
      </c>
      <c r="G119" s="31">
        <v>0</v>
      </c>
      <c r="H119" s="32">
        <v>0</v>
      </c>
      <c r="I119" s="31">
        <v>0</v>
      </c>
      <c r="J119" s="276"/>
      <c r="K119" s="277"/>
      <c r="L119" s="127">
        <v>0</v>
      </c>
      <c r="M119" s="35">
        <v>0</v>
      </c>
      <c r="N119" s="131">
        <v>0</v>
      </c>
      <c r="O119" s="35">
        <v>0</v>
      </c>
      <c r="P119" s="276"/>
      <c r="Q119" s="277"/>
      <c r="R119" s="5"/>
      <c r="S119" s="5"/>
      <c r="T119" s="5"/>
      <c r="U119" s="5"/>
      <c r="V119" s="13"/>
      <c r="W119" s="13"/>
      <c r="X119" s="13"/>
      <c r="Y119" s="13"/>
      <c r="Z119" s="13"/>
      <c r="AA119" s="13"/>
      <c r="AB119" s="13"/>
      <c r="AC119" s="13"/>
      <c r="AD119" s="13"/>
      <c r="AE119" s="13"/>
      <c r="AF119" s="13"/>
    </row>
    <row r="120" spans="1:32">
      <c r="A120" s="6"/>
      <c r="B120" s="5"/>
      <c r="C120" s="5"/>
      <c r="D120" s="5"/>
      <c r="E120" s="5"/>
      <c r="F120" s="5"/>
      <c r="G120" s="5"/>
      <c r="H120" s="5"/>
      <c r="I120" s="5"/>
      <c r="J120" s="5"/>
      <c r="K120" s="5"/>
      <c r="L120" s="5"/>
      <c r="M120" s="5"/>
      <c r="N120" s="5"/>
      <c r="O120" s="5"/>
      <c r="P120" s="5"/>
      <c r="Q120" s="5"/>
      <c r="R120" s="5"/>
      <c r="S120" s="5"/>
      <c r="T120" s="5"/>
      <c r="U120" s="5"/>
      <c r="V120" s="13"/>
      <c r="W120" s="13"/>
      <c r="X120" s="13"/>
      <c r="Y120" s="13"/>
      <c r="Z120" s="13"/>
      <c r="AA120" s="13"/>
      <c r="AB120" s="13"/>
      <c r="AC120" s="13"/>
      <c r="AD120" s="13"/>
      <c r="AE120" s="13"/>
      <c r="AF120" s="13"/>
    </row>
    <row r="121" spans="1:32" ht="18" hidden="1" customHeight="1" thickBot="1">
      <c r="A121" s="284" t="s">
        <v>98</v>
      </c>
      <c r="B121" s="285"/>
      <c r="C121" s="285"/>
      <c r="D121" s="285"/>
      <c r="E121" s="285"/>
      <c r="F121" s="285"/>
      <c r="G121" s="285"/>
      <c r="H121" s="285"/>
      <c r="I121" s="285"/>
      <c r="J121" s="285"/>
      <c r="K121" s="285"/>
      <c r="L121" s="285"/>
      <c r="M121" s="285"/>
      <c r="N121" s="285"/>
      <c r="O121" s="285"/>
      <c r="P121" s="286"/>
      <c r="Q121" s="51"/>
      <c r="R121" s="51"/>
      <c r="S121" s="51"/>
      <c r="T121" s="51"/>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sheetData>
  <mergeCells count="276">
    <mergeCell ref="A121:P121"/>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01:Q101"/>
    <mergeCell ref="A102:B104"/>
    <mergeCell ref="C102:E104"/>
    <mergeCell ref="F102:K102"/>
    <mergeCell ref="L102:Q102"/>
    <mergeCell ref="F103:G103"/>
    <mergeCell ref="H103:I103"/>
    <mergeCell ref="J103:K104"/>
    <mergeCell ref="L103:M103"/>
    <mergeCell ref="N103:O103"/>
    <mergeCell ref="P103:Q104"/>
    <mergeCell ref="A99:B99"/>
    <mergeCell ref="C99:D99"/>
    <mergeCell ref="E99:F99"/>
    <mergeCell ref="G99:H99"/>
    <mergeCell ref="I99:J99"/>
    <mergeCell ref="K99:L99"/>
    <mergeCell ref="A98:B98"/>
    <mergeCell ref="C98:D98"/>
    <mergeCell ref="E98:F98"/>
    <mergeCell ref="G98:H98"/>
    <mergeCell ref="I98:J98"/>
    <mergeCell ref="K98:L98"/>
    <mergeCell ref="A97:B97"/>
    <mergeCell ref="C97:D97"/>
    <mergeCell ref="E97:F97"/>
    <mergeCell ref="G97:H97"/>
    <mergeCell ref="I97:J97"/>
    <mergeCell ref="K97:L97"/>
    <mergeCell ref="K96:L96"/>
    <mergeCell ref="M96:N96"/>
    <mergeCell ref="O96:P96"/>
    <mergeCell ref="A96:B96"/>
    <mergeCell ref="C96:D96"/>
    <mergeCell ref="E96:F96"/>
    <mergeCell ref="G96:H96"/>
    <mergeCell ref="Q96:R96"/>
    <mergeCell ref="S96:T96"/>
    <mergeCell ref="U96:V99"/>
    <mergeCell ref="M97:N97"/>
    <mergeCell ref="O97:P97"/>
    <mergeCell ref="Q97:R97"/>
    <mergeCell ref="S97:T97"/>
    <mergeCell ref="I95:J95"/>
    <mergeCell ref="K95:L95"/>
    <mergeCell ref="M95:N95"/>
    <mergeCell ref="O95:P95"/>
    <mergeCell ref="Q95:R95"/>
    <mergeCell ref="I96:J96"/>
    <mergeCell ref="M98:N98"/>
    <mergeCell ref="O98:P98"/>
    <mergeCell ref="Q98:R98"/>
    <mergeCell ref="S98:T98"/>
    <mergeCell ref="M99:N99"/>
    <mergeCell ref="O99:P99"/>
    <mergeCell ref="Q99:R99"/>
    <mergeCell ref="S99:T99"/>
    <mergeCell ref="A93:B95"/>
    <mergeCell ref="C93:T93"/>
    <mergeCell ref="U93:V93"/>
    <mergeCell ref="C94:J94"/>
    <mergeCell ref="K94:R94"/>
    <mergeCell ref="S94:T95"/>
    <mergeCell ref="U94:V95"/>
    <mergeCell ref="C95:D95"/>
    <mergeCell ref="E95:F95"/>
    <mergeCell ref="G95:H95"/>
    <mergeCell ref="A92:V92"/>
    <mergeCell ref="K90:L90"/>
    <mergeCell ref="M90:N90"/>
    <mergeCell ref="O90:P90"/>
    <mergeCell ref="Q90:R90"/>
    <mergeCell ref="S90:T90"/>
    <mergeCell ref="A91:B91"/>
    <mergeCell ref="C91:D91"/>
    <mergeCell ref="E91:F91"/>
    <mergeCell ref="G91:H91"/>
    <mergeCell ref="I91:J91"/>
    <mergeCell ref="S89:T89"/>
    <mergeCell ref="A90:B90"/>
    <mergeCell ref="C90:D90"/>
    <mergeCell ref="E90:F90"/>
    <mergeCell ref="G90:H90"/>
    <mergeCell ref="I90:J90"/>
    <mergeCell ref="K91:L91"/>
    <mergeCell ref="M91:N91"/>
    <mergeCell ref="O91:P91"/>
    <mergeCell ref="Q91:R91"/>
    <mergeCell ref="S91:T91"/>
    <mergeCell ref="A89:B89"/>
    <mergeCell ref="C89:D89"/>
    <mergeCell ref="E89:F89"/>
    <mergeCell ref="G89:H89"/>
    <mergeCell ref="I89:J89"/>
    <mergeCell ref="K89:L89"/>
    <mergeCell ref="M89:N89"/>
    <mergeCell ref="O89:P89"/>
    <mergeCell ref="Q89:R89"/>
    <mergeCell ref="S87:T87"/>
    <mergeCell ref="A88:B88"/>
    <mergeCell ref="C88:D88"/>
    <mergeCell ref="E88:F88"/>
    <mergeCell ref="G88:H88"/>
    <mergeCell ref="I88:J88"/>
    <mergeCell ref="K88:L88"/>
    <mergeCell ref="M88:N88"/>
    <mergeCell ref="O88:P88"/>
    <mergeCell ref="Q88:R88"/>
    <mergeCell ref="S88:T88"/>
    <mergeCell ref="A87:B87"/>
    <mergeCell ref="C87:D87"/>
    <mergeCell ref="E87:F87"/>
    <mergeCell ref="G87:H87"/>
    <mergeCell ref="I87:J87"/>
    <mergeCell ref="K87:L87"/>
    <mergeCell ref="M87:N87"/>
    <mergeCell ref="O87:P87"/>
    <mergeCell ref="Q87:R87"/>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A72:B72"/>
    <mergeCell ref="A73:B73"/>
    <mergeCell ref="A74:B74"/>
    <mergeCell ref="A75:B75"/>
    <mergeCell ref="A76:B76"/>
    <mergeCell ref="A77:B77"/>
    <mergeCell ref="A66:B66"/>
    <mergeCell ref="A67:B67"/>
    <mergeCell ref="A68:B68"/>
    <mergeCell ref="A69:B69"/>
    <mergeCell ref="A70:B70"/>
    <mergeCell ref="A71:B71"/>
    <mergeCell ref="A61:AF61"/>
    <mergeCell ref="A62:B63"/>
    <mergeCell ref="C62:Q62"/>
    <mergeCell ref="R62:AF62"/>
    <mergeCell ref="A64:B64"/>
    <mergeCell ref="A65:B65"/>
    <mergeCell ref="A54:B54"/>
    <mergeCell ref="A57:B57"/>
    <mergeCell ref="A53:B53"/>
    <mergeCell ref="A55:B55"/>
    <mergeCell ref="A58:B58"/>
    <mergeCell ref="A59:B59"/>
    <mergeCell ref="A49:B50"/>
    <mergeCell ref="C49:Q49"/>
    <mergeCell ref="R49:AF49"/>
    <mergeCell ref="A51:B51"/>
    <mergeCell ref="A52:B52"/>
    <mergeCell ref="A56:B56"/>
    <mergeCell ref="A42:B42"/>
    <mergeCell ref="A43:B43"/>
    <mergeCell ref="A41:B41"/>
    <mergeCell ref="A44:B44"/>
    <mergeCell ref="A46:B46"/>
    <mergeCell ref="A48:AF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3 J105 P105 J109 P109 J113 J116 P116 AF64:AF77 Q64:Q77 AF51:AF59 Q51:Q59 AF27:AF46 Q27:Q46">
    <cfRule type="containsText" dxfId="16142" priority="454" stopIfTrue="1" operator="containsText" text="G">
      <formula>NOT(ISERROR(SEARCH("G",J27)))</formula>
    </cfRule>
    <cfRule type="containsText" dxfId="16141" priority="455" stopIfTrue="1" operator="containsText" text="A">
      <formula>NOT(ISERROR(SEARCH("A",J27)))</formula>
    </cfRule>
    <cfRule type="containsText" dxfId="16140" priority="456" stopIfTrue="1" operator="containsText" text="R">
      <formula>NOT(ISERROR(SEARCH("R",J27)))</formula>
    </cfRule>
  </conditionalFormatting>
  <conditionalFormatting sqref="J105 P105 J109 P109 J113 P113 J116 P116">
    <cfRule type="containsText" dxfId="16139" priority="453" stopIfTrue="1" operator="containsText" text="No Service">
      <formula>NOT(ISERROR(SEARCH("No Service",J105)))</formula>
    </cfRule>
  </conditionalFormatting>
  <conditionalFormatting sqref="U96 S83:S91 U83 S96:S99">
    <cfRule type="containsText" dxfId="16138" priority="448" stopIfTrue="1" operator="containsText" text="On Call">
      <formula>NOT(ISERROR(SEARCH("On Call",S83)))</formula>
    </cfRule>
    <cfRule type="containsText" dxfId="16137" priority="449" stopIfTrue="1" operator="containsText" text="No Service">
      <formula>NOT(ISERROR(SEARCH("No Service",S83)))</formula>
    </cfRule>
    <cfRule type="containsText" dxfId="16136" priority="450" stopIfTrue="1" operator="containsText" text="G">
      <formula>NOT(ISERROR(SEARCH("G",S83)))</formula>
    </cfRule>
    <cfRule type="containsText" dxfId="16135" priority="451" stopIfTrue="1" operator="containsText" text="A">
      <formula>NOT(ISERROR(SEARCH("A",S83)))</formula>
    </cfRule>
    <cfRule type="containsText" dxfId="16134" priority="452" stopIfTrue="1" operator="containsText" text="R">
      <formula>NOT(ISERROR(SEARCH("R",S83)))</formula>
    </cfRule>
  </conditionalFormatting>
  <conditionalFormatting sqref="H27">
    <cfRule type="cellIs" dxfId="16133" priority="447" operator="greaterThan">
      <formula>$G$27</formula>
    </cfRule>
  </conditionalFormatting>
  <conditionalFormatting sqref="H28">
    <cfRule type="cellIs" dxfId="16132" priority="446" operator="greaterThan">
      <formula>$G$28</formula>
    </cfRule>
  </conditionalFormatting>
  <conditionalFormatting sqref="H29">
    <cfRule type="cellIs" dxfId="16131" priority="445" operator="greaterThan">
      <formula>$G$29</formula>
    </cfRule>
  </conditionalFormatting>
  <conditionalFormatting sqref="H32">
    <cfRule type="cellIs" dxfId="16130" priority="444" operator="greaterThan">
      <formula>$G$32</formula>
    </cfRule>
  </conditionalFormatting>
  <conditionalFormatting sqref="H33">
    <cfRule type="cellIs" dxfId="16129" priority="443" operator="greaterThan">
      <formula>$G$33</formula>
    </cfRule>
  </conditionalFormatting>
  <conditionalFormatting sqref="H34">
    <cfRule type="cellIs" dxfId="16128" priority="442" operator="greaterThan">
      <formula>$G$34</formula>
    </cfRule>
  </conditionalFormatting>
  <conditionalFormatting sqref="H30">
    <cfRule type="cellIs" dxfId="16127" priority="441" operator="greaterThan">
      <formula>$G$30</formula>
    </cfRule>
  </conditionalFormatting>
  <conditionalFormatting sqref="H31">
    <cfRule type="cellIs" dxfId="16126" priority="440" operator="greaterThan">
      <formula>$G$31</formula>
    </cfRule>
  </conditionalFormatting>
  <conditionalFormatting sqref="H35">
    <cfRule type="cellIs" dxfId="16125" priority="439" operator="greaterThan">
      <formula>$G$35</formula>
    </cfRule>
  </conditionalFormatting>
  <conditionalFormatting sqref="H36">
    <cfRule type="cellIs" dxfId="16124" priority="438" operator="greaterThan">
      <formula>$G$36</formula>
    </cfRule>
  </conditionalFormatting>
  <conditionalFormatting sqref="H37">
    <cfRule type="cellIs" dxfId="16123" priority="437" operator="greaterThan">
      <formula>$G$37</formula>
    </cfRule>
  </conditionalFormatting>
  <conditionalFormatting sqref="H38">
    <cfRule type="cellIs" dxfId="16122" priority="436" operator="greaterThan">
      <formula>$G$38</formula>
    </cfRule>
  </conditionalFormatting>
  <conditionalFormatting sqref="H41">
    <cfRule type="cellIs" dxfId="16121" priority="435" operator="greaterThan">
      <formula>$G$41</formula>
    </cfRule>
  </conditionalFormatting>
  <conditionalFormatting sqref="H39">
    <cfRule type="cellIs" dxfId="16120" priority="434" operator="greaterThan">
      <formula>$G$39</formula>
    </cfRule>
  </conditionalFormatting>
  <conditionalFormatting sqref="H40">
    <cfRule type="cellIs" dxfId="16119" priority="433" operator="greaterThan">
      <formula>$G$40</formula>
    </cfRule>
  </conditionalFormatting>
  <conditionalFormatting sqref="H45">
    <cfRule type="cellIs" dxfId="16118" priority="432" operator="greaterThan">
      <formula>$G$45</formula>
    </cfRule>
  </conditionalFormatting>
  <conditionalFormatting sqref="H42">
    <cfRule type="cellIs" dxfId="16117" priority="431" operator="greaterThan">
      <formula>$G$42</formula>
    </cfRule>
  </conditionalFormatting>
  <conditionalFormatting sqref="H43">
    <cfRule type="cellIs" dxfId="16116" priority="430" operator="greaterThan">
      <formula>$G$43</formula>
    </cfRule>
  </conditionalFormatting>
  <conditionalFormatting sqref="H44">
    <cfRule type="cellIs" dxfId="16115" priority="429" operator="greaterThan">
      <formula>$G$44</formula>
    </cfRule>
  </conditionalFormatting>
  <conditionalFormatting sqref="H46">
    <cfRule type="cellIs" dxfId="16114" priority="428" operator="greaterThan">
      <formula>$G$46</formula>
    </cfRule>
  </conditionalFormatting>
  <conditionalFormatting sqref="H51">
    <cfRule type="cellIs" dxfId="16113" priority="427" operator="greaterThan">
      <formula>$G$51</formula>
    </cfRule>
  </conditionalFormatting>
  <conditionalFormatting sqref="H52">
    <cfRule type="cellIs" dxfId="16112" priority="426" operator="greaterThan">
      <formula>$G$52</formula>
    </cfRule>
  </conditionalFormatting>
  <conditionalFormatting sqref="H56">
    <cfRule type="cellIs" dxfId="16111" priority="425" operator="greaterThan">
      <formula>$G$56</formula>
    </cfRule>
  </conditionalFormatting>
  <conditionalFormatting sqref="H54">
    <cfRule type="cellIs" dxfId="16110" priority="424" operator="greaterThan">
      <formula>$G$54</formula>
    </cfRule>
  </conditionalFormatting>
  <conditionalFormatting sqref="H57">
    <cfRule type="cellIs" dxfId="16109" priority="423" operator="greaterThan">
      <formula>$G$57</formula>
    </cfRule>
  </conditionalFormatting>
  <conditionalFormatting sqref="H53">
    <cfRule type="cellIs" dxfId="16108" priority="422" operator="greaterThan">
      <formula>$G$53</formula>
    </cfRule>
  </conditionalFormatting>
  <conditionalFormatting sqref="H59">
    <cfRule type="cellIs" dxfId="16107" priority="421" operator="greaterThan">
      <formula>$G$59</formula>
    </cfRule>
  </conditionalFormatting>
  <conditionalFormatting sqref="H64">
    <cfRule type="cellIs" dxfId="16106" priority="420" operator="greaterThan">
      <formula>$G$64</formula>
    </cfRule>
  </conditionalFormatting>
  <conditionalFormatting sqref="H65">
    <cfRule type="cellIs" dxfId="16105" priority="419" operator="greaterThan">
      <formula>$G$65</formula>
    </cfRule>
  </conditionalFormatting>
  <conditionalFormatting sqref="H66">
    <cfRule type="cellIs" dxfId="16104" priority="418" operator="greaterThan">
      <formula>$G$66</formula>
    </cfRule>
  </conditionalFormatting>
  <conditionalFormatting sqref="H67">
    <cfRule type="cellIs" dxfId="16103" priority="417" operator="greaterThan">
      <formula>$G$67</formula>
    </cfRule>
  </conditionalFormatting>
  <conditionalFormatting sqref="H68">
    <cfRule type="cellIs" dxfId="16102" priority="416" operator="greaterThan">
      <formula>$G$68</formula>
    </cfRule>
  </conditionalFormatting>
  <conditionalFormatting sqref="H69">
    <cfRule type="cellIs" dxfId="16101" priority="415" operator="greaterThan">
      <formula>$G$69</formula>
    </cfRule>
  </conditionalFormatting>
  <conditionalFormatting sqref="H70">
    <cfRule type="cellIs" dxfId="16100" priority="414" operator="greaterThan">
      <formula>$G$70</formula>
    </cfRule>
  </conditionalFormatting>
  <conditionalFormatting sqref="H71">
    <cfRule type="cellIs" dxfId="16099" priority="413" operator="greaterThan">
      <formula>$G$71</formula>
    </cfRule>
  </conditionalFormatting>
  <conditionalFormatting sqref="H72">
    <cfRule type="cellIs" dxfId="16098" priority="412" operator="greaterThan">
      <formula>$G$72</formula>
    </cfRule>
  </conditionalFormatting>
  <conditionalFormatting sqref="H73">
    <cfRule type="cellIs" dxfId="16097" priority="411" operator="greaterThan">
      <formula>$G$73</formula>
    </cfRule>
  </conditionalFormatting>
  <conditionalFormatting sqref="H74">
    <cfRule type="cellIs" dxfId="16096" priority="410" operator="greaterThan">
      <formula>G74</formula>
    </cfRule>
  </conditionalFormatting>
  <conditionalFormatting sqref="J27">
    <cfRule type="cellIs" dxfId="16095" priority="409" operator="greaterThan">
      <formula>$I$27</formula>
    </cfRule>
  </conditionalFormatting>
  <conditionalFormatting sqref="J28">
    <cfRule type="cellIs" dxfId="16094" priority="408" operator="greaterThan">
      <formula>$I$28</formula>
    </cfRule>
  </conditionalFormatting>
  <conditionalFormatting sqref="J29">
    <cfRule type="cellIs" dxfId="16093" priority="407" operator="greaterThan">
      <formula>$I$29</formula>
    </cfRule>
  </conditionalFormatting>
  <conditionalFormatting sqref="J32">
    <cfRule type="cellIs" dxfId="16092" priority="406" operator="greaterThan">
      <formula>$I$32</formula>
    </cfRule>
  </conditionalFormatting>
  <conditionalFormatting sqref="J33">
    <cfRule type="cellIs" dxfId="16091" priority="405" operator="greaterThan">
      <formula>$I$33</formula>
    </cfRule>
  </conditionalFormatting>
  <conditionalFormatting sqref="J34">
    <cfRule type="cellIs" dxfId="16090" priority="404" operator="greaterThan">
      <formula>$I$34</formula>
    </cfRule>
  </conditionalFormatting>
  <conditionalFormatting sqref="J30">
    <cfRule type="cellIs" dxfId="16089" priority="403" operator="greaterThan">
      <formula>$I$30</formula>
    </cfRule>
  </conditionalFormatting>
  <conditionalFormatting sqref="J31">
    <cfRule type="cellIs" dxfId="16088" priority="402" operator="greaterThan">
      <formula>$I$31</formula>
    </cfRule>
  </conditionalFormatting>
  <conditionalFormatting sqref="W27">
    <cfRule type="cellIs" dxfId="16087" priority="401" operator="greaterThan">
      <formula>$V$27</formula>
    </cfRule>
  </conditionalFormatting>
  <conditionalFormatting sqref="W28">
    <cfRule type="cellIs" dxfId="16086" priority="400" operator="greaterThan">
      <formula>$V$28</formula>
    </cfRule>
  </conditionalFormatting>
  <conditionalFormatting sqref="W29">
    <cfRule type="cellIs" dxfId="16085" priority="399" operator="greaterThan">
      <formula>$V$29</formula>
    </cfRule>
  </conditionalFormatting>
  <conditionalFormatting sqref="W32">
    <cfRule type="cellIs" dxfId="16084" priority="398" operator="greaterThan">
      <formula>$V$32</formula>
    </cfRule>
  </conditionalFormatting>
  <conditionalFormatting sqref="W33">
    <cfRule type="cellIs" dxfId="16083" priority="397" operator="greaterThan">
      <formula>$V$33</formula>
    </cfRule>
  </conditionalFormatting>
  <conditionalFormatting sqref="W34">
    <cfRule type="cellIs" dxfId="16082" priority="396" operator="greaterThan">
      <formula>$V$34</formula>
    </cfRule>
  </conditionalFormatting>
  <conditionalFormatting sqref="W30">
    <cfRule type="cellIs" dxfId="16081" priority="395" operator="greaterThan">
      <formula>$V$30</formula>
    </cfRule>
  </conditionalFormatting>
  <conditionalFormatting sqref="W31">
    <cfRule type="cellIs" dxfId="16080" priority="394" operator="greaterThan">
      <formula>$V$31</formula>
    </cfRule>
  </conditionalFormatting>
  <conditionalFormatting sqref="Y27">
    <cfRule type="cellIs" dxfId="16079" priority="393" operator="greaterThan">
      <formula>$X$27</formula>
    </cfRule>
  </conditionalFormatting>
  <conditionalFormatting sqref="Y28">
    <cfRule type="cellIs" dxfId="16078" priority="392" operator="greaterThan">
      <formula>$X$28</formula>
    </cfRule>
  </conditionalFormatting>
  <conditionalFormatting sqref="Y29">
    <cfRule type="cellIs" dxfId="16077" priority="391" operator="greaterThan">
      <formula>$X$29</formula>
    </cfRule>
  </conditionalFormatting>
  <conditionalFormatting sqref="Y32">
    <cfRule type="cellIs" dxfId="16076" priority="390" operator="greaterThan">
      <formula>$X$32</formula>
    </cfRule>
  </conditionalFormatting>
  <conditionalFormatting sqref="Y33">
    <cfRule type="cellIs" dxfId="16075" priority="389" operator="greaterThan">
      <formula>$X$33</formula>
    </cfRule>
  </conditionalFormatting>
  <conditionalFormatting sqref="Y34">
    <cfRule type="cellIs" dxfId="16074" priority="388" operator="greaterThan">
      <formula>$X$34</formula>
    </cfRule>
  </conditionalFormatting>
  <conditionalFormatting sqref="Y30">
    <cfRule type="cellIs" dxfId="16073" priority="387" operator="greaterThan">
      <formula>$X$30</formula>
    </cfRule>
  </conditionalFormatting>
  <conditionalFormatting sqref="Y31">
    <cfRule type="cellIs" dxfId="16072" priority="386" operator="greaterThan">
      <formula>$X$31</formula>
    </cfRule>
  </conditionalFormatting>
  <conditionalFormatting sqref="J35">
    <cfRule type="cellIs" dxfId="16071" priority="385" operator="greaterThan">
      <formula>$I$35</formula>
    </cfRule>
  </conditionalFormatting>
  <conditionalFormatting sqref="J36">
    <cfRule type="cellIs" dxfId="16070" priority="384" operator="greaterThan">
      <formula>$I$36</formula>
    </cfRule>
  </conditionalFormatting>
  <conditionalFormatting sqref="J37">
    <cfRule type="cellIs" dxfId="16069" priority="383" operator="greaterThan">
      <formula>$I$37</formula>
    </cfRule>
  </conditionalFormatting>
  <conditionalFormatting sqref="J38">
    <cfRule type="cellIs" dxfId="16068" priority="382" operator="greaterThan">
      <formula>$I$38</formula>
    </cfRule>
  </conditionalFormatting>
  <conditionalFormatting sqref="J41">
    <cfRule type="cellIs" dxfId="16067" priority="381" operator="greaterThan">
      <formula>$I$41</formula>
    </cfRule>
  </conditionalFormatting>
  <conditionalFormatting sqref="J39">
    <cfRule type="cellIs" dxfId="16066" priority="380" operator="greaterThan">
      <formula>$I$39</formula>
    </cfRule>
  </conditionalFormatting>
  <conditionalFormatting sqref="J40">
    <cfRule type="cellIs" dxfId="16065" priority="379" operator="greaterThan">
      <formula>$I$40</formula>
    </cfRule>
  </conditionalFormatting>
  <conditionalFormatting sqref="J45">
    <cfRule type="cellIs" dxfId="16064" priority="378" operator="greaterThan">
      <formula>$I$45</formula>
    </cfRule>
  </conditionalFormatting>
  <conditionalFormatting sqref="J42">
    <cfRule type="cellIs" dxfId="16063" priority="377" operator="greaterThan">
      <formula>$I$42</formula>
    </cfRule>
  </conditionalFormatting>
  <conditionalFormatting sqref="J43">
    <cfRule type="cellIs" dxfId="16062" priority="376" operator="greaterThan">
      <formula>$I$43</formula>
    </cfRule>
  </conditionalFormatting>
  <conditionalFormatting sqref="J44">
    <cfRule type="cellIs" dxfId="16061" priority="375" operator="greaterThan">
      <formula>$I$44</formula>
    </cfRule>
  </conditionalFormatting>
  <conditionalFormatting sqref="J46">
    <cfRule type="cellIs" dxfId="16060" priority="374" operator="greaterThan">
      <formula>$I$46</formula>
    </cfRule>
  </conditionalFormatting>
  <conditionalFormatting sqref="W35">
    <cfRule type="cellIs" dxfId="16059" priority="373" operator="greaterThan">
      <formula>$V$35</formula>
    </cfRule>
  </conditionalFormatting>
  <conditionalFormatting sqref="W36">
    <cfRule type="cellIs" dxfId="16058" priority="372" operator="greaterThan">
      <formula>$V$36</formula>
    </cfRule>
  </conditionalFormatting>
  <conditionalFormatting sqref="W37">
    <cfRule type="cellIs" dxfId="16057" priority="371" operator="greaterThan">
      <formula>$V$37</formula>
    </cfRule>
  </conditionalFormatting>
  <conditionalFormatting sqref="W38">
    <cfRule type="cellIs" dxfId="16056" priority="370" operator="greaterThan">
      <formula>$V$38</formula>
    </cfRule>
  </conditionalFormatting>
  <conditionalFormatting sqref="W41">
    <cfRule type="cellIs" dxfId="16055" priority="369" operator="greaterThan">
      <formula>$V$41</formula>
    </cfRule>
  </conditionalFormatting>
  <conditionalFormatting sqref="W39">
    <cfRule type="cellIs" dxfId="16054" priority="368" operator="greaterThan">
      <formula>$V$39</formula>
    </cfRule>
  </conditionalFormatting>
  <conditionalFormatting sqref="W40">
    <cfRule type="cellIs" dxfId="16053" priority="367" operator="greaterThan">
      <formula>$V$40</formula>
    </cfRule>
  </conditionalFormatting>
  <conditionalFormatting sqref="W45">
    <cfRule type="cellIs" dxfId="16052" priority="366" operator="greaterThan">
      <formula>$V$45</formula>
    </cfRule>
  </conditionalFormatting>
  <conditionalFormatting sqref="W42">
    <cfRule type="cellIs" dxfId="16051" priority="365" operator="greaterThan">
      <formula>$V$42</formula>
    </cfRule>
  </conditionalFormatting>
  <conditionalFormatting sqref="W43">
    <cfRule type="cellIs" dxfId="16050" priority="364" operator="greaterThan">
      <formula>$V$43</formula>
    </cfRule>
  </conditionalFormatting>
  <conditionalFormatting sqref="W44">
    <cfRule type="cellIs" dxfId="16049" priority="363" operator="greaterThan">
      <formula>$V$44</formula>
    </cfRule>
  </conditionalFormatting>
  <conditionalFormatting sqref="W46">
    <cfRule type="cellIs" dxfId="16048" priority="362" operator="greaterThan">
      <formula>$V$46</formula>
    </cfRule>
  </conditionalFormatting>
  <conditionalFormatting sqref="Y35">
    <cfRule type="cellIs" dxfId="16047" priority="361" operator="greaterThan">
      <formula>$X$35</formula>
    </cfRule>
  </conditionalFormatting>
  <conditionalFormatting sqref="Y36">
    <cfRule type="cellIs" dxfId="16046" priority="360" operator="greaterThan">
      <formula>$X$36</formula>
    </cfRule>
  </conditionalFormatting>
  <conditionalFormatting sqref="Y37">
    <cfRule type="cellIs" dxfId="16045" priority="359" operator="greaterThan">
      <formula>$X$37</formula>
    </cfRule>
  </conditionalFormatting>
  <conditionalFormatting sqref="Y38">
    <cfRule type="cellIs" dxfId="16044" priority="358" operator="greaterThan">
      <formula>$X$38</formula>
    </cfRule>
  </conditionalFormatting>
  <conditionalFormatting sqref="Y41">
    <cfRule type="cellIs" dxfId="16043" priority="357" operator="greaterThan">
      <formula>$X$41</formula>
    </cfRule>
  </conditionalFormatting>
  <conditionalFormatting sqref="Y39">
    <cfRule type="cellIs" dxfId="16042" priority="356" operator="greaterThan">
      <formula>$X$39</formula>
    </cfRule>
  </conditionalFormatting>
  <conditionalFormatting sqref="Y40">
    <cfRule type="cellIs" dxfId="16041" priority="355" operator="greaterThan">
      <formula>$X$40</formula>
    </cfRule>
  </conditionalFormatting>
  <conditionalFormatting sqref="Y45">
    <cfRule type="cellIs" dxfId="16040" priority="354" operator="greaterThan">
      <formula>$X$45</formula>
    </cfRule>
  </conditionalFormatting>
  <conditionalFormatting sqref="Y42">
    <cfRule type="cellIs" dxfId="16039" priority="353" operator="greaterThan">
      <formula>$X$42</formula>
    </cfRule>
  </conditionalFormatting>
  <conditionalFormatting sqref="Y43">
    <cfRule type="cellIs" dxfId="16038" priority="352" operator="greaterThan">
      <formula>$X$43</formula>
    </cfRule>
  </conditionalFormatting>
  <conditionalFormatting sqref="Y44">
    <cfRule type="cellIs" dxfId="16037" priority="351" operator="greaterThan">
      <formula>$X$44</formula>
    </cfRule>
  </conditionalFormatting>
  <conditionalFormatting sqref="Y46">
    <cfRule type="cellIs" dxfId="16036" priority="350" operator="greaterThan">
      <formula>$X$46</formula>
    </cfRule>
  </conditionalFormatting>
  <conditionalFormatting sqref="J51">
    <cfRule type="cellIs" dxfId="16035" priority="349" operator="greaterThan">
      <formula>$I$51</formula>
    </cfRule>
  </conditionalFormatting>
  <conditionalFormatting sqref="J52">
    <cfRule type="cellIs" dxfId="16034" priority="348" operator="greaterThan">
      <formula>$I$52</formula>
    </cfRule>
  </conditionalFormatting>
  <conditionalFormatting sqref="J56">
    <cfRule type="cellIs" dxfId="16033" priority="347" operator="greaterThan">
      <formula>$I$56</formula>
    </cfRule>
  </conditionalFormatting>
  <conditionalFormatting sqref="J54">
    <cfRule type="cellIs" dxfId="16032" priority="346" operator="greaterThan">
      <formula>$I$54</formula>
    </cfRule>
  </conditionalFormatting>
  <conditionalFormatting sqref="J57">
    <cfRule type="cellIs" dxfId="16031" priority="345" operator="greaterThan">
      <formula>$I$57</formula>
    </cfRule>
  </conditionalFormatting>
  <conditionalFormatting sqref="J53">
    <cfRule type="cellIs" dxfId="16030" priority="344" operator="greaterThan">
      <formula>$I$53</formula>
    </cfRule>
  </conditionalFormatting>
  <conditionalFormatting sqref="J59">
    <cfRule type="cellIs" dxfId="16029" priority="343" operator="greaterThan">
      <formula>$I$59</formula>
    </cfRule>
  </conditionalFormatting>
  <conditionalFormatting sqref="W51">
    <cfRule type="cellIs" dxfId="16028" priority="342" operator="greaterThan">
      <formula>$V$51</formula>
    </cfRule>
  </conditionalFormatting>
  <conditionalFormatting sqref="W52">
    <cfRule type="cellIs" dxfId="16027" priority="341" operator="greaterThan">
      <formula>$V$52</formula>
    </cfRule>
  </conditionalFormatting>
  <conditionalFormatting sqref="W56">
    <cfRule type="cellIs" dxfId="16026" priority="340" operator="greaterThan">
      <formula>$V$56</formula>
    </cfRule>
  </conditionalFormatting>
  <conditionalFormatting sqref="W54">
    <cfRule type="cellIs" dxfId="16025" priority="339" operator="greaterThan">
      <formula>$V$54</formula>
    </cfRule>
  </conditionalFormatting>
  <conditionalFormatting sqref="W57">
    <cfRule type="cellIs" dxfId="16024" priority="338" operator="greaterThan">
      <formula>$V$57</formula>
    </cfRule>
  </conditionalFormatting>
  <conditionalFormatting sqref="W53">
    <cfRule type="cellIs" dxfId="16023" priority="337" operator="greaterThan">
      <formula>$V$53</formula>
    </cfRule>
  </conditionalFormatting>
  <conditionalFormatting sqref="W59">
    <cfRule type="cellIs" dxfId="16022" priority="336" operator="greaterThan">
      <formula>$V$59</formula>
    </cfRule>
  </conditionalFormatting>
  <conditionalFormatting sqref="Y51">
    <cfRule type="cellIs" dxfId="16021" priority="335" operator="greaterThan">
      <formula>$X$51</formula>
    </cfRule>
  </conditionalFormatting>
  <conditionalFormatting sqref="Y52">
    <cfRule type="cellIs" dxfId="16020" priority="334" operator="greaterThan">
      <formula>$X$52</formula>
    </cfRule>
  </conditionalFormatting>
  <conditionalFormatting sqref="Y56">
    <cfRule type="cellIs" dxfId="16019" priority="333" operator="greaterThan">
      <formula>$X$56</formula>
    </cfRule>
  </conditionalFormatting>
  <conditionalFormatting sqref="Y54">
    <cfRule type="cellIs" dxfId="16018" priority="332" operator="greaterThan">
      <formula>$X$54</formula>
    </cfRule>
  </conditionalFormatting>
  <conditionalFormatting sqref="Y57">
    <cfRule type="cellIs" dxfId="16017" priority="331" operator="greaterThan">
      <formula>$X$57</formula>
    </cfRule>
  </conditionalFormatting>
  <conditionalFormatting sqref="Y53">
    <cfRule type="cellIs" dxfId="16016" priority="330" operator="greaterThan">
      <formula>$X$53</formula>
    </cfRule>
  </conditionalFormatting>
  <conditionalFormatting sqref="Y59">
    <cfRule type="cellIs" dxfId="16015" priority="329" operator="greaterThan">
      <formula>$X$59</formula>
    </cfRule>
  </conditionalFormatting>
  <conditionalFormatting sqref="J64">
    <cfRule type="cellIs" dxfId="16014" priority="328" operator="greaterThan">
      <formula>$I$64</formula>
    </cfRule>
  </conditionalFormatting>
  <conditionalFormatting sqref="J65">
    <cfRule type="cellIs" dxfId="16013" priority="327" operator="greaterThan">
      <formula>$I$65</formula>
    </cfRule>
  </conditionalFormatting>
  <conditionalFormatting sqref="J66">
    <cfRule type="cellIs" dxfId="16012" priority="326" operator="greaterThan">
      <formula>$I$66</formula>
    </cfRule>
  </conditionalFormatting>
  <conditionalFormatting sqref="J67">
    <cfRule type="cellIs" dxfId="16011" priority="325" operator="greaterThan">
      <formula>$I$67</formula>
    </cfRule>
  </conditionalFormatting>
  <conditionalFormatting sqref="J68">
    <cfRule type="cellIs" dxfId="16010" priority="324" operator="greaterThan">
      <formula>$I$68</formula>
    </cfRule>
  </conditionalFormatting>
  <conditionalFormatting sqref="W64">
    <cfRule type="cellIs" dxfId="16009" priority="323" operator="greaterThan">
      <formula>$V$64</formula>
    </cfRule>
  </conditionalFormatting>
  <conditionalFormatting sqref="W65">
    <cfRule type="cellIs" dxfId="16008" priority="322" operator="greaterThan">
      <formula>$V$65</formula>
    </cfRule>
  </conditionalFormatting>
  <conditionalFormatting sqref="W66">
    <cfRule type="cellIs" dxfId="16007" priority="321" operator="greaterThan">
      <formula>$V$66</formula>
    </cfRule>
  </conditionalFormatting>
  <conditionalFormatting sqref="W67">
    <cfRule type="cellIs" dxfId="16006" priority="320" operator="greaterThan">
      <formula>$V$67</formula>
    </cfRule>
  </conditionalFormatting>
  <conditionalFormatting sqref="W68">
    <cfRule type="cellIs" dxfId="16005" priority="319" operator="greaterThan">
      <formula>$V$68</formula>
    </cfRule>
  </conditionalFormatting>
  <conditionalFormatting sqref="Y64">
    <cfRule type="cellIs" dxfId="16004" priority="318" operator="greaterThan">
      <formula>$X$64</formula>
    </cfRule>
  </conditionalFormatting>
  <conditionalFormatting sqref="Y65">
    <cfRule type="cellIs" dxfId="16003" priority="317" operator="greaterThan">
      <formula>$X$65</formula>
    </cfRule>
  </conditionalFormatting>
  <conditionalFormatting sqref="Y66">
    <cfRule type="cellIs" dxfId="16002" priority="316" operator="greaterThan">
      <formula>$X$66</formula>
    </cfRule>
  </conditionalFormatting>
  <conditionalFormatting sqref="Y67">
    <cfRule type="cellIs" dxfId="16001" priority="315" operator="greaterThan">
      <formula>$X$67</formula>
    </cfRule>
  </conditionalFormatting>
  <conditionalFormatting sqref="Y68">
    <cfRule type="cellIs" dxfId="16000" priority="314" operator="greaterThan">
      <formula>$X$68</formula>
    </cfRule>
  </conditionalFormatting>
  <conditionalFormatting sqref="J69">
    <cfRule type="cellIs" dxfId="15999" priority="313" operator="greaterThan">
      <formula>$I$69</formula>
    </cfRule>
  </conditionalFormatting>
  <conditionalFormatting sqref="W69">
    <cfRule type="cellIs" dxfId="15998" priority="312" operator="greaterThan">
      <formula>$V$69</formula>
    </cfRule>
  </conditionalFormatting>
  <conditionalFormatting sqref="Y69">
    <cfRule type="cellIs" dxfId="15997" priority="311" operator="greaterThan">
      <formula>$X$69</formula>
    </cfRule>
  </conditionalFormatting>
  <conditionalFormatting sqref="J70">
    <cfRule type="cellIs" dxfId="15996" priority="310" operator="greaterThan">
      <formula>$I$70</formula>
    </cfRule>
  </conditionalFormatting>
  <conditionalFormatting sqref="J71">
    <cfRule type="cellIs" dxfId="15995" priority="309" operator="greaterThan">
      <formula>$I$71</formula>
    </cfRule>
  </conditionalFormatting>
  <conditionalFormatting sqref="J72">
    <cfRule type="cellIs" dxfId="15994" priority="308" operator="greaterThan">
      <formula>$I$72</formula>
    </cfRule>
  </conditionalFormatting>
  <conditionalFormatting sqref="J73">
    <cfRule type="cellIs" dxfId="15993" priority="307" operator="greaterThan">
      <formula>$I$73</formula>
    </cfRule>
  </conditionalFormatting>
  <conditionalFormatting sqref="J74">
    <cfRule type="cellIs" dxfId="15992" priority="306" operator="greaterThan">
      <formula>$I$74</formula>
    </cfRule>
  </conditionalFormatting>
  <conditionalFormatting sqref="W70">
    <cfRule type="cellIs" dxfId="15991" priority="305" operator="greaterThan">
      <formula>$V$70</formula>
    </cfRule>
  </conditionalFormatting>
  <conditionalFormatting sqref="W71">
    <cfRule type="cellIs" dxfId="15990" priority="304" operator="greaterThan">
      <formula>$V$71</formula>
    </cfRule>
  </conditionalFormatting>
  <conditionalFormatting sqref="W72">
    <cfRule type="cellIs" dxfId="15989" priority="303" operator="greaterThan">
      <formula>$V$72</formula>
    </cfRule>
  </conditionalFormatting>
  <conditionalFormatting sqref="W73">
    <cfRule type="cellIs" dxfId="15988" priority="302" operator="greaterThan">
      <formula>$V$73</formula>
    </cfRule>
  </conditionalFormatting>
  <conditionalFormatting sqref="W74">
    <cfRule type="cellIs" dxfId="15987" priority="301" operator="greaterThan">
      <formula>$V$74</formula>
    </cfRule>
  </conditionalFormatting>
  <conditionalFormatting sqref="Y70">
    <cfRule type="cellIs" dxfId="15986" priority="300" operator="greaterThan">
      <formula>$X$70</formula>
    </cfRule>
  </conditionalFormatting>
  <conditionalFormatting sqref="Y71">
    <cfRule type="cellIs" dxfId="15985" priority="299" operator="greaterThan">
      <formula>$X$71</formula>
    </cfRule>
  </conditionalFormatting>
  <conditionalFormatting sqref="Y72">
    <cfRule type="cellIs" dxfId="15984" priority="298" operator="greaterThan">
      <formula>$X$72</formula>
    </cfRule>
  </conditionalFormatting>
  <conditionalFormatting sqref="Y73">
    <cfRule type="cellIs" dxfId="15983" priority="297" operator="greaterThan">
      <formula>$X$73</formula>
    </cfRule>
  </conditionalFormatting>
  <conditionalFormatting sqref="Y74">
    <cfRule type="cellIs" dxfId="15982" priority="296" operator="greaterThan">
      <formula>$X$74</formula>
    </cfRule>
  </conditionalFormatting>
  <conditionalFormatting sqref="H55">
    <cfRule type="cellIs" dxfId="15981" priority="295" operator="greaterThan">
      <formula>$G$55</formula>
    </cfRule>
  </conditionalFormatting>
  <conditionalFormatting sqref="J55">
    <cfRule type="cellIs" dxfId="15980" priority="294" operator="greaterThan">
      <formula>$I$55</formula>
    </cfRule>
  </conditionalFormatting>
  <conditionalFormatting sqref="W55">
    <cfRule type="cellIs" dxfId="15979" priority="293" operator="greaterThan">
      <formula>$V$55</formula>
    </cfRule>
  </conditionalFormatting>
  <conditionalFormatting sqref="Y55">
    <cfRule type="cellIs" dxfId="15978" priority="292" operator="greaterThan">
      <formula>$X$55</formula>
    </cfRule>
  </conditionalFormatting>
  <conditionalFormatting sqref="H58">
    <cfRule type="cellIs" dxfId="15977" priority="291" operator="greaterThan">
      <formula>$G$58</formula>
    </cfRule>
  </conditionalFormatting>
  <conditionalFormatting sqref="J58">
    <cfRule type="cellIs" dxfId="15976" priority="290" operator="greaterThan">
      <formula>$I$58</formula>
    </cfRule>
  </conditionalFormatting>
  <conditionalFormatting sqref="W58">
    <cfRule type="cellIs" dxfId="15975" priority="289" operator="greaterThan">
      <formula>$V$58</formula>
    </cfRule>
  </conditionalFormatting>
  <conditionalFormatting sqref="Y58">
    <cfRule type="cellIs" dxfId="15974" priority="288" operator="greaterThan">
      <formula>$X$58</formula>
    </cfRule>
  </conditionalFormatting>
  <conditionalFormatting sqref="O27">
    <cfRule type="expression" dxfId="15973" priority="286">
      <formula>H27&gt;=23</formula>
    </cfRule>
    <cfRule type="expression" dxfId="15972" priority="287">
      <formula>H27&lt;23</formula>
    </cfRule>
  </conditionalFormatting>
  <conditionalFormatting sqref="P27">
    <cfRule type="expression" dxfId="15971" priority="284">
      <formula>H27&gt;=G27-8</formula>
    </cfRule>
    <cfRule type="expression" dxfId="15970" priority="285">
      <formula>H27&lt;G27-8</formula>
    </cfRule>
  </conditionalFormatting>
  <conditionalFormatting sqref="O28">
    <cfRule type="expression" dxfId="15969" priority="282">
      <formula>H28&gt;=23</formula>
    </cfRule>
    <cfRule type="expression" dxfId="15968" priority="283">
      <formula>H28&lt;23</formula>
    </cfRule>
  </conditionalFormatting>
  <conditionalFormatting sqref="P28">
    <cfRule type="expression" dxfId="15967" priority="280">
      <formula>H28&gt;=G28-8</formula>
    </cfRule>
    <cfRule type="expression" dxfId="15966" priority="281">
      <formula>H28&lt;G28-8</formula>
    </cfRule>
  </conditionalFormatting>
  <conditionalFormatting sqref="O29">
    <cfRule type="expression" dxfId="15965" priority="278">
      <formula>H29&gt;=23</formula>
    </cfRule>
    <cfRule type="expression" dxfId="15964" priority="279">
      <formula>H29&lt;23</formula>
    </cfRule>
  </conditionalFormatting>
  <conditionalFormatting sqref="P29">
    <cfRule type="expression" dxfId="15963" priority="276">
      <formula>H29&gt;=G29-8</formula>
    </cfRule>
    <cfRule type="expression" dxfId="15962" priority="277">
      <formula>H29&lt;G29-8</formula>
    </cfRule>
  </conditionalFormatting>
  <conditionalFormatting sqref="O32">
    <cfRule type="expression" dxfId="15961" priority="274">
      <formula>H32&gt;=23</formula>
    </cfRule>
    <cfRule type="expression" dxfId="15960" priority="275">
      <formula>H32&lt;23</formula>
    </cfRule>
  </conditionalFormatting>
  <conditionalFormatting sqref="P32">
    <cfRule type="expression" dxfId="15959" priority="272">
      <formula>H32&gt;=G32-8</formula>
    </cfRule>
    <cfRule type="expression" dxfId="15958" priority="273">
      <formula>H32&lt;G32-8</formula>
    </cfRule>
  </conditionalFormatting>
  <conditionalFormatting sqref="O33">
    <cfRule type="expression" dxfId="15957" priority="270">
      <formula>H33&gt;=23</formula>
    </cfRule>
    <cfRule type="expression" dxfId="15956" priority="271">
      <formula>H33&lt;23</formula>
    </cfRule>
  </conditionalFormatting>
  <conditionalFormatting sqref="P33">
    <cfRule type="expression" dxfId="15955" priority="268">
      <formula>H33&gt;=G33-8</formula>
    </cfRule>
    <cfRule type="expression" dxfId="15954" priority="269">
      <formula>H33&lt;G33-8</formula>
    </cfRule>
  </conditionalFormatting>
  <conditionalFormatting sqref="O34">
    <cfRule type="expression" dxfId="15953" priority="266">
      <formula>H34&gt;=23</formula>
    </cfRule>
    <cfRule type="expression" dxfId="15952" priority="267">
      <formula>H34&lt;23</formula>
    </cfRule>
  </conditionalFormatting>
  <conditionalFormatting sqref="P34">
    <cfRule type="expression" dxfId="15951" priority="264">
      <formula>H34&gt;=G34-8</formula>
    </cfRule>
    <cfRule type="expression" dxfId="15950" priority="265">
      <formula>H34&lt;G34-8</formula>
    </cfRule>
  </conditionalFormatting>
  <conditionalFormatting sqref="O30">
    <cfRule type="expression" dxfId="15949" priority="262">
      <formula>H30&gt;=23</formula>
    </cfRule>
    <cfRule type="expression" dxfId="15948" priority="263">
      <formula>H30&lt;23</formula>
    </cfRule>
  </conditionalFormatting>
  <conditionalFormatting sqref="P30">
    <cfRule type="expression" dxfId="15947" priority="260">
      <formula>H30&gt;=G30-8</formula>
    </cfRule>
    <cfRule type="expression" dxfId="15946" priority="261">
      <formula>H30&lt;G30-8</formula>
    </cfRule>
  </conditionalFormatting>
  <conditionalFormatting sqref="O31">
    <cfRule type="expression" dxfId="15945" priority="258">
      <formula>H31&gt;=23</formula>
    </cfRule>
    <cfRule type="expression" dxfId="15944" priority="259">
      <formula>H31&lt;23</formula>
    </cfRule>
  </conditionalFormatting>
  <conditionalFormatting sqref="P31">
    <cfRule type="expression" dxfId="15943" priority="256">
      <formula>H31&gt;=G31-8</formula>
    </cfRule>
    <cfRule type="expression" dxfId="15942" priority="257">
      <formula>H31&lt;G31-8</formula>
    </cfRule>
  </conditionalFormatting>
  <conditionalFormatting sqref="O35">
    <cfRule type="expression" dxfId="15941" priority="254">
      <formula>H35&gt;=23</formula>
    </cfRule>
    <cfRule type="expression" dxfId="15940" priority="255">
      <formula>H35&lt;23</formula>
    </cfRule>
  </conditionalFormatting>
  <conditionalFormatting sqref="P35">
    <cfRule type="expression" dxfId="15939" priority="252">
      <formula>H35&gt;=G35-8</formula>
    </cfRule>
    <cfRule type="expression" dxfId="15938" priority="253">
      <formula>H35&lt;G35-8</formula>
    </cfRule>
  </conditionalFormatting>
  <conditionalFormatting sqref="O36">
    <cfRule type="expression" dxfId="15937" priority="250">
      <formula>H36&gt;=23</formula>
    </cfRule>
    <cfRule type="expression" dxfId="15936" priority="251">
      <formula>H36&lt;23</formula>
    </cfRule>
  </conditionalFormatting>
  <conditionalFormatting sqref="P36">
    <cfRule type="expression" dxfId="15935" priority="248">
      <formula>H36&gt;=G36-8</formula>
    </cfRule>
    <cfRule type="expression" dxfId="15934" priority="249">
      <formula>H36&lt;G36-8</formula>
    </cfRule>
  </conditionalFormatting>
  <conditionalFormatting sqref="O37">
    <cfRule type="expression" dxfId="15933" priority="246">
      <formula>H37&gt;=23</formula>
    </cfRule>
    <cfRule type="expression" dxfId="15932" priority="247">
      <formula>H37&lt;23</formula>
    </cfRule>
  </conditionalFormatting>
  <conditionalFormatting sqref="P37">
    <cfRule type="expression" dxfId="15931" priority="244">
      <formula>H37&gt;=G37-8</formula>
    </cfRule>
    <cfRule type="expression" dxfId="15930" priority="245">
      <formula>H37&lt;G37-8</formula>
    </cfRule>
  </conditionalFormatting>
  <conditionalFormatting sqref="O38">
    <cfRule type="expression" dxfId="15929" priority="242">
      <formula>H38&gt;=23</formula>
    </cfRule>
    <cfRule type="expression" dxfId="15928" priority="243">
      <formula>H38&lt;23</formula>
    </cfRule>
  </conditionalFormatting>
  <conditionalFormatting sqref="P38">
    <cfRule type="expression" dxfId="15927" priority="240">
      <formula>H38&gt;=G38-8</formula>
    </cfRule>
    <cfRule type="expression" dxfId="15926" priority="241">
      <formula>H38&lt;G38-8</formula>
    </cfRule>
  </conditionalFormatting>
  <conditionalFormatting sqref="O39">
    <cfRule type="expression" dxfId="15925" priority="238">
      <formula>H39&gt;=23</formula>
    </cfRule>
    <cfRule type="expression" dxfId="15924" priority="239">
      <formula>H39&lt;23</formula>
    </cfRule>
  </conditionalFormatting>
  <conditionalFormatting sqref="P39">
    <cfRule type="expression" dxfId="15923" priority="236">
      <formula>H39&gt;=G39-8</formula>
    </cfRule>
    <cfRule type="expression" dxfId="15922" priority="237">
      <formula>H39&lt;G39-8</formula>
    </cfRule>
  </conditionalFormatting>
  <conditionalFormatting sqref="O40">
    <cfRule type="expression" dxfId="15921" priority="234">
      <formula>H40&gt;=23</formula>
    </cfRule>
    <cfRule type="expression" dxfId="15920" priority="235">
      <formula>H40&lt;23</formula>
    </cfRule>
  </conditionalFormatting>
  <conditionalFormatting sqref="P40">
    <cfRule type="expression" dxfId="15919" priority="232">
      <formula>H40&gt;=G40-8</formula>
    </cfRule>
    <cfRule type="expression" dxfId="15918" priority="233">
      <formula>H40&lt;G40-8</formula>
    </cfRule>
  </conditionalFormatting>
  <conditionalFormatting sqref="O45">
    <cfRule type="expression" dxfId="15917" priority="230">
      <formula>H45&gt;=23</formula>
    </cfRule>
    <cfRule type="expression" dxfId="15916" priority="231">
      <formula>H45&lt;23</formula>
    </cfRule>
  </conditionalFormatting>
  <conditionalFormatting sqref="P45">
    <cfRule type="expression" dxfId="15915" priority="228">
      <formula>H45&gt;=G45-8</formula>
    </cfRule>
    <cfRule type="expression" dxfId="15914" priority="229">
      <formula>H45&lt;G45-8</formula>
    </cfRule>
  </conditionalFormatting>
  <conditionalFormatting sqref="O42">
    <cfRule type="expression" dxfId="15913" priority="226">
      <formula>H42&gt;=23</formula>
    </cfRule>
    <cfRule type="expression" dxfId="15912" priority="227">
      <formula>H42&lt;23</formula>
    </cfRule>
  </conditionalFormatting>
  <conditionalFormatting sqref="P42">
    <cfRule type="expression" dxfId="15911" priority="224">
      <formula>H42&gt;=G42-8</formula>
    </cfRule>
    <cfRule type="expression" dxfId="15910" priority="225">
      <formula>H42&lt;G42-8</formula>
    </cfRule>
  </conditionalFormatting>
  <conditionalFormatting sqref="O43">
    <cfRule type="expression" dxfId="15909" priority="222">
      <formula>H43&gt;=23</formula>
    </cfRule>
    <cfRule type="expression" dxfId="15908" priority="223">
      <formula>H43&lt;23</formula>
    </cfRule>
  </conditionalFormatting>
  <conditionalFormatting sqref="P43">
    <cfRule type="expression" dxfId="15907" priority="220">
      <formula>H43&gt;=G43-8</formula>
    </cfRule>
    <cfRule type="expression" dxfId="15906" priority="221">
      <formula>H43&lt;G43-8</formula>
    </cfRule>
  </conditionalFormatting>
  <conditionalFormatting sqref="O41">
    <cfRule type="expression" dxfId="15905" priority="218">
      <formula>H41&gt;=23</formula>
    </cfRule>
    <cfRule type="expression" dxfId="15904" priority="219">
      <formula>H41&lt;23</formula>
    </cfRule>
  </conditionalFormatting>
  <conditionalFormatting sqref="P41">
    <cfRule type="expression" dxfId="15903" priority="216">
      <formula>H41&gt;=G41-8</formula>
    </cfRule>
    <cfRule type="expression" dxfId="15902" priority="217">
      <formula>H41&lt;G41-8</formula>
    </cfRule>
  </conditionalFormatting>
  <conditionalFormatting sqref="O44">
    <cfRule type="expression" dxfId="15901" priority="214">
      <formula>H44&gt;=23</formula>
    </cfRule>
    <cfRule type="expression" dxfId="15900" priority="215">
      <formula>H44&lt;23</formula>
    </cfRule>
  </conditionalFormatting>
  <conditionalFormatting sqref="P44">
    <cfRule type="expression" dxfId="15899" priority="212">
      <formula>H44&gt;=G44-8</formula>
    </cfRule>
    <cfRule type="expression" dxfId="15898" priority="213">
      <formula>H44&lt;G44-8</formula>
    </cfRule>
  </conditionalFormatting>
  <conditionalFormatting sqref="O46">
    <cfRule type="expression" dxfId="15897" priority="210">
      <formula>H46&gt;=23</formula>
    </cfRule>
    <cfRule type="expression" dxfId="15896" priority="211">
      <formula>H46&lt;23</formula>
    </cfRule>
  </conditionalFormatting>
  <conditionalFormatting sqref="P46">
    <cfRule type="expression" dxfId="15895" priority="208">
      <formula>H46&gt;=G46-8</formula>
    </cfRule>
    <cfRule type="expression" dxfId="15894" priority="209">
      <formula>H46&lt;G46-8</formula>
    </cfRule>
  </conditionalFormatting>
  <conditionalFormatting sqref="O51">
    <cfRule type="expression" dxfId="15893" priority="205">
      <formula>C51=0</formula>
    </cfRule>
    <cfRule type="expression" dxfId="15892" priority="206">
      <formula>H51&gt;=23</formula>
    </cfRule>
    <cfRule type="expression" dxfId="15891" priority="207">
      <formula>H51&lt;23</formula>
    </cfRule>
  </conditionalFormatting>
  <conditionalFormatting sqref="P51">
    <cfRule type="expression" dxfId="15890" priority="203">
      <formula>H51&gt;=G51-8</formula>
    </cfRule>
    <cfRule type="expression" dxfId="15889" priority="204">
      <formula>H51&lt;G51-8</formula>
    </cfRule>
  </conditionalFormatting>
  <conditionalFormatting sqref="O52">
    <cfRule type="expression" dxfId="15888" priority="201">
      <formula>H52&gt;=23</formula>
    </cfRule>
    <cfRule type="expression" dxfId="15887" priority="202">
      <formula>H52&lt;23</formula>
    </cfRule>
  </conditionalFormatting>
  <conditionalFormatting sqref="P52">
    <cfRule type="expression" dxfId="15886" priority="199">
      <formula>H52&gt;=G52-8</formula>
    </cfRule>
    <cfRule type="expression" dxfId="15885" priority="200">
      <formula>H52&lt;G52-8</formula>
    </cfRule>
  </conditionalFormatting>
  <conditionalFormatting sqref="O56">
    <cfRule type="expression" dxfId="15884" priority="197">
      <formula>H56&gt;=23</formula>
    </cfRule>
    <cfRule type="expression" dxfId="15883" priority="198">
      <formula>H56&lt;23</formula>
    </cfRule>
  </conditionalFormatting>
  <conditionalFormatting sqref="P56">
    <cfRule type="expression" dxfId="15882" priority="195">
      <formula>H56&gt;=G56-8</formula>
    </cfRule>
    <cfRule type="expression" dxfId="15881" priority="196">
      <formula>H56&lt;G56-8</formula>
    </cfRule>
  </conditionalFormatting>
  <conditionalFormatting sqref="O54">
    <cfRule type="expression" dxfId="15880" priority="193">
      <formula>H54&gt;=23</formula>
    </cfRule>
    <cfRule type="expression" dxfId="15879" priority="194">
      <formula>H54&lt;23</formula>
    </cfRule>
  </conditionalFormatting>
  <conditionalFormatting sqref="P54">
    <cfRule type="expression" dxfId="15878" priority="191">
      <formula>H54&gt;=G54-8</formula>
    </cfRule>
    <cfRule type="expression" dxfId="15877" priority="192">
      <formula>H54&lt;G54-8</formula>
    </cfRule>
  </conditionalFormatting>
  <conditionalFormatting sqref="O57">
    <cfRule type="expression" dxfId="15876" priority="189">
      <formula>H57&gt;=23</formula>
    </cfRule>
    <cfRule type="expression" dxfId="15875" priority="190">
      <formula>H57&lt;23</formula>
    </cfRule>
  </conditionalFormatting>
  <conditionalFormatting sqref="P57">
    <cfRule type="expression" dxfId="15874" priority="187">
      <formula>H57&gt;=G57-8</formula>
    </cfRule>
    <cfRule type="expression" dxfId="15873" priority="188">
      <formula>H57&lt;G57-8</formula>
    </cfRule>
  </conditionalFormatting>
  <conditionalFormatting sqref="O53">
    <cfRule type="expression" dxfId="15872" priority="185">
      <formula>H53&gt;=23</formula>
    </cfRule>
    <cfRule type="expression" dxfId="15871" priority="186">
      <formula>H53&lt;23</formula>
    </cfRule>
  </conditionalFormatting>
  <conditionalFormatting sqref="P53">
    <cfRule type="expression" dxfId="15870" priority="183">
      <formula>H53&gt;=G53-8</formula>
    </cfRule>
    <cfRule type="expression" dxfId="15869" priority="184">
      <formula>H53&lt;G53-8</formula>
    </cfRule>
  </conditionalFormatting>
  <conditionalFormatting sqref="O55">
    <cfRule type="expression" dxfId="15868" priority="181">
      <formula>H55&gt;=23</formula>
    </cfRule>
    <cfRule type="expression" dxfId="15867" priority="182">
      <formula>H55&lt;23</formula>
    </cfRule>
  </conditionalFormatting>
  <conditionalFormatting sqref="P55">
    <cfRule type="expression" dxfId="15866" priority="179">
      <formula>H55&gt;=G55-8</formula>
    </cfRule>
    <cfRule type="expression" dxfId="15865" priority="180">
      <formula>H55&lt;G55-8</formula>
    </cfRule>
  </conditionalFormatting>
  <conditionalFormatting sqref="O59">
    <cfRule type="expression" dxfId="15864" priority="173">
      <formula>H59&gt;=23</formula>
    </cfRule>
    <cfRule type="expression" dxfId="15863" priority="174">
      <formula>H59&lt;23</formula>
    </cfRule>
  </conditionalFormatting>
  <conditionalFormatting sqref="P59">
    <cfRule type="expression" dxfId="15862" priority="171">
      <formula>H59&gt;=G59-8</formula>
    </cfRule>
    <cfRule type="expression" dxfId="15861" priority="172">
      <formula>H59&lt;G59-8</formula>
    </cfRule>
  </conditionalFormatting>
  <conditionalFormatting sqref="O64">
    <cfRule type="expression" dxfId="15860" priority="169">
      <formula>H64&gt;=23</formula>
    </cfRule>
    <cfRule type="expression" dxfId="15859" priority="170">
      <formula>H64&lt;23</formula>
    </cfRule>
  </conditionalFormatting>
  <conditionalFormatting sqref="P64">
    <cfRule type="expression" dxfId="15858" priority="167">
      <formula>H64&gt;=G64-8</formula>
    </cfRule>
    <cfRule type="expression" dxfId="15857" priority="168">
      <formula>H64&lt;G64-8</formula>
    </cfRule>
  </conditionalFormatting>
  <conditionalFormatting sqref="O65">
    <cfRule type="expression" dxfId="15856" priority="165">
      <formula>H65&gt;=23</formula>
    </cfRule>
    <cfRule type="expression" dxfId="15855" priority="166">
      <formula>H65&lt;23</formula>
    </cfRule>
  </conditionalFormatting>
  <conditionalFormatting sqref="P65">
    <cfRule type="expression" dxfId="15854" priority="163">
      <formula>H65&gt;=G65-8</formula>
    </cfRule>
    <cfRule type="expression" dxfId="15853" priority="164">
      <formula>H65&lt;G65-8</formula>
    </cfRule>
  </conditionalFormatting>
  <conditionalFormatting sqref="P66">
    <cfRule type="expression" dxfId="15850" priority="159">
      <formula>H66&gt;=G66-8</formula>
    </cfRule>
    <cfRule type="expression" dxfId="15849" priority="160">
      <formula>H66&lt;G66-8</formula>
    </cfRule>
  </conditionalFormatting>
  <conditionalFormatting sqref="O67">
    <cfRule type="expression" dxfId="15848" priority="157">
      <formula>H67&gt;=23</formula>
    </cfRule>
    <cfRule type="expression" dxfId="15847" priority="158">
      <formula>H67&lt;23</formula>
    </cfRule>
  </conditionalFormatting>
  <conditionalFormatting sqref="P67">
    <cfRule type="expression" dxfId="15846" priority="155">
      <formula>H67&gt;=G67-8</formula>
    </cfRule>
    <cfRule type="expression" dxfId="15845" priority="156">
      <formula>H67&lt;G67-8</formula>
    </cfRule>
  </conditionalFormatting>
  <conditionalFormatting sqref="O69">
    <cfRule type="expression" dxfId="15844" priority="151">
      <formula>H69&gt;=23</formula>
    </cfRule>
    <cfRule type="expression" dxfId="15843" priority="152">
      <formula>H69&lt;23</formula>
    </cfRule>
  </conditionalFormatting>
  <conditionalFormatting sqref="P69">
    <cfRule type="expression" dxfId="15842" priority="149">
      <formula>H69&gt;=G69-8</formula>
    </cfRule>
    <cfRule type="expression" dxfId="15841" priority="150">
      <formula>H69&lt;G69-8</formula>
    </cfRule>
  </conditionalFormatting>
  <conditionalFormatting sqref="AD51">
    <cfRule type="expression" dxfId="15840" priority="146">
      <formula>R51=0</formula>
    </cfRule>
    <cfRule type="expression" dxfId="15839" priority="147">
      <formula>W51&gt;=23</formula>
    </cfRule>
    <cfRule type="expression" dxfId="15838" priority="148">
      <formula>W51&lt;23</formula>
    </cfRule>
  </conditionalFormatting>
  <conditionalFormatting sqref="AE51">
    <cfRule type="expression" dxfId="15837" priority="144">
      <formula>W51&gt;=V51-8</formula>
    </cfRule>
    <cfRule type="expression" dxfId="15836" priority="145">
      <formula>W51&lt;V51-8</formula>
    </cfRule>
  </conditionalFormatting>
  <conditionalFormatting sqref="AD27">
    <cfRule type="expression" dxfId="15835" priority="142">
      <formula>W27&gt;=23</formula>
    </cfRule>
    <cfRule type="expression" dxfId="15834" priority="143">
      <formula>W27&lt;23</formula>
    </cfRule>
  </conditionalFormatting>
  <conditionalFormatting sqref="AE27">
    <cfRule type="expression" dxfId="15833" priority="140">
      <formula>W27&gt;=V27-8</formula>
    </cfRule>
    <cfRule type="expression" dxfId="15832" priority="141">
      <formula>W27&lt;V27-8</formula>
    </cfRule>
  </conditionalFormatting>
  <conditionalFormatting sqref="AD28">
    <cfRule type="expression" dxfId="15831" priority="138">
      <formula>W28&gt;=23</formula>
    </cfRule>
    <cfRule type="expression" dxfId="15830" priority="139">
      <formula>W28&lt;23</formula>
    </cfRule>
  </conditionalFormatting>
  <conditionalFormatting sqref="AE28">
    <cfRule type="expression" dxfId="15829" priority="136">
      <formula>W28&gt;=V28-8</formula>
    </cfRule>
    <cfRule type="expression" dxfId="15828" priority="137">
      <formula>W28&lt;V28-8</formula>
    </cfRule>
  </conditionalFormatting>
  <conditionalFormatting sqref="AD32">
    <cfRule type="expression" dxfId="15827" priority="134">
      <formula>W32&gt;=23</formula>
    </cfRule>
    <cfRule type="expression" dxfId="15826" priority="135">
      <formula>W32&lt;23</formula>
    </cfRule>
  </conditionalFormatting>
  <conditionalFormatting sqref="AE32">
    <cfRule type="expression" dxfId="15825" priority="132">
      <formula>W32&gt;=V32-8</formula>
    </cfRule>
    <cfRule type="expression" dxfId="15824" priority="133">
      <formula>W32&lt;V32-8</formula>
    </cfRule>
  </conditionalFormatting>
  <conditionalFormatting sqref="AD33">
    <cfRule type="expression" dxfId="15823" priority="130">
      <formula>W33&gt;=23</formula>
    </cfRule>
    <cfRule type="expression" dxfId="15822" priority="131">
      <formula>W33&lt;23</formula>
    </cfRule>
  </conditionalFormatting>
  <conditionalFormatting sqref="AE33">
    <cfRule type="expression" dxfId="15821" priority="128">
      <formula>W33&gt;=V33-8</formula>
    </cfRule>
    <cfRule type="expression" dxfId="15820" priority="129">
      <formula>W33&lt;V33-8</formula>
    </cfRule>
  </conditionalFormatting>
  <conditionalFormatting sqref="AD34">
    <cfRule type="expression" dxfId="15819" priority="126">
      <formula>W34&gt;=23</formula>
    </cfRule>
    <cfRule type="expression" dxfId="15818" priority="127">
      <formula>W34&lt;23</formula>
    </cfRule>
  </conditionalFormatting>
  <conditionalFormatting sqref="AE34">
    <cfRule type="expression" dxfId="15817" priority="124">
      <formula>W34&gt;=V34-8</formula>
    </cfRule>
    <cfRule type="expression" dxfId="15816" priority="125">
      <formula>W34&lt;V34-8</formula>
    </cfRule>
  </conditionalFormatting>
  <conditionalFormatting sqref="AD30">
    <cfRule type="expression" dxfId="15815" priority="122">
      <formula>W30&gt;=23</formula>
    </cfRule>
    <cfRule type="expression" dxfId="15814" priority="123">
      <formula>W30&lt;23</formula>
    </cfRule>
  </conditionalFormatting>
  <conditionalFormatting sqref="AE30">
    <cfRule type="expression" dxfId="15813" priority="120">
      <formula>W30&gt;=V30-8</formula>
    </cfRule>
    <cfRule type="expression" dxfId="15812" priority="121">
      <formula>W30&lt;V30-8</formula>
    </cfRule>
  </conditionalFormatting>
  <conditionalFormatting sqref="AD31">
    <cfRule type="expression" dxfId="15811" priority="118">
      <formula>W31&gt;=23</formula>
    </cfRule>
    <cfRule type="expression" dxfId="15810" priority="119">
      <formula>W31&lt;23</formula>
    </cfRule>
  </conditionalFormatting>
  <conditionalFormatting sqref="AE31">
    <cfRule type="expression" dxfId="15809" priority="116">
      <formula>W31&gt;=V31-8</formula>
    </cfRule>
    <cfRule type="expression" dxfId="15808" priority="117">
      <formula>W31&lt;V31-8</formula>
    </cfRule>
  </conditionalFormatting>
  <conditionalFormatting sqref="AD35">
    <cfRule type="expression" dxfId="15807" priority="114">
      <formula>W35&gt;=23</formula>
    </cfRule>
    <cfRule type="expression" dxfId="15806" priority="115">
      <formula>W35&lt;23</formula>
    </cfRule>
  </conditionalFormatting>
  <conditionalFormatting sqref="AE35">
    <cfRule type="expression" dxfId="15805" priority="112">
      <formula>W35&gt;=V35-8</formula>
    </cfRule>
    <cfRule type="expression" dxfId="15804" priority="113">
      <formula>W35&lt;V35-8</formula>
    </cfRule>
  </conditionalFormatting>
  <conditionalFormatting sqref="AD36">
    <cfRule type="expression" dxfId="15803" priority="110">
      <formula>W36&gt;=23</formula>
    </cfRule>
    <cfRule type="expression" dxfId="15802" priority="111">
      <formula>W36&lt;23</formula>
    </cfRule>
  </conditionalFormatting>
  <conditionalFormatting sqref="AE36">
    <cfRule type="expression" dxfId="15801" priority="108">
      <formula>W36&gt;=V36-8</formula>
    </cfRule>
    <cfRule type="expression" dxfId="15800" priority="109">
      <formula>W36&lt;V36-8</formula>
    </cfRule>
  </conditionalFormatting>
  <conditionalFormatting sqref="AD37">
    <cfRule type="expression" dxfId="15799" priority="106">
      <formula>W37&gt;=23</formula>
    </cfRule>
    <cfRule type="expression" dxfId="15798" priority="107">
      <formula>W37&lt;23</formula>
    </cfRule>
  </conditionalFormatting>
  <conditionalFormatting sqref="AE37">
    <cfRule type="expression" dxfId="15797" priority="104">
      <formula>W37&gt;=V37-8</formula>
    </cfRule>
    <cfRule type="expression" dxfId="15796" priority="105">
      <formula>W37&lt;V37-8</formula>
    </cfRule>
  </conditionalFormatting>
  <conditionalFormatting sqref="AD39">
    <cfRule type="expression" dxfId="15795" priority="102">
      <formula>W39&gt;=23</formula>
    </cfRule>
    <cfRule type="expression" dxfId="15794" priority="103">
      <formula>W39&lt;23</formula>
    </cfRule>
  </conditionalFormatting>
  <conditionalFormatting sqref="AE39">
    <cfRule type="expression" dxfId="15793" priority="100">
      <formula>W39&gt;=V39-8</formula>
    </cfRule>
    <cfRule type="expression" dxfId="15792" priority="101">
      <formula>W39&lt;V39-8</formula>
    </cfRule>
  </conditionalFormatting>
  <conditionalFormatting sqref="AD40">
    <cfRule type="expression" dxfId="15791" priority="98">
      <formula>W40&gt;=23</formula>
    </cfRule>
    <cfRule type="expression" dxfId="15790" priority="99">
      <formula>W40&lt;23</formula>
    </cfRule>
  </conditionalFormatting>
  <conditionalFormatting sqref="AE40">
    <cfRule type="expression" dxfId="15789" priority="96">
      <formula>W40&gt;=V40-8</formula>
    </cfRule>
    <cfRule type="expression" dxfId="15788" priority="97">
      <formula>W40&lt;V40-8</formula>
    </cfRule>
  </conditionalFormatting>
  <conditionalFormatting sqref="AD45">
    <cfRule type="expression" dxfId="15787" priority="94">
      <formula>W45&gt;=23</formula>
    </cfRule>
    <cfRule type="expression" dxfId="15786" priority="95">
      <formula>W45&lt;23</formula>
    </cfRule>
  </conditionalFormatting>
  <conditionalFormatting sqref="AE45">
    <cfRule type="expression" dxfId="15785" priority="92">
      <formula>W45&gt;=V45-8</formula>
    </cfRule>
    <cfRule type="expression" dxfId="15784" priority="93">
      <formula>W45&lt;V45-8</formula>
    </cfRule>
  </conditionalFormatting>
  <conditionalFormatting sqref="AD42">
    <cfRule type="expression" dxfId="15783" priority="90">
      <formula>W42&gt;=23</formula>
    </cfRule>
    <cfRule type="expression" dxfId="15782" priority="91">
      <formula>W42&lt;23</formula>
    </cfRule>
  </conditionalFormatting>
  <conditionalFormatting sqref="AE42">
    <cfRule type="expression" dxfId="15781" priority="88">
      <formula>W42&gt;=V42-8</formula>
    </cfRule>
    <cfRule type="expression" dxfId="15780" priority="89">
      <formula>W42&lt;V42-8</formula>
    </cfRule>
  </conditionalFormatting>
  <conditionalFormatting sqref="AD43">
    <cfRule type="expression" dxfId="15779" priority="86">
      <formula>W43&gt;=23</formula>
    </cfRule>
    <cfRule type="expression" dxfId="15778" priority="87">
      <formula>W43&lt;23</formula>
    </cfRule>
  </conditionalFormatting>
  <conditionalFormatting sqref="AE43">
    <cfRule type="expression" dxfId="15777" priority="84">
      <formula>W43&gt;=V43-8</formula>
    </cfRule>
    <cfRule type="expression" dxfId="15776" priority="85">
      <formula>W43&lt;V43-8</formula>
    </cfRule>
  </conditionalFormatting>
  <conditionalFormatting sqref="AD41">
    <cfRule type="expression" dxfId="15775" priority="82">
      <formula>W41&gt;=23</formula>
    </cfRule>
    <cfRule type="expression" dxfId="15774" priority="83">
      <formula>W41&lt;23</formula>
    </cfRule>
  </conditionalFormatting>
  <conditionalFormatting sqref="AE41">
    <cfRule type="expression" dxfId="15773" priority="80">
      <formula>W41&gt;=V41-8</formula>
    </cfRule>
    <cfRule type="expression" dxfId="15772" priority="81">
      <formula>W41&lt;V41-8</formula>
    </cfRule>
  </conditionalFormatting>
  <conditionalFormatting sqref="AD44">
    <cfRule type="expression" dxfId="15771" priority="78">
      <formula>W44&gt;=23</formula>
    </cfRule>
    <cfRule type="expression" dxfId="15770" priority="79">
      <formula>W44&lt;23</formula>
    </cfRule>
  </conditionalFormatting>
  <conditionalFormatting sqref="AE44">
    <cfRule type="expression" dxfId="15769" priority="76">
      <formula>W44&gt;=V44-8</formula>
    </cfRule>
    <cfRule type="expression" dxfId="15768" priority="77">
      <formula>W44&lt;V44-8</formula>
    </cfRule>
  </conditionalFormatting>
  <conditionalFormatting sqref="AD46">
    <cfRule type="expression" dxfId="15767" priority="74">
      <formula>W46&gt;=23</formula>
    </cfRule>
    <cfRule type="expression" dxfId="15766" priority="75">
      <formula>W46&lt;23</formula>
    </cfRule>
  </conditionalFormatting>
  <conditionalFormatting sqref="AE46">
    <cfRule type="expression" dxfId="15765" priority="72">
      <formula>W46&gt;=V46-8</formula>
    </cfRule>
    <cfRule type="expression" dxfId="15764" priority="73">
      <formula>W46&lt;V46-8</formula>
    </cfRule>
  </conditionalFormatting>
  <conditionalFormatting sqref="AD29">
    <cfRule type="expression" dxfId="15763" priority="70">
      <formula>W29&gt;=23</formula>
    </cfRule>
    <cfRule type="expression" dxfId="15762" priority="71">
      <formula>W29&lt;23</formula>
    </cfRule>
  </conditionalFormatting>
  <conditionalFormatting sqref="AE29">
    <cfRule type="expression" dxfId="15761" priority="68">
      <formula>W29&gt;=V29-8</formula>
    </cfRule>
    <cfRule type="expression" dxfId="15760" priority="69">
      <formula>W29&lt;V29-8</formula>
    </cfRule>
  </conditionalFormatting>
  <conditionalFormatting sqref="AD52">
    <cfRule type="expression" dxfId="15759" priority="66">
      <formula>W52&gt;=23</formula>
    </cfRule>
    <cfRule type="expression" dxfId="15758" priority="67">
      <formula>W52&lt;23</formula>
    </cfRule>
  </conditionalFormatting>
  <conditionalFormatting sqref="AE52">
    <cfRule type="expression" dxfId="15757" priority="64">
      <formula>W52&gt;=V52-8</formula>
    </cfRule>
    <cfRule type="expression" dxfId="15756" priority="65">
      <formula>W52&lt;V52-8</formula>
    </cfRule>
  </conditionalFormatting>
  <conditionalFormatting sqref="AD56">
    <cfRule type="expression" dxfId="15755" priority="62">
      <formula>W56&gt;=23</formula>
    </cfRule>
    <cfRule type="expression" dxfId="15754" priority="63">
      <formula>W56&lt;23</formula>
    </cfRule>
  </conditionalFormatting>
  <conditionalFormatting sqref="AE56">
    <cfRule type="expression" dxfId="15753" priority="60">
      <formula>W56&gt;=V56-8</formula>
    </cfRule>
    <cfRule type="expression" dxfId="15752" priority="61">
      <formula>W56&lt;V56-8</formula>
    </cfRule>
  </conditionalFormatting>
  <conditionalFormatting sqref="AD54">
    <cfRule type="expression" dxfId="15751" priority="58">
      <formula>W54&gt;=23</formula>
    </cfRule>
    <cfRule type="expression" dxfId="15750" priority="59">
      <formula>W54&lt;23</formula>
    </cfRule>
  </conditionalFormatting>
  <conditionalFormatting sqref="AE54">
    <cfRule type="expression" dxfId="15749" priority="56">
      <formula>W54&gt;=V54-8</formula>
    </cfRule>
    <cfRule type="expression" dxfId="15748" priority="57">
      <formula>W54&lt;V54-8</formula>
    </cfRule>
  </conditionalFormatting>
  <conditionalFormatting sqref="AD57">
    <cfRule type="expression" dxfId="15747" priority="54">
      <formula>W57&gt;=23</formula>
    </cfRule>
    <cfRule type="expression" dxfId="15746" priority="55">
      <formula>W57&lt;23</formula>
    </cfRule>
  </conditionalFormatting>
  <conditionalFormatting sqref="AE57">
    <cfRule type="expression" dxfId="15745" priority="52">
      <formula>W57&gt;=V57-8</formula>
    </cfRule>
    <cfRule type="expression" dxfId="15744" priority="53">
      <formula>W57&lt;V57-8</formula>
    </cfRule>
  </conditionalFormatting>
  <conditionalFormatting sqref="AD53">
    <cfRule type="expression" dxfId="15743" priority="50">
      <formula>W53&gt;=23</formula>
    </cfRule>
    <cfRule type="expression" dxfId="15742" priority="51">
      <formula>W53&lt;23</formula>
    </cfRule>
  </conditionalFormatting>
  <conditionalFormatting sqref="AE53">
    <cfRule type="expression" dxfId="15741" priority="48">
      <formula>W53&gt;=V53-8</formula>
    </cfRule>
    <cfRule type="expression" dxfId="15740" priority="49">
      <formula>W53&lt;V53-8</formula>
    </cfRule>
  </conditionalFormatting>
  <conditionalFormatting sqref="AD55">
    <cfRule type="expression" dxfId="15739" priority="46">
      <formula>W55&gt;=23</formula>
    </cfRule>
    <cfRule type="expression" dxfId="15738" priority="47">
      <formula>W55&lt;23</formula>
    </cfRule>
  </conditionalFormatting>
  <conditionalFormatting sqref="AE55">
    <cfRule type="expression" dxfId="15737" priority="44">
      <formula>W55&gt;=V55-8</formula>
    </cfRule>
    <cfRule type="expression" dxfId="15736" priority="45">
      <formula>W55&lt;V55-8</formula>
    </cfRule>
  </conditionalFormatting>
  <conditionalFormatting sqref="AD59">
    <cfRule type="expression" dxfId="15735" priority="38">
      <formula>W59&gt;=23</formula>
    </cfRule>
    <cfRule type="expression" dxfId="15734" priority="39">
      <formula>W59&lt;23</formula>
    </cfRule>
  </conditionalFormatting>
  <conditionalFormatting sqref="AE59">
    <cfRule type="expression" dxfId="15733" priority="36">
      <formula>W59&gt;=V59-8</formula>
    </cfRule>
    <cfRule type="expression" dxfId="15732" priority="37">
      <formula>W59&lt;V59-8</formula>
    </cfRule>
  </conditionalFormatting>
  <conditionalFormatting sqref="AD64">
    <cfRule type="expression" dxfId="15731" priority="34">
      <formula>W64&gt;=23</formula>
    </cfRule>
    <cfRule type="expression" dxfId="15730" priority="35">
      <formula>W64&lt;23</formula>
    </cfRule>
  </conditionalFormatting>
  <conditionalFormatting sqref="AE64">
    <cfRule type="expression" dxfId="15729" priority="32">
      <formula>W64&gt;=V64-8</formula>
    </cfRule>
    <cfRule type="expression" dxfId="15728" priority="33">
      <formula>W64&lt;V64-8</formula>
    </cfRule>
  </conditionalFormatting>
  <conditionalFormatting sqref="AD65">
    <cfRule type="expression" dxfId="15727" priority="30">
      <formula>W65&gt;=23</formula>
    </cfRule>
    <cfRule type="expression" dxfId="15726" priority="31">
      <formula>W65&lt;23</formula>
    </cfRule>
  </conditionalFormatting>
  <conditionalFormatting sqref="AE65">
    <cfRule type="expression" dxfId="15725" priority="28">
      <formula>W65&gt;=V65-8</formula>
    </cfRule>
    <cfRule type="expression" dxfId="15724" priority="29">
      <formula>W65&lt;V65-8</formula>
    </cfRule>
  </conditionalFormatting>
  <conditionalFormatting sqref="AD67">
    <cfRule type="expression" dxfId="15723" priority="26">
      <formula>W67&gt;=23</formula>
    </cfRule>
    <cfRule type="expression" dxfId="15722" priority="27">
      <formula>W67&lt;23</formula>
    </cfRule>
  </conditionalFormatting>
  <conditionalFormatting sqref="AE67">
    <cfRule type="expression" dxfId="15721" priority="24">
      <formula>W67&gt;=V67-8</formula>
    </cfRule>
    <cfRule type="expression" dxfId="15720" priority="25">
      <formula>W67&lt;V67-8</formula>
    </cfRule>
  </conditionalFormatting>
  <conditionalFormatting sqref="AD69">
    <cfRule type="expression" dxfId="15719" priority="18">
      <formula>W69&gt;=23</formula>
    </cfRule>
    <cfRule type="expression" dxfId="15718" priority="19">
      <formula>W69&lt;23</formula>
    </cfRule>
  </conditionalFormatting>
  <conditionalFormatting sqref="AE69">
    <cfRule type="expression" dxfId="15717" priority="16">
      <formula>W69&gt;=V69-8</formula>
    </cfRule>
    <cfRule type="expression" dxfId="15716" priority="17">
      <formula>W69&lt;V69-8</formula>
    </cfRule>
  </conditionalFormatting>
  <conditionalFormatting sqref="H75">
    <cfRule type="cellIs" dxfId="15715" priority="15" operator="greaterThan">
      <formula>G75</formula>
    </cfRule>
  </conditionalFormatting>
  <conditionalFormatting sqref="H76">
    <cfRule type="cellIs" dxfId="15714" priority="14" operator="greaterThan">
      <formula>G76</formula>
    </cfRule>
  </conditionalFormatting>
  <conditionalFormatting sqref="H77">
    <cfRule type="cellIs" dxfId="15713" priority="13" operator="greaterThan">
      <formula>G77</formula>
    </cfRule>
  </conditionalFormatting>
  <conditionalFormatting sqref="J75">
    <cfRule type="cellIs" dxfId="15712" priority="12" operator="greaterThan">
      <formula>I75</formula>
    </cfRule>
  </conditionalFormatting>
  <conditionalFormatting sqref="J76">
    <cfRule type="cellIs" dxfId="15711" priority="11" operator="greaterThan">
      <formula>I76</formula>
    </cfRule>
  </conditionalFormatting>
  <conditionalFormatting sqref="J77">
    <cfRule type="cellIs" dxfId="15710" priority="10" operator="greaterThan">
      <formula>I77</formula>
    </cfRule>
  </conditionalFormatting>
  <conditionalFormatting sqref="O66">
    <cfRule type="expression" dxfId="4084" priority="1">
      <formula>C66=0</formula>
    </cfRule>
    <cfRule type="expression" dxfId="4083" priority="2">
      <formula>H66&gt;=23</formula>
    </cfRule>
    <cfRule type="expression" dxfId="4082" priority="3">
      <formula>H66&lt;23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sheetPr codeName="Sheet7"/>
  <dimension ref="A1:AF127"/>
  <sheetViews>
    <sheetView topLeftCell="E10"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7"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141" t="s">
        <v>65</v>
      </c>
      <c r="L26" s="44" t="s">
        <v>66</v>
      </c>
      <c r="M26" s="44" t="s">
        <v>67</v>
      </c>
      <c r="N26" s="137" t="s">
        <v>68</v>
      </c>
      <c r="O26" s="43" t="s">
        <v>113</v>
      </c>
      <c r="P26" s="44" t="s">
        <v>115</v>
      </c>
      <c r="Q26" s="102" t="s">
        <v>93</v>
      </c>
      <c r="R26" s="103"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v>
      </c>
      <c r="E27" s="77">
        <v>2</v>
      </c>
      <c r="F27" s="138">
        <v>2</v>
      </c>
      <c r="G27" s="147">
        <v>34.5</v>
      </c>
      <c r="H27" s="57">
        <v>34.5</v>
      </c>
      <c r="I27" s="58">
        <v>23</v>
      </c>
      <c r="J27" s="148">
        <v>23</v>
      </c>
      <c r="K27" s="142">
        <v>5</v>
      </c>
      <c r="L27" s="39">
        <v>5</v>
      </c>
      <c r="M27" s="38">
        <v>3</v>
      </c>
      <c r="N27" s="151">
        <v>3</v>
      </c>
      <c r="O27" s="157" t="str">
        <f>IF(H27="","",IF(H27&gt;=23,"J",IF(H27&lt;23,"L")))</f>
        <v>J</v>
      </c>
      <c r="P27" s="101" t="str">
        <f>IF(H27="","",IF(H27&gt;=G27-8,"J",IF(H27&lt;G27-8,"L")))</f>
        <v>J</v>
      </c>
      <c r="Q27" s="72" t="s">
        <v>130</v>
      </c>
      <c r="R27" s="75">
        <v>3</v>
      </c>
      <c r="S27" s="76">
        <v>3</v>
      </c>
      <c r="T27" s="77">
        <v>2</v>
      </c>
      <c r="U27" s="138">
        <v>2</v>
      </c>
      <c r="V27" s="147">
        <v>34.5</v>
      </c>
      <c r="W27" s="57">
        <v>34.5</v>
      </c>
      <c r="X27" s="64">
        <v>23</v>
      </c>
      <c r="Y27" s="162">
        <v>23</v>
      </c>
      <c r="Z27" s="142">
        <v>5</v>
      </c>
      <c r="AA27" s="39">
        <v>5</v>
      </c>
      <c r="AB27" s="38">
        <v>3</v>
      </c>
      <c r="AC27" s="151">
        <v>3</v>
      </c>
      <c r="AD27" s="157" t="str">
        <f>IF(W27="","",IF(W27&gt;=23,"J",IF(W27&lt;23,"L")))</f>
        <v>J</v>
      </c>
      <c r="AE27" s="101" t="str">
        <f>IF(W27="","",IF(W27&gt;=V27-8,"J",IF(W27&lt;V27-8,"L")))</f>
        <v>J</v>
      </c>
      <c r="AF27" s="72" t="s">
        <v>130</v>
      </c>
    </row>
    <row r="28" spans="1:32" ht="12" customHeight="1">
      <c r="A28" s="405" t="s">
        <v>2</v>
      </c>
      <c r="B28" s="406"/>
      <c r="C28" s="15">
        <v>3</v>
      </c>
      <c r="D28" s="78">
        <v>3</v>
      </c>
      <c r="E28" s="17">
        <v>2</v>
      </c>
      <c r="F28" s="139">
        <v>2</v>
      </c>
      <c r="G28" s="89">
        <v>34.5</v>
      </c>
      <c r="H28" s="60">
        <v>34.5</v>
      </c>
      <c r="I28" s="61">
        <v>23</v>
      </c>
      <c r="J28" s="149">
        <v>23</v>
      </c>
      <c r="K28" s="143">
        <v>5</v>
      </c>
      <c r="L28" s="37">
        <v>5</v>
      </c>
      <c r="M28" s="36">
        <v>3</v>
      </c>
      <c r="N28" s="152">
        <v>3</v>
      </c>
      <c r="O28" s="158" t="str">
        <f>IF(H28="","",IF(H28&gt;=23,"J",IF(H28&lt;23,"L")))</f>
        <v>J</v>
      </c>
      <c r="P28" s="73" t="str">
        <f t="shared" ref="P28:P46"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6" si="1">IF(W28="","",IF(W28&gt;=23,"J",IF(W28&lt;23,"L")))</f>
        <v>J</v>
      </c>
      <c r="AE28" s="73" t="str">
        <f t="shared" ref="AE28:AE46" si="2">IF(W28="","",IF(W28&gt;=V28-8,"J",IF(W28&lt;V28-8,"L")))</f>
        <v>J</v>
      </c>
      <c r="AF28" s="16" t="s">
        <v>130</v>
      </c>
    </row>
    <row r="29" spans="1:32" ht="12" customHeight="1">
      <c r="A29" s="405" t="s">
        <v>3</v>
      </c>
      <c r="B29" s="406"/>
      <c r="C29" s="15">
        <v>3</v>
      </c>
      <c r="D29" s="78">
        <v>3</v>
      </c>
      <c r="E29" s="17">
        <v>2</v>
      </c>
      <c r="F29" s="139">
        <v>2</v>
      </c>
      <c r="G29" s="89">
        <v>34.5</v>
      </c>
      <c r="H29" s="60">
        <v>34.5</v>
      </c>
      <c r="I29" s="61">
        <v>23</v>
      </c>
      <c r="J29" s="149">
        <v>23</v>
      </c>
      <c r="K29" s="143">
        <v>5</v>
      </c>
      <c r="L29" s="37">
        <v>5</v>
      </c>
      <c r="M29" s="36">
        <v>3</v>
      </c>
      <c r="N29" s="152">
        <v>3</v>
      </c>
      <c r="O29" s="158" t="str">
        <f t="shared" ref="O29:O46"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135" t="s">
        <v>123</v>
      </c>
      <c r="B30" s="135"/>
      <c r="C30" s="15">
        <v>7</v>
      </c>
      <c r="D30" s="78">
        <v>7</v>
      </c>
      <c r="E30" s="17">
        <v>5</v>
      </c>
      <c r="F30" s="139">
        <v>5</v>
      </c>
      <c r="G30" s="89">
        <v>80.5</v>
      </c>
      <c r="H30" s="60">
        <v>80.5</v>
      </c>
      <c r="I30" s="61">
        <v>57.5</v>
      </c>
      <c r="J30" s="149">
        <v>57.5</v>
      </c>
      <c r="K30" s="143">
        <v>5.1428571428571432</v>
      </c>
      <c r="L30" s="37">
        <v>5.1428571428571432</v>
      </c>
      <c r="M30" s="36">
        <v>3</v>
      </c>
      <c r="N30" s="152">
        <v>3</v>
      </c>
      <c r="O30" s="158" t="str">
        <f>IF(H30="","",IF(H30&gt;=23,"J",IF(H30&lt;23,"L")))</f>
        <v>J</v>
      </c>
      <c r="P30" s="73" t="str">
        <f>IF(H30="","",IF(H30&gt;=G30-8,"J",IF(H30&lt;G30-8,"L")))</f>
        <v>J</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6</v>
      </c>
      <c r="E31" s="17">
        <v>2</v>
      </c>
      <c r="F31" s="139">
        <v>2</v>
      </c>
      <c r="G31" s="89">
        <v>69</v>
      </c>
      <c r="H31" s="60">
        <v>69</v>
      </c>
      <c r="I31" s="61">
        <v>23</v>
      </c>
      <c r="J31" s="149">
        <v>23</v>
      </c>
      <c r="K31" s="143">
        <v>4</v>
      </c>
      <c r="L31" s="37">
        <v>4</v>
      </c>
      <c r="M31" s="36">
        <v>3</v>
      </c>
      <c r="N31" s="152">
        <v>3</v>
      </c>
      <c r="O31" s="158" t="str">
        <f>IF(H31="","",IF(H31&gt;=23,"J",IF(H31&lt;23,"L")))</f>
        <v>J</v>
      </c>
      <c r="P31" s="73" t="str">
        <f>IF(H31="","",IF(H31&gt;=G31-8,"J",IF(H31&lt;G31-8,"L")))</f>
        <v>J</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v>
      </c>
      <c r="E32" s="17">
        <v>2</v>
      </c>
      <c r="F32" s="139">
        <v>2</v>
      </c>
      <c r="G32" s="89">
        <v>34.5</v>
      </c>
      <c r="H32" s="60">
        <v>34.5</v>
      </c>
      <c r="I32" s="61">
        <v>23</v>
      </c>
      <c r="J32" s="149">
        <v>23</v>
      </c>
      <c r="K32" s="143">
        <v>6</v>
      </c>
      <c r="L32" s="37">
        <v>6</v>
      </c>
      <c r="M32" s="36">
        <v>3.6</v>
      </c>
      <c r="N32" s="152">
        <v>3.6</v>
      </c>
      <c r="O32" s="158" t="str">
        <f>IF(H32="","",IF(H32&gt;=23,"J",IF(H32&lt;23,"L")))</f>
        <v>J</v>
      </c>
      <c r="P32" s="73" t="str">
        <f t="shared" si="0"/>
        <v>J</v>
      </c>
      <c r="Q32" s="16" t="s">
        <v>130</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4</v>
      </c>
      <c r="E33" s="17">
        <v>4</v>
      </c>
      <c r="F33" s="139">
        <v>4</v>
      </c>
      <c r="G33" s="89">
        <v>46</v>
      </c>
      <c r="H33" s="60">
        <v>46</v>
      </c>
      <c r="I33" s="61">
        <v>46</v>
      </c>
      <c r="J33" s="149">
        <v>46</v>
      </c>
      <c r="K33" s="143">
        <v>4</v>
      </c>
      <c r="L33" s="37">
        <v>4</v>
      </c>
      <c r="M33" s="36">
        <v>2</v>
      </c>
      <c r="N33" s="152">
        <v>2</v>
      </c>
      <c r="O33" s="158" t="str">
        <f t="shared" si="3"/>
        <v>J</v>
      </c>
      <c r="P33" s="73" t="str">
        <f t="shared" si="0"/>
        <v>J</v>
      </c>
      <c r="Q33" s="16" t="s">
        <v>130</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3</v>
      </c>
      <c r="E34" s="17">
        <v>2</v>
      </c>
      <c r="F34" s="139">
        <v>2</v>
      </c>
      <c r="G34" s="89">
        <v>34.5</v>
      </c>
      <c r="H34" s="60">
        <v>34.5</v>
      </c>
      <c r="I34" s="61">
        <v>23</v>
      </c>
      <c r="J34" s="149">
        <v>23</v>
      </c>
      <c r="K34" s="143">
        <v>6</v>
      </c>
      <c r="L34" s="37">
        <v>6</v>
      </c>
      <c r="M34" s="36">
        <v>3.6</v>
      </c>
      <c r="N34" s="152">
        <v>3.6</v>
      </c>
      <c r="O34" s="158" t="str">
        <f t="shared" si="3"/>
        <v>J</v>
      </c>
      <c r="P34" s="73" t="str">
        <f t="shared" si="0"/>
        <v>J</v>
      </c>
      <c r="Q34" s="16" t="s">
        <v>130</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4</v>
      </c>
      <c r="D35" s="78">
        <v>4</v>
      </c>
      <c r="E35" s="17">
        <v>2</v>
      </c>
      <c r="F35" s="139">
        <v>2</v>
      </c>
      <c r="G35" s="147">
        <v>46</v>
      </c>
      <c r="H35" s="57">
        <v>46</v>
      </c>
      <c r="I35" s="58">
        <v>30.5</v>
      </c>
      <c r="J35" s="148">
        <v>23</v>
      </c>
      <c r="K35" s="144" t="s">
        <v>124</v>
      </c>
      <c r="L35" s="52" t="s">
        <v>124</v>
      </c>
      <c r="M35" s="52" t="s">
        <v>124</v>
      </c>
      <c r="N35" s="153" t="s">
        <v>124</v>
      </c>
      <c r="O35" s="158" t="str">
        <f t="shared" si="3"/>
        <v>J</v>
      </c>
      <c r="P35" s="73" t="str">
        <f t="shared" si="0"/>
        <v>J</v>
      </c>
      <c r="Q35" s="72" t="s">
        <v>130</v>
      </c>
      <c r="R35" s="15">
        <v>3</v>
      </c>
      <c r="S35" s="78">
        <v>3</v>
      </c>
      <c r="T35" s="17">
        <v>2</v>
      </c>
      <c r="U35" s="139">
        <v>2</v>
      </c>
      <c r="V35" s="147">
        <v>34.5</v>
      </c>
      <c r="W35" s="57">
        <v>34.5</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9</v>
      </c>
      <c r="E36" s="17">
        <v>4</v>
      </c>
      <c r="F36" s="139">
        <v>4</v>
      </c>
      <c r="G36" s="89">
        <v>115</v>
      </c>
      <c r="H36" s="60">
        <v>103.5</v>
      </c>
      <c r="I36" s="61">
        <v>46</v>
      </c>
      <c r="J36" s="149">
        <v>46</v>
      </c>
      <c r="K36" s="145" t="s">
        <v>124</v>
      </c>
      <c r="L36" s="53" t="s">
        <v>124</v>
      </c>
      <c r="M36" s="53" t="s">
        <v>124</v>
      </c>
      <c r="N36" s="154" t="s">
        <v>124</v>
      </c>
      <c r="O36" s="158" t="str">
        <f t="shared" si="3"/>
        <v>J</v>
      </c>
      <c r="P36" s="73" t="str">
        <f t="shared" si="0"/>
        <v>L</v>
      </c>
      <c r="Q36" s="16" t="s">
        <v>130</v>
      </c>
      <c r="R36" s="15">
        <v>10</v>
      </c>
      <c r="S36" s="78">
        <v>10</v>
      </c>
      <c r="T36" s="17">
        <v>2</v>
      </c>
      <c r="U36" s="139">
        <v>3</v>
      </c>
      <c r="V36" s="89">
        <v>115</v>
      </c>
      <c r="W36" s="60">
        <v>115</v>
      </c>
      <c r="X36" s="18">
        <v>23</v>
      </c>
      <c r="Y36" s="165">
        <v>34.5</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145" t="s">
        <v>124</v>
      </c>
      <c r="L37" s="53" t="s">
        <v>124</v>
      </c>
      <c r="M37" s="53" t="s">
        <v>124</v>
      </c>
      <c r="N37" s="154"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145" t="s">
        <v>124</v>
      </c>
      <c r="L38" s="53" t="s">
        <v>124</v>
      </c>
      <c r="M38" s="53" t="s">
        <v>124</v>
      </c>
      <c r="N38" s="154"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4</v>
      </c>
      <c r="E39" s="17">
        <v>3.65</v>
      </c>
      <c r="F39" s="139">
        <v>3</v>
      </c>
      <c r="G39" s="89">
        <v>46</v>
      </c>
      <c r="H39" s="60">
        <v>46</v>
      </c>
      <c r="I39" s="61">
        <v>42</v>
      </c>
      <c r="J39" s="149">
        <v>34.5</v>
      </c>
      <c r="K39" s="143">
        <v>7</v>
      </c>
      <c r="L39" s="37">
        <v>7</v>
      </c>
      <c r="M39" s="36">
        <v>3.6601307189542482</v>
      </c>
      <c r="N39" s="152">
        <v>4</v>
      </c>
      <c r="O39" s="158" t="str">
        <f t="shared" si="3"/>
        <v>J</v>
      </c>
      <c r="P39" s="73" t="str">
        <f t="shared" si="0"/>
        <v>J</v>
      </c>
      <c r="Q39" s="16" t="s">
        <v>130</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5.65</v>
      </c>
      <c r="E40" s="17">
        <v>4.6500000000000004</v>
      </c>
      <c r="F40" s="139">
        <v>3</v>
      </c>
      <c r="G40" s="89">
        <v>57.5</v>
      </c>
      <c r="H40" s="60">
        <v>65</v>
      </c>
      <c r="I40" s="61">
        <v>53.5</v>
      </c>
      <c r="J40" s="149">
        <v>34.5</v>
      </c>
      <c r="K40" s="143">
        <v>7.2</v>
      </c>
      <c r="L40" s="37">
        <v>6.3716814159292028</v>
      </c>
      <c r="M40" s="36">
        <v>3.7305699481865284</v>
      </c>
      <c r="N40" s="152">
        <v>4.1618497109826587</v>
      </c>
      <c r="O40" s="158" t="str">
        <f t="shared" si="3"/>
        <v>J</v>
      </c>
      <c r="P40" s="73" t="str">
        <f t="shared" si="0"/>
        <v>J</v>
      </c>
      <c r="Q40" s="16" t="s">
        <v>130</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5</v>
      </c>
      <c r="E41" s="17">
        <v>3</v>
      </c>
      <c r="F41" s="139">
        <v>3</v>
      </c>
      <c r="G41" s="89">
        <v>69</v>
      </c>
      <c r="H41" s="60">
        <v>57.5</v>
      </c>
      <c r="I41" s="61">
        <v>34.5</v>
      </c>
      <c r="J41" s="149">
        <v>34.5</v>
      </c>
      <c r="K41" s="143">
        <v>4.5</v>
      </c>
      <c r="L41" s="80">
        <v>5.4</v>
      </c>
      <c r="M41" s="36">
        <v>3</v>
      </c>
      <c r="N41" s="155">
        <v>3.375</v>
      </c>
      <c r="O41" s="158" t="str">
        <f>IF(H41="","",IF(H41&gt;=23,"J",IF(H41&lt;23,"L")))</f>
        <v>J</v>
      </c>
      <c r="P41" s="73" t="str">
        <f>IF(H41="","",IF(H41&gt;=G41-8,"J",IF(H41&lt;G41-8,"L")))</f>
        <v>L</v>
      </c>
      <c r="Q41" s="16" t="s">
        <v>130</v>
      </c>
      <c r="R41" s="15">
        <v>5</v>
      </c>
      <c r="S41" s="78">
        <v>5</v>
      </c>
      <c r="T41" s="17">
        <v>1</v>
      </c>
      <c r="U41" s="139">
        <v>2</v>
      </c>
      <c r="V41" s="89">
        <v>57.5</v>
      </c>
      <c r="W41" s="60">
        <v>57.5</v>
      </c>
      <c r="X41" s="18">
        <v>11.5</v>
      </c>
      <c r="Y41" s="163">
        <v>23</v>
      </c>
      <c r="Z41" s="143">
        <v>5.4</v>
      </c>
      <c r="AA41" s="80">
        <v>5.4</v>
      </c>
      <c r="AB41" s="36">
        <v>4.5</v>
      </c>
      <c r="AC41" s="155">
        <v>3.8571428571428572</v>
      </c>
      <c r="AD41" s="158" t="str">
        <f>IF(W41="","",IF(W41&gt;=23,"J",IF(W41&lt;23,"L")))</f>
        <v>J</v>
      </c>
      <c r="AE41" s="73" t="str">
        <f>IF(W41="","",IF(W41&gt;=V41-8,"J",IF(W41&lt;V41-8,"L")))</f>
        <v>J</v>
      </c>
      <c r="AF41" s="16" t="s">
        <v>130</v>
      </c>
    </row>
    <row r="42" spans="1:32" ht="12" customHeight="1">
      <c r="A42" s="405" t="s">
        <v>13</v>
      </c>
      <c r="B42" s="406"/>
      <c r="C42" s="15">
        <v>3</v>
      </c>
      <c r="D42" s="78">
        <v>3</v>
      </c>
      <c r="E42" s="17">
        <v>2</v>
      </c>
      <c r="F42" s="139">
        <v>2</v>
      </c>
      <c r="G42" s="89">
        <v>34.5</v>
      </c>
      <c r="H42" s="60">
        <v>34.5</v>
      </c>
      <c r="I42" s="61">
        <v>23</v>
      </c>
      <c r="J42" s="149">
        <v>23</v>
      </c>
      <c r="K42" s="143">
        <v>5.666666666666667</v>
      </c>
      <c r="L42" s="37">
        <v>5.666666666666667</v>
      </c>
      <c r="M42" s="36">
        <v>3.4</v>
      </c>
      <c r="N42" s="152">
        <v>3.4</v>
      </c>
      <c r="O42" s="158" t="str">
        <f t="shared" si="3"/>
        <v>J</v>
      </c>
      <c r="P42" s="73" t="str">
        <f t="shared" si="0"/>
        <v>J</v>
      </c>
      <c r="Q42" s="16" t="s">
        <v>130</v>
      </c>
      <c r="R42" s="15">
        <v>3</v>
      </c>
      <c r="S42" s="78">
        <v>3</v>
      </c>
      <c r="T42" s="17">
        <v>1</v>
      </c>
      <c r="U42" s="139">
        <v>1</v>
      </c>
      <c r="V42" s="89">
        <v>34.5</v>
      </c>
      <c r="W42" s="60">
        <v>34.5</v>
      </c>
      <c r="X42" s="18">
        <v>11.5</v>
      </c>
      <c r="Y42" s="163">
        <v>11.5</v>
      </c>
      <c r="Z42" s="143">
        <v>5.666666666666667</v>
      </c>
      <c r="AA42" s="37">
        <v>5.666666666666667</v>
      </c>
      <c r="AB42" s="36">
        <v>4.25</v>
      </c>
      <c r="AC42" s="152">
        <v>4.25</v>
      </c>
      <c r="AD42" s="158" t="str">
        <f t="shared" si="1"/>
        <v>J</v>
      </c>
      <c r="AE42" s="73" t="str">
        <f t="shared" si="2"/>
        <v>J</v>
      </c>
      <c r="AF42" s="16" t="s">
        <v>130</v>
      </c>
    </row>
    <row r="43" spans="1:32" ht="12" customHeight="1">
      <c r="A43" s="405" t="s">
        <v>14</v>
      </c>
      <c r="B43" s="406"/>
      <c r="C43" s="15">
        <v>3</v>
      </c>
      <c r="D43" s="78">
        <v>3</v>
      </c>
      <c r="E43" s="17">
        <v>2.3913043478260869</v>
      </c>
      <c r="F43" s="139">
        <v>2</v>
      </c>
      <c r="G43" s="89">
        <v>34.5</v>
      </c>
      <c r="H43" s="60">
        <v>34.5</v>
      </c>
      <c r="I43" s="61">
        <v>27.5</v>
      </c>
      <c r="J43" s="149">
        <v>23</v>
      </c>
      <c r="K43" s="143">
        <v>6.666666666666667</v>
      </c>
      <c r="L43" s="37">
        <v>6.666666666666667</v>
      </c>
      <c r="M43" s="36">
        <v>3.7096774193548385</v>
      </c>
      <c r="N43" s="152">
        <v>4</v>
      </c>
      <c r="O43" s="158" t="str">
        <f t="shared" si="3"/>
        <v>J</v>
      </c>
      <c r="P43" s="73" t="str">
        <f t="shared" si="0"/>
        <v>J</v>
      </c>
      <c r="Q43" s="16" t="s">
        <v>130</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3</v>
      </c>
      <c r="E44" s="17">
        <v>2</v>
      </c>
      <c r="F44" s="139">
        <v>2</v>
      </c>
      <c r="G44" s="89">
        <v>34.5</v>
      </c>
      <c r="H44" s="60">
        <v>34.5</v>
      </c>
      <c r="I44" s="61">
        <v>23</v>
      </c>
      <c r="J44" s="149">
        <v>23</v>
      </c>
      <c r="K44" s="143">
        <v>6.666666666666667</v>
      </c>
      <c r="L44" s="80">
        <v>6.666666666666667</v>
      </c>
      <c r="M44" s="36">
        <v>4</v>
      </c>
      <c r="N44" s="155">
        <v>4</v>
      </c>
      <c r="O44" s="158" t="str">
        <f>IF(H44="","",IF(H44&gt;=23,"J",IF(H44&lt;23,"L")))</f>
        <v>J</v>
      </c>
      <c r="P44" s="73" t="str">
        <f>IF(H44="","",IF(H44&gt;=G44-8,"J",IF(H44&lt;G44-8,"L")))</f>
        <v>J</v>
      </c>
      <c r="Q44" s="16" t="s">
        <v>130</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v>
      </c>
      <c r="E45" s="17">
        <v>2</v>
      </c>
      <c r="F45" s="139">
        <v>2</v>
      </c>
      <c r="G45" s="89">
        <v>23</v>
      </c>
      <c r="H45" s="60">
        <v>23</v>
      </c>
      <c r="I45" s="61">
        <v>23</v>
      </c>
      <c r="J45" s="149">
        <v>23</v>
      </c>
      <c r="K45" s="143">
        <v>5.5</v>
      </c>
      <c r="L45" s="37">
        <v>5.5</v>
      </c>
      <c r="M45" s="36">
        <v>2.75</v>
      </c>
      <c r="N45" s="152">
        <v>2.75</v>
      </c>
      <c r="O45" s="158" t="str">
        <f>IF(H45="","",IF(H45&gt;=23,"J",IF(H45&lt;23,"L")))</f>
        <v>J</v>
      </c>
      <c r="P45" s="73" t="str">
        <f>IF(H45="","",IF(H45&gt;=G45-8,"J",IF(H45&lt;G45-8,"L")))</f>
        <v>J</v>
      </c>
      <c r="Q45" s="16" t="s">
        <v>130</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thickBot="1">
      <c r="A46" s="407" t="s">
        <v>16</v>
      </c>
      <c r="B46" s="408"/>
      <c r="C46" s="23">
        <v>7</v>
      </c>
      <c r="D46" s="79">
        <v>6</v>
      </c>
      <c r="E46" s="25">
        <v>3.65</v>
      </c>
      <c r="F46" s="140">
        <v>3.65</v>
      </c>
      <c r="G46" s="91">
        <v>80.5</v>
      </c>
      <c r="H46" s="62">
        <v>69</v>
      </c>
      <c r="I46" s="63">
        <v>42</v>
      </c>
      <c r="J46" s="150">
        <v>42</v>
      </c>
      <c r="K46" s="146">
        <v>4.7142857142857144</v>
      </c>
      <c r="L46" s="82">
        <v>5.5</v>
      </c>
      <c r="M46" s="81">
        <v>3.0985915492957745</v>
      </c>
      <c r="N46" s="156">
        <v>3.4196891191709842</v>
      </c>
      <c r="O46" s="159" t="str">
        <f t="shared" si="3"/>
        <v>J</v>
      </c>
      <c r="P46" s="74" t="str">
        <f t="shared" si="0"/>
        <v>L</v>
      </c>
      <c r="Q46" s="22" t="s">
        <v>130</v>
      </c>
      <c r="R46" s="23">
        <v>7</v>
      </c>
      <c r="S46" s="79">
        <v>7</v>
      </c>
      <c r="T46" s="25">
        <v>3</v>
      </c>
      <c r="U46" s="140">
        <v>3</v>
      </c>
      <c r="V46" s="91">
        <v>80.5</v>
      </c>
      <c r="W46" s="62">
        <v>80.5</v>
      </c>
      <c r="X46" s="21">
        <v>34.5</v>
      </c>
      <c r="Y46" s="166">
        <v>34.5</v>
      </c>
      <c r="Z46" s="146">
        <v>4.7142857142857144</v>
      </c>
      <c r="AA46" s="82">
        <v>4.7142857142857144</v>
      </c>
      <c r="AB46" s="81">
        <v>3.3</v>
      </c>
      <c r="AC46" s="156">
        <v>3.3</v>
      </c>
      <c r="AD46" s="159" t="str">
        <f t="shared" si="1"/>
        <v>J</v>
      </c>
      <c r="AE46" s="74" t="str">
        <f t="shared" si="2"/>
        <v>J</v>
      </c>
      <c r="AF46" s="22" t="s">
        <v>130</v>
      </c>
    </row>
    <row r="47" spans="1:32" ht="12" customHeight="1" thickBot="1">
      <c r="A47" s="6"/>
      <c r="B47" s="5"/>
      <c r="C47" s="5"/>
      <c r="D47" s="5"/>
      <c r="E47" s="5"/>
      <c r="F47" s="5"/>
      <c r="G47" s="5"/>
      <c r="H47" s="5"/>
      <c r="I47" s="5"/>
      <c r="J47" s="5"/>
      <c r="K47" s="5"/>
      <c r="L47" s="5"/>
      <c r="M47" s="5"/>
      <c r="N47" s="5"/>
      <c r="O47" s="5"/>
      <c r="P47" s="5"/>
      <c r="Q47" s="5"/>
      <c r="R47" s="5"/>
      <c r="S47" s="5"/>
      <c r="T47" s="5"/>
      <c r="U47" s="14"/>
      <c r="V47" s="13"/>
      <c r="W47" s="13"/>
      <c r="X47" s="13"/>
      <c r="Y47" s="13"/>
      <c r="Z47" s="13"/>
      <c r="AA47" s="13"/>
      <c r="AB47" s="13"/>
      <c r="AC47" s="13"/>
      <c r="AD47" s="13"/>
      <c r="AE47" s="13"/>
      <c r="AF47" s="13"/>
    </row>
    <row r="48" spans="1:32" ht="18" customHeight="1" thickBot="1">
      <c r="A48" s="329" t="s">
        <v>17</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1"/>
    </row>
    <row r="49" spans="1:32" ht="15.75" customHeight="1" thickBot="1">
      <c r="A49" s="411" t="s">
        <v>0</v>
      </c>
      <c r="B49" s="412"/>
      <c r="C49" s="323" t="s">
        <v>63</v>
      </c>
      <c r="D49" s="324"/>
      <c r="E49" s="324"/>
      <c r="F49" s="324"/>
      <c r="G49" s="324"/>
      <c r="H49" s="324"/>
      <c r="I49" s="324"/>
      <c r="J49" s="324"/>
      <c r="K49" s="324"/>
      <c r="L49" s="324"/>
      <c r="M49" s="324"/>
      <c r="N49" s="324"/>
      <c r="O49" s="324"/>
      <c r="P49" s="324"/>
      <c r="Q49" s="325"/>
      <c r="R49" s="326" t="s">
        <v>64</v>
      </c>
      <c r="S49" s="327"/>
      <c r="T49" s="327"/>
      <c r="U49" s="327"/>
      <c r="V49" s="327"/>
      <c r="W49" s="327"/>
      <c r="X49" s="327"/>
      <c r="Y49" s="327"/>
      <c r="Z49" s="327"/>
      <c r="AA49" s="327"/>
      <c r="AB49" s="327"/>
      <c r="AC49" s="327"/>
      <c r="AD49" s="327"/>
      <c r="AE49" s="327"/>
      <c r="AF49" s="328"/>
    </row>
    <row r="50" spans="1:32" ht="69" customHeight="1" thickBot="1">
      <c r="A50" s="413"/>
      <c r="B50" s="414"/>
      <c r="C50" s="104" t="s">
        <v>105</v>
      </c>
      <c r="D50" s="105" t="s">
        <v>106</v>
      </c>
      <c r="E50" s="105" t="s">
        <v>107</v>
      </c>
      <c r="F50" s="168" t="s">
        <v>108</v>
      </c>
      <c r="G50" s="104" t="s">
        <v>109</v>
      </c>
      <c r="H50" s="105" t="s">
        <v>110</v>
      </c>
      <c r="I50" s="105" t="s">
        <v>111</v>
      </c>
      <c r="J50" s="173" t="s">
        <v>112</v>
      </c>
      <c r="K50" s="104" t="s">
        <v>65</v>
      </c>
      <c r="L50" s="105" t="s">
        <v>66</v>
      </c>
      <c r="M50" s="105" t="s">
        <v>67</v>
      </c>
      <c r="N50" s="173" t="s">
        <v>68</v>
      </c>
      <c r="O50" s="172" t="s">
        <v>113</v>
      </c>
      <c r="P50" s="105" t="s">
        <v>115</v>
      </c>
      <c r="Q50" s="106" t="s">
        <v>93</v>
      </c>
      <c r="R50" s="107" t="s">
        <v>105</v>
      </c>
      <c r="S50" s="108" t="s">
        <v>106</v>
      </c>
      <c r="T50" s="108" t="s">
        <v>107</v>
      </c>
      <c r="U50" s="174" t="s">
        <v>108</v>
      </c>
      <c r="V50" s="107" t="s">
        <v>109</v>
      </c>
      <c r="W50" s="108" t="s">
        <v>110</v>
      </c>
      <c r="X50" s="108" t="s">
        <v>111</v>
      </c>
      <c r="Y50" s="109" t="s">
        <v>112</v>
      </c>
      <c r="Z50" s="107" t="s">
        <v>65</v>
      </c>
      <c r="AA50" s="108" t="s">
        <v>66</v>
      </c>
      <c r="AB50" s="108" t="s">
        <v>67</v>
      </c>
      <c r="AC50" s="109" t="s">
        <v>68</v>
      </c>
      <c r="AD50" s="175" t="s">
        <v>113</v>
      </c>
      <c r="AE50" s="108" t="s">
        <v>114</v>
      </c>
      <c r="AF50" s="109" t="s">
        <v>69</v>
      </c>
    </row>
    <row r="51" spans="1:32" ht="12" customHeight="1">
      <c r="A51" s="403" t="s">
        <v>18</v>
      </c>
      <c r="B51" s="404"/>
      <c r="C51" s="98">
        <v>2</v>
      </c>
      <c r="D51" s="99">
        <v>2</v>
      </c>
      <c r="E51" s="100">
        <v>1</v>
      </c>
      <c r="F51" s="169">
        <v>0.65</v>
      </c>
      <c r="G51" s="147">
        <v>23</v>
      </c>
      <c r="H51" s="57">
        <v>23</v>
      </c>
      <c r="I51" s="58">
        <v>11.5</v>
      </c>
      <c r="J51" s="148">
        <v>7.5</v>
      </c>
      <c r="K51" s="181">
        <v>7</v>
      </c>
      <c r="L51" s="39">
        <v>7</v>
      </c>
      <c r="M51" s="38">
        <v>4.666666666666667</v>
      </c>
      <c r="N51" s="182">
        <v>5.2830188679245289</v>
      </c>
      <c r="O51" s="199" t="str">
        <f>IF(H51="","",IF(C51=0,"J",IF(H51&gt;=23,"J",IF(H51&lt;23,"L"))))</f>
        <v>J</v>
      </c>
      <c r="P51" s="101" t="str">
        <f t="shared" ref="P51:P59" si="4">IF(H51="","",IF(H51&gt;=G51-8,"J",IF(H51&lt;G51-8,"L")))</f>
        <v>J</v>
      </c>
      <c r="Q51" s="72" t="s">
        <v>130</v>
      </c>
      <c r="R51" s="98">
        <v>0</v>
      </c>
      <c r="S51" s="99">
        <v>0</v>
      </c>
      <c r="T51" s="100">
        <v>0</v>
      </c>
      <c r="U51" s="169">
        <v>0</v>
      </c>
      <c r="V51" s="147">
        <v>0</v>
      </c>
      <c r="W51" s="57">
        <v>0</v>
      </c>
      <c r="X51" s="64">
        <v>0</v>
      </c>
      <c r="Y51" s="162">
        <v>0</v>
      </c>
      <c r="Z51" s="181" t="e">
        <v>#DIV/0!</v>
      </c>
      <c r="AA51" s="39" t="e">
        <v>#DIV/0!</v>
      </c>
      <c r="AB51" s="38" t="e">
        <v>#DIV/0!</v>
      </c>
      <c r="AC51" s="182" t="e">
        <v>#DIV/0!</v>
      </c>
      <c r="AD51" s="199" t="str">
        <f>IF(W51="","",IF(R51=0,"J",IF(W51&gt;=23,"J",IF(W51&lt;23,"L"))))</f>
        <v>J</v>
      </c>
      <c r="AE51" s="101" t="str">
        <f t="shared" ref="AE51:AE59" si="5">IF(W51="","",IF(W51&gt;=V51-8,"J",IF(W51&lt;V51-8,"L")))</f>
        <v>J</v>
      </c>
      <c r="AF51" s="72" t="s">
        <v>131</v>
      </c>
    </row>
    <row r="52" spans="1:32" ht="12" customHeight="1">
      <c r="A52" s="405" t="s">
        <v>19</v>
      </c>
      <c r="B52" s="406"/>
      <c r="C52" s="66">
        <v>4</v>
      </c>
      <c r="D52" s="67">
        <v>3.3</v>
      </c>
      <c r="E52" s="68">
        <v>2</v>
      </c>
      <c r="F52" s="170">
        <v>1.65</v>
      </c>
      <c r="G52" s="89">
        <v>46</v>
      </c>
      <c r="H52" s="60">
        <v>38</v>
      </c>
      <c r="I52" s="61">
        <v>23</v>
      </c>
      <c r="J52" s="149">
        <v>19</v>
      </c>
      <c r="K52" s="185">
        <v>7</v>
      </c>
      <c r="L52" s="37">
        <v>8.4848484848484844</v>
      </c>
      <c r="M52" s="36">
        <v>4.666666666666667</v>
      </c>
      <c r="N52" s="186">
        <v>5.6565656565656566</v>
      </c>
      <c r="O52" s="200" t="str">
        <f t="shared" ref="O52:O59" si="6">IF(H52="","",IF(H52&gt;=23,"J",IF(H52&lt;23,"L")))</f>
        <v>J</v>
      </c>
      <c r="P52" s="73" t="str">
        <f t="shared" si="4"/>
        <v>J</v>
      </c>
      <c r="Q52" s="16" t="s">
        <v>130</v>
      </c>
      <c r="R52" s="66">
        <v>3</v>
      </c>
      <c r="S52" s="67">
        <v>3</v>
      </c>
      <c r="T52" s="68">
        <v>1</v>
      </c>
      <c r="U52" s="170">
        <v>1</v>
      </c>
      <c r="V52" s="89">
        <v>34.5</v>
      </c>
      <c r="W52" s="60">
        <v>34.5</v>
      </c>
      <c r="X52" s="18">
        <v>11.5</v>
      </c>
      <c r="Y52" s="163">
        <v>11.5</v>
      </c>
      <c r="Z52" s="185">
        <v>9.3333333333333339</v>
      </c>
      <c r="AA52" s="37">
        <v>9.3333333333333339</v>
      </c>
      <c r="AB52" s="36">
        <v>7</v>
      </c>
      <c r="AC52" s="186">
        <v>7</v>
      </c>
      <c r="AD52" s="200" t="str">
        <f t="shared" ref="AD52:AD59" si="7">IF(W52="","",IF(W52&gt;=23,"J",IF(W52&lt;23,"L")))</f>
        <v>J</v>
      </c>
      <c r="AE52" s="73" t="str">
        <f t="shared" si="5"/>
        <v>J</v>
      </c>
      <c r="AF52" s="16" t="s">
        <v>130</v>
      </c>
    </row>
    <row r="53" spans="1:32" ht="12" customHeight="1">
      <c r="A53" s="405" t="s">
        <v>23</v>
      </c>
      <c r="B53" s="406"/>
      <c r="C53" s="66">
        <v>3</v>
      </c>
      <c r="D53" s="67">
        <v>3</v>
      </c>
      <c r="E53" s="68">
        <v>3</v>
      </c>
      <c r="F53" s="170">
        <v>3</v>
      </c>
      <c r="G53" s="89">
        <v>34.5</v>
      </c>
      <c r="H53" s="60">
        <v>34.5</v>
      </c>
      <c r="I53" s="61">
        <v>34.5</v>
      </c>
      <c r="J53" s="149">
        <v>34.5</v>
      </c>
      <c r="K53" s="185">
        <v>7.333333333333333</v>
      </c>
      <c r="L53" s="37">
        <v>7.333333333333333</v>
      </c>
      <c r="M53" s="36">
        <v>3.6666666666666665</v>
      </c>
      <c r="N53" s="186">
        <v>3.6666666666666665</v>
      </c>
      <c r="O53" s="200" t="str">
        <f>IF(H53="","",IF(H53&gt;=23,"J",IF(H53&lt;23,"L")))</f>
        <v>J</v>
      </c>
      <c r="P53" s="73" t="str">
        <f>IF(H53="","",IF(H53&gt;=G53-8,"J",IF(H53&lt;G53-8,"L")))</f>
        <v>J</v>
      </c>
      <c r="Q53" s="16" t="s">
        <v>130</v>
      </c>
      <c r="R53" s="66">
        <v>3</v>
      </c>
      <c r="S53" s="67">
        <v>3</v>
      </c>
      <c r="T53" s="68">
        <v>2</v>
      </c>
      <c r="U53" s="170">
        <v>3</v>
      </c>
      <c r="V53" s="89">
        <v>34.5</v>
      </c>
      <c r="W53" s="60">
        <v>34.5</v>
      </c>
      <c r="X53" s="18">
        <v>23</v>
      </c>
      <c r="Y53" s="163">
        <v>34.5</v>
      </c>
      <c r="Z53" s="185">
        <v>7.333333333333333</v>
      </c>
      <c r="AA53" s="37">
        <v>7.333333333333333</v>
      </c>
      <c r="AB53" s="36">
        <v>4.4000000000000004</v>
      </c>
      <c r="AC53" s="186">
        <v>3.6666666666666665</v>
      </c>
      <c r="AD53" s="200" t="str">
        <f>IF(W53="","",IF(W53&gt;=23,"J",IF(W53&lt;23,"L")))</f>
        <v>J</v>
      </c>
      <c r="AE53" s="73" t="str">
        <f>IF(W53="","",IF(W53&gt;=V53-8,"J",IF(W53&lt;V53-8,"L")))</f>
        <v>J</v>
      </c>
      <c r="AF53" s="16" t="s">
        <v>130</v>
      </c>
    </row>
    <row r="54" spans="1:32" ht="12" customHeight="1">
      <c r="A54" s="405" t="s">
        <v>21</v>
      </c>
      <c r="B54" s="406"/>
      <c r="C54" s="66">
        <v>4</v>
      </c>
      <c r="D54" s="67">
        <v>4</v>
      </c>
      <c r="E54" s="68">
        <v>3</v>
      </c>
      <c r="F54" s="170">
        <v>3</v>
      </c>
      <c r="G54" s="89">
        <v>46</v>
      </c>
      <c r="H54" s="60">
        <v>46</v>
      </c>
      <c r="I54" s="61">
        <v>34.5</v>
      </c>
      <c r="J54" s="149">
        <v>34.5</v>
      </c>
      <c r="K54" s="185">
        <v>7</v>
      </c>
      <c r="L54" s="37">
        <v>7</v>
      </c>
      <c r="M54" s="36">
        <v>4</v>
      </c>
      <c r="N54" s="186">
        <v>4</v>
      </c>
      <c r="O54" s="200" t="str">
        <f>IF(H54="","",IF(H54&gt;=23,"J",IF(H54&lt;23,"L")))</f>
        <v>J</v>
      </c>
      <c r="P54" s="73" t="str">
        <f>IF(H54="","",IF(H54&gt;=G54-8,"J",IF(H54&lt;G54-8,"L")))</f>
        <v>J</v>
      </c>
      <c r="Q54" s="16" t="s">
        <v>130</v>
      </c>
      <c r="R54" s="66">
        <v>4</v>
      </c>
      <c r="S54" s="67">
        <v>4</v>
      </c>
      <c r="T54" s="68">
        <v>1</v>
      </c>
      <c r="U54" s="170">
        <v>1</v>
      </c>
      <c r="V54" s="89">
        <v>46</v>
      </c>
      <c r="W54" s="60">
        <v>46</v>
      </c>
      <c r="X54" s="18">
        <v>11.5</v>
      </c>
      <c r="Y54" s="163">
        <v>11.5</v>
      </c>
      <c r="Z54" s="185">
        <v>7</v>
      </c>
      <c r="AA54" s="37">
        <v>7</v>
      </c>
      <c r="AB54" s="36">
        <v>5.6</v>
      </c>
      <c r="AC54" s="186">
        <v>5.6</v>
      </c>
      <c r="AD54" s="200" t="str">
        <f>IF(W54="","",IF(W54&gt;=23,"J",IF(W54&lt;23,"L")))</f>
        <v>J</v>
      </c>
      <c r="AE54" s="73" t="str">
        <f>IF(W54="","",IF(W54&gt;=V54-8,"J",IF(W54&lt;V54-8,"L")))</f>
        <v>J</v>
      </c>
      <c r="AF54" s="16" t="s">
        <v>130</v>
      </c>
    </row>
    <row r="55" spans="1:32" ht="12" customHeight="1">
      <c r="A55" s="405" t="s">
        <v>24</v>
      </c>
      <c r="B55" s="406"/>
      <c r="C55" s="66">
        <v>2</v>
      </c>
      <c r="D55" s="67">
        <v>2</v>
      </c>
      <c r="E55" s="68">
        <v>2</v>
      </c>
      <c r="F55" s="170">
        <v>2</v>
      </c>
      <c r="G55" s="89">
        <v>23</v>
      </c>
      <c r="H55" s="60">
        <v>23</v>
      </c>
      <c r="I55" s="61">
        <v>23</v>
      </c>
      <c r="J55" s="149">
        <v>23</v>
      </c>
      <c r="K55" s="185">
        <v>8</v>
      </c>
      <c r="L55" s="37">
        <v>8</v>
      </c>
      <c r="M55" s="36">
        <v>4</v>
      </c>
      <c r="N55" s="186">
        <v>4</v>
      </c>
      <c r="O55" s="200" t="str">
        <f>IF(H55="","",IF(H55&gt;=23,"J",IF(H55&lt;23,"L")))</f>
        <v>J</v>
      </c>
      <c r="P55" s="73" t="str">
        <f>IF(H55="","",IF(H55&gt;=G55-8,"J",IF(H55&lt;G55-8,"L")))</f>
        <v>J</v>
      </c>
      <c r="Q55" s="16" t="s">
        <v>130</v>
      </c>
      <c r="R55" s="66">
        <v>2</v>
      </c>
      <c r="S55" s="67">
        <v>2</v>
      </c>
      <c r="T55" s="68">
        <v>1</v>
      </c>
      <c r="U55" s="170">
        <v>1</v>
      </c>
      <c r="V55" s="89">
        <v>23</v>
      </c>
      <c r="W55" s="60">
        <v>23</v>
      </c>
      <c r="X55" s="18">
        <v>11.5</v>
      </c>
      <c r="Y55" s="163">
        <v>11.5</v>
      </c>
      <c r="Z55" s="185">
        <v>8</v>
      </c>
      <c r="AA55" s="37">
        <v>8</v>
      </c>
      <c r="AB55" s="36">
        <v>5.333333333333333</v>
      </c>
      <c r="AC55" s="186">
        <v>5.333333333333333</v>
      </c>
      <c r="AD55" s="200" t="str">
        <f>IF(W55="","",IF(W55&gt;=23,"J",IF(W55&lt;23,"L")))</f>
        <v>J</v>
      </c>
      <c r="AE55" s="73" t="str">
        <f>IF(W55="","",IF(W55&gt;=V55-8,"J",IF(W55&lt;V55-8,"L")))</f>
        <v>J</v>
      </c>
      <c r="AF55" s="16" t="s">
        <v>130</v>
      </c>
    </row>
    <row r="56" spans="1:32" ht="12" customHeight="1">
      <c r="A56" s="405" t="s">
        <v>20</v>
      </c>
      <c r="B56" s="406"/>
      <c r="C56" s="66">
        <v>3</v>
      </c>
      <c r="D56" s="67">
        <v>3</v>
      </c>
      <c r="E56" s="68">
        <v>2</v>
      </c>
      <c r="F56" s="170">
        <v>2</v>
      </c>
      <c r="G56" s="89">
        <v>34.5</v>
      </c>
      <c r="H56" s="60">
        <v>34.5</v>
      </c>
      <c r="I56" s="61">
        <v>23</v>
      </c>
      <c r="J56" s="149">
        <v>23</v>
      </c>
      <c r="K56" s="185">
        <v>7.333333333333333</v>
      </c>
      <c r="L56" s="37">
        <v>7.333333333333333</v>
      </c>
      <c r="M56" s="36">
        <v>4.4000000000000004</v>
      </c>
      <c r="N56" s="186">
        <v>4.4000000000000004</v>
      </c>
      <c r="O56" s="200" t="str">
        <f t="shared" si="6"/>
        <v>J</v>
      </c>
      <c r="P56" s="73" t="str">
        <f t="shared" si="4"/>
        <v>J</v>
      </c>
      <c r="Q56" s="16" t="s">
        <v>130</v>
      </c>
      <c r="R56" s="66">
        <v>3</v>
      </c>
      <c r="S56" s="67">
        <v>3</v>
      </c>
      <c r="T56" s="68">
        <v>1</v>
      </c>
      <c r="U56" s="170">
        <v>1</v>
      </c>
      <c r="V56" s="89">
        <v>34.5</v>
      </c>
      <c r="W56" s="60">
        <v>34.5</v>
      </c>
      <c r="X56" s="18">
        <v>11.5</v>
      </c>
      <c r="Y56" s="163">
        <v>11.5</v>
      </c>
      <c r="Z56" s="185">
        <v>7.333333333333333</v>
      </c>
      <c r="AA56" s="37">
        <v>7.333333333333333</v>
      </c>
      <c r="AB56" s="36">
        <v>5.5</v>
      </c>
      <c r="AC56" s="186">
        <v>5.5</v>
      </c>
      <c r="AD56" s="200" t="str">
        <f t="shared" si="7"/>
        <v>J</v>
      </c>
      <c r="AE56" s="73" t="str">
        <f t="shared" si="5"/>
        <v>J</v>
      </c>
      <c r="AF56" s="16" t="s">
        <v>130</v>
      </c>
    </row>
    <row r="57" spans="1:32" ht="12" customHeight="1">
      <c r="A57" s="405" t="s">
        <v>22</v>
      </c>
      <c r="B57" s="406"/>
      <c r="C57" s="66">
        <v>4</v>
      </c>
      <c r="D57" s="67">
        <v>4</v>
      </c>
      <c r="E57" s="68">
        <v>3</v>
      </c>
      <c r="F57" s="170">
        <v>3</v>
      </c>
      <c r="G57" s="89">
        <v>46</v>
      </c>
      <c r="H57" s="60">
        <v>46</v>
      </c>
      <c r="I57" s="61">
        <v>34.5</v>
      </c>
      <c r="J57" s="149">
        <v>34.5</v>
      </c>
      <c r="K57" s="185">
        <v>7.25</v>
      </c>
      <c r="L57" s="37">
        <v>7.25</v>
      </c>
      <c r="M57" s="36">
        <v>4.1428571428571432</v>
      </c>
      <c r="N57" s="186">
        <v>4.1428571428571432</v>
      </c>
      <c r="O57" s="200" t="str">
        <f t="shared" si="6"/>
        <v>J</v>
      </c>
      <c r="P57" s="73" t="str">
        <f t="shared" si="4"/>
        <v>J</v>
      </c>
      <c r="Q57" s="16" t="s">
        <v>130</v>
      </c>
      <c r="R57" s="66">
        <v>3</v>
      </c>
      <c r="S57" s="67">
        <v>3</v>
      </c>
      <c r="T57" s="68">
        <v>2</v>
      </c>
      <c r="U57" s="170">
        <v>2</v>
      </c>
      <c r="V57" s="89">
        <v>34.5</v>
      </c>
      <c r="W57" s="60">
        <v>34.5</v>
      </c>
      <c r="X57" s="18">
        <v>23</v>
      </c>
      <c r="Y57" s="163">
        <v>23</v>
      </c>
      <c r="Z57" s="185">
        <v>9.6666666666666661</v>
      </c>
      <c r="AA57" s="37">
        <v>9.6666666666666661</v>
      </c>
      <c r="AB57" s="36">
        <v>5.8</v>
      </c>
      <c r="AC57" s="186">
        <v>5.8</v>
      </c>
      <c r="AD57" s="200" t="str">
        <f t="shared" si="7"/>
        <v>J</v>
      </c>
      <c r="AE57" s="73" t="str">
        <f t="shared" si="5"/>
        <v>J</v>
      </c>
      <c r="AF57" s="16" t="s">
        <v>130</v>
      </c>
    </row>
    <row r="58" spans="1:32" ht="12" customHeight="1">
      <c r="A58" s="405" t="s">
        <v>101</v>
      </c>
      <c r="B58" s="406"/>
      <c r="C58" s="66">
        <v>2</v>
      </c>
      <c r="D58" s="67">
        <v>2</v>
      </c>
      <c r="E58" s="68">
        <v>1</v>
      </c>
      <c r="F58" s="170">
        <v>1</v>
      </c>
      <c r="G58" s="89">
        <v>23</v>
      </c>
      <c r="H58" s="60">
        <v>23</v>
      </c>
      <c r="I58" s="61">
        <v>11.5</v>
      </c>
      <c r="J58" s="149">
        <v>11.5</v>
      </c>
      <c r="K58" s="222" t="s">
        <v>124</v>
      </c>
      <c r="L58" s="49" t="s">
        <v>124</v>
      </c>
      <c r="M58" s="49" t="s">
        <v>124</v>
      </c>
      <c r="N58" s="223" t="s">
        <v>124</v>
      </c>
      <c r="O58" s="219" t="s">
        <v>124</v>
      </c>
      <c r="P58" s="220" t="s">
        <v>124</v>
      </c>
      <c r="Q58" s="16" t="s">
        <v>130</v>
      </c>
      <c r="R58" s="66">
        <v>0</v>
      </c>
      <c r="S58" s="67">
        <v>1</v>
      </c>
      <c r="T58" s="68">
        <v>0</v>
      </c>
      <c r="U58" s="170">
        <v>1</v>
      </c>
      <c r="V58" s="89">
        <v>0</v>
      </c>
      <c r="W58" s="60">
        <v>11.5</v>
      </c>
      <c r="X58" s="18">
        <v>0</v>
      </c>
      <c r="Y58" s="163">
        <v>11.5</v>
      </c>
      <c r="Z58" s="222" t="s">
        <v>124</v>
      </c>
      <c r="AA58" s="49" t="s">
        <v>124</v>
      </c>
      <c r="AB58" s="49" t="s">
        <v>124</v>
      </c>
      <c r="AC58" s="223" t="s">
        <v>124</v>
      </c>
      <c r="AD58" s="219" t="s">
        <v>124</v>
      </c>
      <c r="AE58" s="220" t="s">
        <v>124</v>
      </c>
      <c r="AF58" s="16" t="s">
        <v>130</v>
      </c>
    </row>
    <row r="59" spans="1:32" ht="12" customHeight="1" thickBot="1">
      <c r="A59" s="407" t="s">
        <v>71</v>
      </c>
      <c r="B59" s="408"/>
      <c r="C59" s="69">
        <v>14</v>
      </c>
      <c r="D59" s="70">
        <v>12</v>
      </c>
      <c r="E59" s="71">
        <v>0</v>
      </c>
      <c r="F59" s="171">
        <v>0</v>
      </c>
      <c r="G59" s="91">
        <v>161</v>
      </c>
      <c r="H59" s="62">
        <v>138</v>
      </c>
      <c r="I59" s="63">
        <v>0</v>
      </c>
      <c r="J59" s="150">
        <v>0</v>
      </c>
      <c r="K59" s="224" t="s">
        <v>124</v>
      </c>
      <c r="L59" s="24" t="s">
        <v>124</v>
      </c>
      <c r="M59" s="24" t="s">
        <v>124</v>
      </c>
      <c r="N59" s="225" t="s">
        <v>124</v>
      </c>
      <c r="O59" s="221" t="str">
        <f t="shared" si="6"/>
        <v>J</v>
      </c>
      <c r="P59" s="74" t="str">
        <f t="shared" si="4"/>
        <v>L</v>
      </c>
      <c r="Q59" s="22" t="s">
        <v>130</v>
      </c>
      <c r="R59" s="69">
        <v>14</v>
      </c>
      <c r="S59" s="70">
        <v>14</v>
      </c>
      <c r="T59" s="71">
        <v>0</v>
      </c>
      <c r="U59" s="171">
        <v>0</v>
      </c>
      <c r="V59" s="91">
        <v>161</v>
      </c>
      <c r="W59" s="62">
        <v>161</v>
      </c>
      <c r="X59" s="21">
        <v>0</v>
      </c>
      <c r="Y59" s="166">
        <v>0</v>
      </c>
      <c r="Z59" s="224" t="s">
        <v>124</v>
      </c>
      <c r="AA59" s="24" t="s">
        <v>124</v>
      </c>
      <c r="AB59" s="24" t="s">
        <v>124</v>
      </c>
      <c r="AC59" s="225" t="s">
        <v>124</v>
      </c>
      <c r="AD59" s="221" t="str">
        <f t="shared" si="7"/>
        <v>J</v>
      </c>
      <c r="AE59" s="74" t="str">
        <f t="shared" si="5"/>
        <v>J</v>
      </c>
      <c r="AF59" s="22" t="s">
        <v>130</v>
      </c>
    </row>
    <row r="60" spans="1:32" ht="12" customHeight="1" thickBot="1">
      <c r="A60" s="6"/>
      <c r="B60" s="5"/>
      <c r="C60" s="5"/>
      <c r="D60" s="5"/>
      <c r="E60" s="5"/>
      <c r="F60" s="5"/>
      <c r="G60" s="5"/>
      <c r="H60" s="5"/>
      <c r="I60" s="5"/>
      <c r="J60" s="5"/>
      <c r="K60" s="5"/>
      <c r="L60" s="5"/>
      <c r="M60" s="5"/>
      <c r="N60" s="5"/>
      <c r="O60" s="5"/>
      <c r="P60" s="5"/>
      <c r="Q60" s="5"/>
      <c r="R60" s="5"/>
      <c r="S60" s="5"/>
      <c r="T60" s="5"/>
      <c r="U60" s="48"/>
    </row>
    <row r="61" spans="1:32" s="10" customFormat="1" ht="18" customHeight="1" thickBot="1">
      <c r="A61" s="423" t="s">
        <v>102</v>
      </c>
      <c r="B61" s="424"/>
      <c r="C61" s="424"/>
      <c r="D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5"/>
    </row>
    <row r="62" spans="1:32" ht="15.75" customHeight="1" thickBot="1">
      <c r="A62" s="415" t="s">
        <v>0</v>
      </c>
      <c r="B62" s="416"/>
      <c r="C62" s="426" t="s">
        <v>63</v>
      </c>
      <c r="D62" s="427"/>
      <c r="E62" s="427"/>
      <c r="F62" s="427"/>
      <c r="G62" s="427"/>
      <c r="H62" s="427"/>
      <c r="I62" s="427"/>
      <c r="J62" s="427"/>
      <c r="K62" s="427"/>
      <c r="L62" s="427"/>
      <c r="M62" s="427"/>
      <c r="N62" s="427"/>
      <c r="O62" s="427"/>
      <c r="P62" s="427"/>
      <c r="Q62" s="428"/>
      <c r="R62" s="255" t="s">
        <v>64</v>
      </c>
      <c r="S62" s="256"/>
      <c r="T62" s="256"/>
      <c r="U62" s="256"/>
      <c r="V62" s="256"/>
      <c r="W62" s="256"/>
      <c r="X62" s="256"/>
      <c r="Y62" s="256"/>
      <c r="Z62" s="256"/>
      <c r="AA62" s="256"/>
      <c r="AB62" s="256"/>
      <c r="AC62" s="256"/>
      <c r="AD62" s="256"/>
      <c r="AE62" s="256"/>
      <c r="AF62" s="257"/>
    </row>
    <row r="63" spans="1:32" ht="69" customHeight="1" thickBot="1">
      <c r="A63" s="417"/>
      <c r="B63" s="418"/>
      <c r="C63" s="110" t="s">
        <v>119</v>
      </c>
      <c r="D63" s="111" t="s">
        <v>120</v>
      </c>
      <c r="E63" s="111" t="s">
        <v>107</v>
      </c>
      <c r="F63" s="190" t="s">
        <v>108</v>
      </c>
      <c r="G63" s="187" t="s">
        <v>116</v>
      </c>
      <c r="H63" s="111" t="s">
        <v>121</v>
      </c>
      <c r="I63" s="111" t="s">
        <v>111</v>
      </c>
      <c r="J63" s="112" t="s">
        <v>112</v>
      </c>
      <c r="K63" s="110" t="s">
        <v>65</v>
      </c>
      <c r="L63" s="111" t="s">
        <v>66</v>
      </c>
      <c r="M63" s="111" t="s">
        <v>67</v>
      </c>
      <c r="N63" s="190" t="s">
        <v>68</v>
      </c>
      <c r="O63" s="187" t="s">
        <v>113</v>
      </c>
      <c r="P63" s="111" t="s">
        <v>115</v>
      </c>
      <c r="Q63" s="113" t="s">
        <v>93</v>
      </c>
      <c r="R63" s="114" t="s">
        <v>119</v>
      </c>
      <c r="S63" s="115" t="s">
        <v>120</v>
      </c>
      <c r="T63" s="115" t="s">
        <v>107</v>
      </c>
      <c r="U63" s="116" t="s">
        <v>108</v>
      </c>
      <c r="V63" s="208" t="s">
        <v>116</v>
      </c>
      <c r="W63" s="115" t="s">
        <v>121</v>
      </c>
      <c r="X63" s="115" t="s">
        <v>111</v>
      </c>
      <c r="Y63" s="176" t="s">
        <v>112</v>
      </c>
      <c r="Z63" s="114" t="s">
        <v>65</v>
      </c>
      <c r="AA63" s="115" t="s">
        <v>66</v>
      </c>
      <c r="AB63" s="115" t="s">
        <v>67</v>
      </c>
      <c r="AC63" s="116" t="s">
        <v>68</v>
      </c>
      <c r="AD63" s="208" t="s">
        <v>113</v>
      </c>
      <c r="AE63" s="115" t="s">
        <v>115</v>
      </c>
      <c r="AF63" s="116" t="s">
        <v>93</v>
      </c>
    </row>
    <row r="64" spans="1:32" ht="12" customHeight="1">
      <c r="A64" s="419" t="s">
        <v>26</v>
      </c>
      <c r="B64" s="420"/>
      <c r="C64" s="98">
        <v>3</v>
      </c>
      <c r="D64" s="99">
        <v>3</v>
      </c>
      <c r="E64" s="100">
        <v>1</v>
      </c>
      <c r="F64" s="191">
        <v>1</v>
      </c>
      <c r="G64" s="56">
        <v>34.5</v>
      </c>
      <c r="H64" s="57">
        <v>34.5</v>
      </c>
      <c r="I64" s="58">
        <v>11.5</v>
      </c>
      <c r="J64" s="195">
        <v>11.5</v>
      </c>
      <c r="K64" s="181">
        <v>6.666666666666667</v>
      </c>
      <c r="L64" s="39">
        <v>6.666666666666667</v>
      </c>
      <c r="M64" s="38">
        <v>5</v>
      </c>
      <c r="N64" s="182">
        <v>5</v>
      </c>
      <c r="O64" s="199" t="str">
        <f t="shared" ref="O64:O69" si="8">IF(H64="","",IF(H64&gt;=23,"J",IF(H64&lt;23,"L")))</f>
        <v>J</v>
      </c>
      <c r="P64" s="101" t="str">
        <f t="shared" ref="P64:P69" si="9">IF(H64="","",IF(H64&gt;=G64-8,"J",IF(H64&lt;G64-8,"L")))</f>
        <v>J</v>
      </c>
      <c r="Q64" s="72" t="s">
        <v>130</v>
      </c>
      <c r="R64" s="98">
        <v>3</v>
      </c>
      <c r="S64" s="99">
        <v>3</v>
      </c>
      <c r="T64" s="100">
        <v>1</v>
      </c>
      <c r="U64" s="191">
        <v>1</v>
      </c>
      <c r="V64" s="56">
        <v>34.5</v>
      </c>
      <c r="W64" s="57">
        <v>34.5</v>
      </c>
      <c r="X64" s="64">
        <v>11.5</v>
      </c>
      <c r="Y64" s="178">
        <v>11.5</v>
      </c>
      <c r="Z64" s="181">
        <v>6.666666666666667</v>
      </c>
      <c r="AA64" s="39">
        <v>6.666666666666667</v>
      </c>
      <c r="AB64" s="38">
        <v>7.666666666666667</v>
      </c>
      <c r="AC64" s="182">
        <v>5</v>
      </c>
      <c r="AD64" s="199" t="str">
        <f t="shared" ref="AD64:AD69" si="10">IF(W64="","",IF(W64&gt;=23,"J",IF(W64&lt;23,"L")))</f>
        <v>J</v>
      </c>
      <c r="AE64" s="101" t="str">
        <f t="shared" ref="AE64:AE69" si="11">IF(W64="","",IF(W64&gt;=V64-8,"J",IF(W64&lt;V64-8,"L")))</f>
        <v>J</v>
      </c>
      <c r="AF64" s="72" t="s">
        <v>130</v>
      </c>
    </row>
    <row r="65" spans="1:32" ht="12" customHeight="1">
      <c r="A65" s="421" t="s">
        <v>47</v>
      </c>
      <c r="B65" s="422"/>
      <c r="C65" s="66">
        <v>4</v>
      </c>
      <c r="D65" s="67">
        <v>4</v>
      </c>
      <c r="E65" s="68">
        <v>0</v>
      </c>
      <c r="F65" s="192">
        <v>0</v>
      </c>
      <c r="G65" s="59">
        <v>46</v>
      </c>
      <c r="H65" s="60">
        <v>46</v>
      </c>
      <c r="I65" s="61">
        <v>0</v>
      </c>
      <c r="J65" s="196">
        <v>0</v>
      </c>
      <c r="K65" s="183" t="s">
        <v>124</v>
      </c>
      <c r="L65" s="40" t="s">
        <v>124</v>
      </c>
      <c r="M65" s="40" t="s">
        <v>124</v>
      </c>
      <c r="N65" s="184" t="s">
        <v>124</v>
      </c>
      <c r="O65" s="200" t="str">
        <f t="shared" si="8"/>
        <v>J</v>
      </c>
      <c r="P65" s="73" t="str">
        <f t="shared" si="9"/>
        <v>J</v>
      </c>
      <c r="Q65" s="16" t="s">
        <v>130</v>
      </c>
      <c r="R65" s="66">
        <v>3</v>
      </c>
      <c r="S65" s="67">
        <v>3</v>
      </c>
      <c r="T65" s="68">
        <v>0</v>
      </c>
      <c r="U65" s="192">
        <v>0</v>
      </c>
      <c r="V65" s="59">
        <v>34.5</v>
      </c>
      <c r="W65" s="60">
        <v>34.5</v>
      </c>
      <c r="X65" s="18">
        <v>0</v>
      </c>
      <c r="Y65" s="179">
        <v>0</v>
      </c>
      <c r="Z65" s="183" t="s">
        <v>124</v>
      </c>
      <c r="AA65" s="40" t="s">
        <v>124</v>
      </c>
      <c r="AB65" s="40" t="s">
        <v>124</v>
      </c>
      <c r="AC65" s="184" t="s">
        <v>124</v>
      </c>
      <c r="AD65" s="200" t="str">
        <f t="shared" si="10"/>
        <v>J</v>
      </c>
      <c r="AE65" s="73" t="str">
        <f t="shared" si="11"/>
        <v>J</v>
      </c>
      <c r="AF65" s="16" t="s">
        <v>130</v>
      </c>
    </row>
    <row r="66" spans="1:32" ht="12" customHeight="1">
      <c r="A66" s="421" t="s">
        <v>27</v>
      </c>
      <c r="B66" s="422"/>
      <c r="C66" s="66">
        <v>0</v>
      </c>
      <c r="D66" s="67">
        <v>0</v>
      </c>
      <c r="E66" s="68">
        <v>0</v>
      </c>
      <c r="F66" s="192">
        <v>0</v>
      </c>
      <c r="G66" s="59">
        <v>0</v>
      </c>
      <c r="H66" s="60">
        <v>0</v>
      </c>
      <c r="I66" s="61">
        <v>0</v>
      </c>
      <c r="J66" s="196">
        <v>0</v>
      </c>
      <c r="K66" s="183" t="s">
        <v>124</v>
      </c>
      <c r="L66" s="40" t="s">
        <v>124</v>
      </c>
      <c r="M66" s="40" t="s">
        <v>124</v>
      </c>
      <c r="N66" s="184" t="s">
        <v>124</v>
      </c>
      <c r="O66" s="199" t="str">
        <f>IF(H66="","",IF(C66=0,"J",IF(H66&gt;=23,"J",IF(H66&lt;23,"L"))))</f>
        <v>J</v>
      </c>
      <c r="P66" s="73" t="str">
        <f t="shared" si="9"/>
        <v>J</v>
      </c>
      <c r="Q66" s="16" t="s">
        <v>131</v>
      </c>
      <c r="R66" s="66">
        <v>0</v>
      </c>
      <c r="S66" s="67">
        <v>0</v>
      </c>
      <c r="T66" s="68">
        <v>0</v>
      </c>
      <c r="U66" s="192">
        <v>0</v>
      </c>
      <c r="V66" s="59">
        <v>0</v>
      </c>
      <c r="W66" s="60">
        <v>0</v>
      </c>
      <c r="X66" s="18">
        <v>0</v>
      </c>
      <c r="Y66" s="179">
        <v>0</v>
      </c>
      <c r="Z66" s="183" t="s">
        <v>124</v>
      </c>
      <c r="AA66" s="40" t="s">
        <v>124</v>
      </c>
      <c r="AB66" s="40" t="s">
        <v>124</v>
      </c>
      <c r="AC66" s="184" t="s">
        <v>124</v>
      </c>
      <c r="AD66" s="201" t="s">
        <v>124</v>
      </c>
      <c r="AE66" s="83" t="s">
        <v>124</v>
      </c>
      <c r="AF66" s="16" t="s">
        <v>131</v>
      </c>
    </row>
    <row r="67" spans="1:32" ht="12" customHeight="1">
      <c r="A67" s="421" t="s">
        <v>28</v>
      </c>
      <c r="B67" s="422"/>
      <c r="C67" s="66">
        <v>6</v>
      </c>
      <c r="D67" s="67">
        <v>5</v>
      </c>
      <c r="E67" s="68">
        <v>1</v>
      </c>
      <c r="F67" s="192">
        <v>1</v>
      </c>
      <c r="G67" s="59">
        <v>69</v>
      </c>
      <c r="H67" s="60">
        <v>57.5</v>
      </c>
      <c r="I67" s="61">
        <v>11.5</v>
      </c>
      <c r="J67" s="196">
        <v>11.5</v>
      </c>
      <c r="K67" s="183" t="s">
        <v>124</v>
      </c>
      <c r="L67" s="40" t="s">
        <v>124</v>
      </c>
      <c r="M67" s="40" t="s">
        <v>124</v>
      </c>
      <c r="N67" s="184" t="s">
        <v>124</v>
      </c>
      <c r="O67" s="200" t="str">
        <f t="shared" si="8"/>
        <v>J</v>
      </c>
      <c r="P67" s="73" t="str">
        <f t="shared" si="9"/>
        <v>L</v>
      </c>
      <c r="Q67" s="16" t="s">
        <v>130</v>
      </c>
      <c r="R67" s="66">
        <v>6</v>
      </c>
      <c r="S67" s="67">
        <v>6</v>
      </c>
      <c r="T67" s="68">
        <v>1</v>
      </c>
      <c r="U67" s="192">
        <v>1</v>
      </c>
      <c r="V67" s="59">
        <v>69</v>
      </c>
      <c r="W67" s="60">
        <v>69</v>
      </c>
      <c r="X67" s="18">
        <v>11.5</v>
      </c>
      <c r="Y67" s="179">
        <v>11.5</v>
      </c>
      <c r="Z67" s="183" t="s">
        <v>124</v>
      </c>
      <c r="AA67" s="40" t="s">
        <v>124</v>
      </c>
      <c r="AB67" s="40" t="s">
        <v>124</v>
      </c>
      <c r="AC67" s="184" t="s">
        <v>124</v>
      </c>
      <c r="AD67" s="200" t="str">
        <f t="shared" si="10"/>
        <v>J</v>
      </c>
      <c r="AE67" s="73" t="str">
        <f t="shared" si="11"/>
        <v>J</v>
      </c>
      <c r="AF67" s="16" t="s">
        <v>130</v>
      </c>
    </row>
    <row r="68" spans="1:32" ht="12" customHeight="1">
      <c r="A68" s="421" t="s">
        <v>29</v>
      </c>
      <c r="B68" s="422"/>
      <c r="C68" s="66">
        <v>0</v>
      </c>
      <c r="D68" s="67">
        <v>0</v>
      </c>
      <c r="E68" s="68">
        <v>1</v>
      </c>
      <c r="F68" s="192">
        <v>1</v>
      </c>
      <c r="G68" s="59">
        <v>0</v>
      </c>
      <c r="H68" s="60">
        <v>0</v>
      </c>
      <c r="I68" s="61">
        <v>11.5</v>
      </c>
      <c r="J68" s="196">
        <v>11.5</v>
      </c>
      <c r="K68" s="183" t="s">
        <v>124</v>
      </c>
      <c r="L68" s="40" t="s">
        <v>124</v>
      </c>
      <c r="M68" s="40" t="s">
        <v>124</v>
      </c>
      <c r="N68" s="184" t="s">
        <v>124</v>
      </c>
      <c r="O68" s="218" t="s">
        <v>124</v>
      </c>
      <c r="P68" s="83" t="s">
        <v>124</v>
      </c>
      <c r="Q68" s="16" t="s">
        <v>130</v>
      </c>
      <c r="R68" s="66">
        <v>0</v>
      </c>
      <c r="S68" s="67">
        <v>0</v>
      </c>
      <c r="T68" s="68">
        <v>1</v>
      </c>
      <c r="U68" s="192">
        <v>1</v>
      </c>
      <c r="V68" s="59">
        <v>0</v>
      </c>
      <c r="W68" s="60">
        <v>0</v>
      </c>
      <c r="X68" s="18">
        <v>11.5</v>
      </c>
      <c r="Y68" s="179">
        <v>11.5</v>
      </c>
      <c r="Z68" s="183" t="s">
        <v>124</v>
      </c>
      <c r="AA68" s="40" t="s">
        <v>124</v>
      </c>
      <c r="AB68" s="40" t="s">
        <v>124</v>
      </c>
      <c r="AC68" s="184" t="s">
        <v>124</v>
      </c>
      <c r="AD68" s="218" t="s">
        <v>124</v>
      </c>
      <c r="AE68" s="83" t="s">
        <v>124</v>
      </c>
      <c r="AF68" s="16" t="s">
        <v>130</v>
      </c>
    </row>
    <row r="69" spans="1:32" ht="12" customHeight="1">
      <c r="A69" s="421" t="s">
        <v>54</v>
      </c>
      <c r="B69" s="422"/>
      <c r="C69" s="66">
        <v>4</v>
      </c>
      <c r="D69" s="67">
        <v>4</v>
      </c>
      <c r="E69" s="68">
        <v>2</v>
      </c>
      <c r="F69" s="192">
        <v>2</v>
      </c>
      <c r="G69" s="59">
        <v>46</v>
      </c>
      <c r="H69" s="60">
        <v>46</v>
      </c>
      <c r="I69" s="61">
        <v>23</v>
      </c>
      <c r="J69" s="196">
        <v>23</v>
      </c>
      <c r="K69" s="185">
        <v>7</v>
      </c>
      <c r="L69" s="37">
        <v>7</v>
      </c>
      <c r="M69" s="36">
        <v>4.666666666666667</v>
      </c>
      <c r="N69" s="186">
        <v>4.666666666666667</v>
      </c>
      <c r="O69" s="200" t="str">
        <f t="shared" si="8"/>
        <v>J</v>
      </c>
      <c r="P69" s="73" t="str">
        <f t="shared" si="9"/>
        <v>J</v>
      </c>
      <c r="Q69" s="16" t="s">
        <v>130</v>
      </c>
      <c r="R69" s="66">
        <v>3</v>
      </c>
      <c r="S69" s="67">
        <v>3</v>
      </c>
      <c r="T69" s="68">
        <v>2</v>
      </c>
      <c r="U69" s="192">
        <v>2</v>
      </c>
      <c r="V69" s="59">
        <v>34.5</v>
      </c>
      <c r="W69" s="60">
        <v>34.5</v>
      </c>
      <c r="X69" s="18">
        <v>23</v>
      </c>
      <c r="Y69" s="179">
        <v>23</v>
      </c>
      <c r="Z69" s="185">
        <v>9.3333333333333339</v>
      </c>
      <c r="AA69" s="37">
        <v>9.3333333333333339</v>
      </c>
      <c r="AB69" s="36">
        <v>5.6</v>
      </c>
      <c r="AC69" s="186">
        <v>5.6</v>
      </c>
      <c r="AD69" s="200" t="str">
        <f t="shared" si="10"/>
        <v>J</v>
      </c>
      <c r="AE69" s="73" t="str">
        <f t="shared" si="11"/>
        <v>J</v>
      </c>
      <c r="AF69" s="16" t="s">
        <v>130</v>
      </c>
    </row>
    <row r="70" spans="1:32" ht="12" customHeight="1">
      <c r="A70" s="421" t="s">
        <v>55</v>
      </c>
      <c r="B70" s="422"/>
      <c r="C70" s="66">
        <v>9</v>
      </c>
      <c r="D70" s="67">
        <v>9</v>
      </c>
      <c r="E70" s="68">
        <v>2</v>
      </c>
      <c r="F70" s="192">
        <v>2</v>
      </c>
      <c r="G70" s="188">
        <v>103.5</v>
      </c>
      <c r="H70" s="20">
        <v>103.5</v>
      </c>
      <c r="I70" s="18">
        <v>23</v>
      </c>
      <c r="J70" s="180">
        <v>23</v>
      </c>
      <c r="K70" s="183" t="s">
        <v>124</v>
      </c>
      <c r="L70" s="40" t="s">
        <v>124</v>
      </c>
      <c r="M70" s="40" t="s">
        <v>124</v>
      </c>
      <c r="N70" s="184" t="s">
        <v>124</v>
      </c>
      <c r="O70" s="201" t="s">
        <v>124</v>
      </c>
      <c r="P70" s="83" t="s">
        <v>124</v>
      </c>
      <c r="Q70" s="16" t="s">
        <v>130</v>
      </c>
      <c r="R70" s="66">
        <v>9</v>
      </c>
      <c r="S70" s="67">
        <v>9</v>
      </c>
      <c r="T70" s="68">
        <v>2</v>
      </c>
      <c r="U70" s="192">
        <v>1</v>
      </c>
      <c r="V70" s="59">
        <v>103.5</v>
      </c>
      <c r="W70" s="19">
        <v>103.5</v>
      </c>
      <c r="X70" s="18">
        <v>23</v>
      </c>
      <c r="Y70" s="180">
        <v>11.5</v>
      </c>
      <c r="Z70" s="183" t="s">
        <v>124</v>
      </c>
      <c r="AA70" s="40" t="s">
        <v>124</v>
      </c>
      <c r="AB70" s="40" t="s">
        <v>124</v>
      </c>
      <c r="AC70" s="184" t="s">
        <v>124</v>
      </c>
      <c r="AD70" s="201" t="s">
        <v>124</v>
      </c>
      <c r="AE70" s="83" t="s">
        <v>124</v>
      </c>
      <c r="AF70" s="16" t="s">
        <v>129</v>
      </c>
    </row>
    <row r="71" spans="1:32" ht="12" customHeight="1">
      <c r="A71" s="421" t="s">
        <v>56</v>
      </c>
      <c r="B71" s="422"/>
      <c r="C71" s="66">
        <v>3</v>
      </c>
      <c r="D71" s="67">
        <v>3</v>
      </c>
      <c r="E71" s="68">
        <v>1</v>
      </c>
      <c r="F71" s="192">
        <v>1</v>
      </c>
      <c r="G71" s="188">
        <v>34.5</v>
      </c>
      <c r="H71" s="20">
        <v>34.5</v>
      </c>
      <c r="I71" s="18">
        <v>11.5</v>
      </c>
      <c r="J71" s="180">
        <v>11.5</v>
      </c>
      <c r="K71" s="183" t="s">
        <v>124</v>
      </c>
      <c r="L71" s="40" t="s">
        <v>124</v>
      </c>
      <c r="M71" s="40" t="s">
        <v>124</v>
      </c>
      <c r="N71" s="184" t="s">
        <v>124</v>
      </c>
      <c r="O71" s="201" t="s">
        <v>124</v>
      </c>
      <c r="P71" s="83" t="s">
        <v>124</v>
      </c>
      <c r="Q71" s="16" t="s">
        <v>130</v>
      </c>
      <c r="R71" s="66">
        <v>3</v>
      </c>
      <c r="S71" s="67">
        <v>3</v>
      </c>
      <c r="T71" s="68">
        <v>1</v>
      </c>
      <c r="U71" s="192">
        <v>1</v>
      </c>
      <c r="V71" s="59">
        <v>34.5</v>
      </c>
      <c r="W71" s="19">
        <v>34.5</v>
      </c>
      <c r="X71" s="18">
        <v>11.5</v>
      </c>
      <c r="Y71" s="180">
        <v>11.5</v>
      </c>
      <c r="Z71" s="183" t="s">
        <v>124</v>
      </c>
      <c r="AA71" s="40" t="s">
        <v>124</v>
      </c>
      <c r="AB71" s="40" t="s">
        <v>124</v>
      </c>
      <c r="AC71" s="184" t="s">
        <v>124</v>
      </c>
      <c r="AD71" s="201" t="s">
        <v>124</v>
      </c>
      <c r="AE71" s="83" t="s">
        <v>124</v>
      </c>
      <c r="AF71" s="16" t="s">
        <v>130</v>
      </c>
    </row>
    <row r="72" spans="1:32" ht="12" customHeight="1">
      <c r="A72" s="421" t="s">
        <v>57</v>
      </c>
      <c r="B72" s="422"/>
      <c r="C72" s="66">
        <v>2</v>
      </c>
      <c r="D72" s="67">
        <v>2</v>
      </c>
      <c r="E72" s="68">
        <v>1</v>
      </c>
      <c r="F72" s="192">
        <v>1</v>
      </c>
      <c r="G72" s="188">
        <v>23</v>
      </c>
      <c r="H72" s="20">
        <v>23</v>
      </c>
      <c r="I72" s="18">
        <v>11.5</v>
      </c>
      <c r="J72" s="180">
        <v>11.5</v>
      </c>
      <c r="K72" s="183" t="s">
        <v>124</v>
      </c>
      <c r="L72" s="40" t="s">
        <v>124</v>
      </c>
      <c r="M72" s="40" t="s">
        <v>124</v>
      </c>
      <c r="N72" s="184" t="s">
        <v>124</v>
      </c>
      <c r="O72" s="201" t="s">
        <v>124</v>
      </c>
      <c r="P72" s="83" t="s">
        <v>124</v>
      </c>
      <c r="Q72" s="16" t="s">
        <v>130</v>
      </c>
      <c r="R72" s="66">
        <v>2</v>
      </c>
      <c r="S72" s="67">
        <v>2</v>
      </c>
      <c r="T72" s="68">
        <v>1</v>
      </c>
      <c r="U72" s="192">
        <v>1</v>
      </c>
      <c r="V72" s="59">
        <v>23</v>
      </c>
      <c r="W72" s="19">
        <v>23</v>
      </c>
      <c r="X72" s="18">
        <v>11.5</v>
      </c>
      <c r="Y72" s="180">
        <v>11.5</v>
      </c>
      <c r="Z72" s="183" t="s">
        <v>124</v>
      </c>
      <c r="AA72" s="40" t="s">
        <v>124</v>
      </c>
      <c r="AB72" s="40" t="s">
        <v>124</v>
      </c>
      <c r="AC72" s="184" t="s">
        <v>124</v>
      </c>
      <c r="AD72" s="201" t="s">
        <v>124</v>
      </c>
      <c r="AE72" s="83" t="s">
        <v>124</v>
      </c>
      <c r="AF72" s="16" t="s">
        <v>130</v>
      </c>
    </row>
    <row r="73" spans="1:32" ht="12" customHeight="1">
      <c r="A73" s="421" t="s">
        <v>58</v>
      </c>
      <c r="B73" s="422"/>
      <c r="C73" s="66">
        <v>4</v>
      </c>
      <c r="D73" s="67">
        <v>4</v>
      </c>
      <c r="E73" s="68">
        <v>3</v>
      </c>
      <c r="F73" s="192">
        <v>2</v>
      </c>
      <c r="G73" s="188">
        <v>46</v>
      </c>
      <c r="H73" s="20">
        <v>46</v>
      </c>
      <c r="I73" s="18">
        <v>34.5</v>
      </c>
      <c r="J73" s="180">
        <v>23</v>
      </c>
      <c r="K73" s="183" t="s">
        <v>124</v>
      </c>
      <c r="L73" s="40" t="s">
        <v>124</v>
      </c>
      <c r="M73" s="40" t="s">
        <v>124</v>
      </c>
      <c r="N73" s="184" t="s">
        <v>124</v>
      </c>
      <c r="O73" s="201" t="s">
        <v>124</v>
      </c>
      <c r="P73" s="83" t="s">
        <v>124</v>
      </c>
      <c r="Q73" s="16" t="s">
        <v>130</v>
      </c>
      <c r="R73" s="66">
        <v>3</v>
      </c>
      <c r="S73" s="67">
        <v>3</v>
      </c>
      <c r="T73" s="68">
        <v>2</v>
      </c>
      <c r="U73" s="192">
        <v>2</v>
      </c>
      <c r="V73" s="59">
        <v>34.5</v>
      </c>
      <c r="W73" s="19">
        <v>34.5</v>
      </c>
      <c r="X73" s="18">
        <v>23</v>
      </c>
      <c r="Y73" s="180">
        <v>23</v>
      </c>
      <c r="Z73" s="183" t="s">
        <v>124</v>
      </c>
      <c r="AA73" s="40" t="s">
        <v>124</v>
      </c>
      <c r="AB73" s="40" t="s">
        <v>124</v>
      </c>
      <c r="AC73" s="184" t="s">
        <v>124</v>
      </c>
      <c r="AD73" s="201" t="s">
        <v>124</v>
      </c>
      <c r="AE73" s="83" t="s">
        <v>124</v>
      </c>
      <c r="AF73" s="16" t="s">
        <v>130</v>
      </c>
    </row>
    <row r="74" spans="1:32" ht="12" customHeight="1">
      <c r="A74" s="421" t="s">
        <v>59</v>
      </c>
      <c r="B74" s="422"/>
      <c r="C74" s="66">
        <v>1</v>
      </c>
      <c r="D74" s="67">
        <v>1</v>
      </c>
      <c r="E74" s="68">
        <v>1</v>
      </c>
      <c r="F74" s="192">
        <v>1</v>
      </c>
      <c r="G74" s="188">
        <v>11.5</v>
      </c>
      <c r="H74" s="20">
        <v>11.5</v>
      </c>
      <c r="I74" s="18">
        <v>11.5</v>
      </c>
      <c r="J74" s="180">
        <v>11.5</v>
      </c>
      <c r="K74" s="183" t="s">
        <v>124</v>
      </c>
      <c r="L74" s="40" t="s">
        <v>124</v>
      </c>
      <c r="M74" s="40" t="s">
        <v>124</v>
      </c>
      <c r="N74" s="184" t="s">
        <v>124</v>
      </c>
      <c r="O74" s="201" t="s">
        <v>124</v>
      </c>
      <c r="P74" s="83" t="s">
        <v>124</v>
      </c>
      <c r="Q74" s="16" t="s">
        <v>130</v>
      </c>
      <c r="R74" s="66">
        <v>1</v>
      </c>
      <c r="S74" s="67">
        <v>1</v>
      </c>
      <c r="T74" s="68">
        <v>1</v>
      </c>
      <c r="U74" s="192">
        <v>1</v>
      </c>
      <c r="V74" s="59">
        <v>11.5</v>
      </c>
      <c r="W74" s="19">
        <v>11.5</v>
      </c>
      <c r="X74" s="18">
        <v>11.5</v>
      </c>
      <c r="Y74" s="180">
        <v>11.5</v>
      </c>
      <c r="Z74" s="183" t="s">
        <v>124</v>
      </c>
      <c r="AA74" s="40" t="s">
        <v>124</v>
      </c>
      <c r="AB74" s="40" t="s">
        <v>124</v>
      </c>
      <c r="AC74" s="184" t="s">
        <v>124</v>
      </c>
      <c r="AD74" s="201" t="s">
        <v>124</v>
      </c>
      <c r="AE74" s="83" t="s">
        <v>124</v>
      </c>
      <c r="AF74" s="16" t="s">
        <v>130</v>
      </c>
    </row>
    <row r="75" spans="1:32" hidden="1">
      <c r="A75" s="431" t="s">
        <v>95</v>
      </c>
      <c r="B75" s="432"/>
      <c r="C75" s="89">
        <v>0</v>
      </c>
      <c r="D75" s="90">
        <v>0</v>
      </c>
      <c r="E75" s="18">
        <v>0</v>
      </c>
      <c r="F75" s="193">
        <v>0</v>
      </c>
      <c r="G75" s="188">
        <v>0</v>
      </c>
      <c r="H75" s="20">
        <v>0</v>
      </c>
      <c r="I75" s="18">
        <v>0</v>
      </c>
      <c r="J75" s="197">
        <v>0</v>
      </c>
      <c r="K75" s="204" t="s">
        <v>124</v>
      </c>
      <c r="L75" s="86" t="s">
        <v>124</v>
      </c>
      <c r="M75" s="85" t="s">
        <v>124</v>
      </c>
      <c r="N75" s="205" t="s">
        <v>124</v>
      </c>
      <c r="O75" s="202" t="s">
        <v>124</v>
      </c>
      <c r="P75" s="85" t="s">
        <v>124</v>
      </c>
      <c r="Q75" s="16">
        <v>0</v>
      </c>
      <c r="R75" s="66">
        <v>0</v>
      </c>
      <c r="S75" s="67">
        <v>0</v>
      </c>
      <c r="T75" s="68">
        <v>0</v>
      </c>
      <c r="U75" s="192">
        <v>0</v>
      </c>
      <c r="V75" s="209">
        <v>0</v>
      </c>
      <c r="W75" s="93">
        <v>0</v>
      </c>
      <c r="X75" s="93" t="s">
        <v>124</v>
      </c>
      <c r="Y75" s="212" t="s">
        <v>124</v>
      </c>
      <c r="Z75" s="177" t="s">
        <v>124</v>
      </c>
      <c r="AA75" s="83" t="s">
        <v>124</v>
      </c>
      <c r="AB75" s="83" t="s">
        <v>124</v>
      </c>
      <c r="AC75" s="215" t="s">
        <v>124</v>
      </c>
      <c r="AD75" s="201" t="s">
        <v>124</v>
      </c>
      <c r="AE75" s="83" t="s">
        <v>124</v>
      </c>
      <c r="AF75" s="16">
        <v>0</v>
      </c>
    </row>
    <row r="76" spans="1:32" hidden="1">
      <c r="A76" s="431" t="s">
        <v>97</v>
      </c>
      <c r="B76" s="432"/>
      <c r="C76" s="89">
        <v>0</v>
      </c>
      <c r="D76" s="90">
        <v>0</v>
      </c>
      <c r="E76" s="18">
        <v>0</v>
      </c>
      <c r="F76" s="193">
        <v>0</v>
      </c>
      <c r="G76" s="188">
        <v>0</v>
      </c>
      <c r="H76" s="20">
        <v>0</v>
      </c>
      <c r="I76" s="18">
        <v>0</v>
      </c>
      <c r="J76" s="197">
        <v>0</v>
      </c>
      <c r="K76" s="204" t="s">
        <v>124</v>
      </c>
      <c r="L76" s="86" t="s">
        <v>124</v>
      </c>
      <c r="M76" s="85" t="s">
        <v>124</v>
      </c>
      <c r="N76" s="205" t="s">
        <v>124</v>
      </c>
      <c r="O76" s="202" t="s">
        <v>124</v>
      </c>
      <c r="P76" s="85" t="s">
        <v>124</v>
      </c>
      <c r="Q76" s="16">
        <v>0</v>
      </c>
      <c r="R76" s="66">
        <v>0</v>
      </c>
      <c r="S76" s="67">
        <v>0</v>
      </c>
      <c r="T76" s="68">
        <v>0</v>
      </c>
      <c r="U76" s="192">
        <v>0</v>
      </c>
      <c r="V76" s="209">
        <v>0</v>
      </c>
      <c r="W76" s="93">
        <v>0</v>
      </c>
      <c r="X76" s="93" t="s">
        <v>124</v>
      </c>
      <c r="Y76" s="212" t="s">
        <v>124</v>
      </c>
      <c r="Z76" s="177" t="s">
        <v>124</v>
      </c>
      <c r="AA76" s="83" t="s">
        <v>124</v>
      </c>
      <c r="AB76" s="83" t="s">
        <v>124</v>
      </c>
      <c r="AC76" s="215" t="s">
        <v>124</v>
      </c>
      <c r="AD76" s="201" t="s">
        <v>124</v>
      </c>
      <c r="AE76" s="83" t="s">
        <v>124</v>
      </c>
      <c r="AF76" s="16">
        <v>0</v>
      </c>
    </row>
    <row r="77" spans="1:32" ht="13.5" hidden="1" thickBot="1">
      <c r="A77" s="429" t="s">
        <v>96</v>
      </c>
      <c r="B77" s="430"/>
      <c r="C77" s="91">
        <v>0</v>
      </c>
      <c r="D77" s="92">
        <v>0</v>
      </c>
      <c r="E77" s="21">
        <v>0</v>
      </c>
      <c r="F77" s="194">
        <v>0</v>
      </c>
      <c r="G77" s="189">
        <v>0</v>
      </c>
      <c r="H77" s="41">
        <v>0</v>
      </c>
      <c r="I77" s="21">
        <v>0</v>
      </c>
      <c r="J77" s="198">
        <v>0</v>
      </c>
      <c r="K77" s="206" t="s">
        <v>124</v>
      </c>
      <c r="L77" s="88" t="s">
        <v>124</v>
      </c>
      <c r="M77" s="87" t="s">
        <v>124</v>
      </c>
      <c r="N77" s="207" t="s">
        <v>124</v>
      </c>
      <c r="O77" s="203" t="s">
        <v>124</v>
      </c>
      <c r="P77" s="87" t="s">
        <v>124</v>
      </c>
      <c r="Q77" s="22">
        <v>0</v>
      </c>
      <c r="R77" s="69">
        <v>0</v>
      </c>
      <c r="S77" s="70">
        <v>0</v>
      </c>
      <c r="T77" s="71">
        <v>0</v>
      </c>
      <c r="U77" s="211">
        <v>0</v>
      </c>
      <c r="V77" s="210">
        <v>0</v>
      </c>
      <c r="W77" s="94">
        <v>0</v>
      </c>
      <c r="X77" s="94" t="s">
        <v>124</v>
      </c>
      <c r="Y77" s="213" t="s">
        <v>124</v>
      </c>
      <c r="Z77" s="216" t="s">
        <v>124</v>
      </c>
      <c r="AA77" s="84" t="s">
        <v>124</v>
      </c>
      <c r="AB77" s="84" t="s">
        <v>124</v>
      </c>
      <c r="AC77" s="217" t="s">
        <v>124</v>
      </c>
      <c r="AD77" s="214" t="s">
        <v>124</v>
      </c>
      <c r="AE77" s="84" t="s">
        <v>124</v>
      </c>
      <c r="AF77" s="22">
        <v>0</v>
      </c>
    </row>
    <row r="78" spans="1:32" ht="12" customHeight="1" thickBot="1">
      <c r="A78" s="11"/>
      <c r="B78" s="65"/>
      <c r="C78" s="12"/>
      <c r="D78" s="12"/>
      <c r="E78" s="9"/>
      <c r="F78" s="9"/>
      <c r="G78" s="5"/>
      <c r="H78" s="5"/>
      <c r="I78" s="5"/>
      <c r="J78" s="5"/>
      <c r="K78" s="5"/>
      <c r="L78" s="5"/>
      <c r="M78" s="5"/>
      <c r="N78" s="5"/>
      <c r="O78" s="5"/>
      <c r="P78" s="5"/>
      <c r="Q78" s="5"/>
      <c r="R78" s="5"/>
      <c r="S78" s="5"/>
      <c r="T78" s="5"/>
      <c r="U78" s="5"/>
      <c r="V78" s="13"/>
      <c r="W78" s="13"/>
      <c r="X78" s="13"/>
      <c r="Y78" s="13"/>
      <c r="Z78" s="13"/>
      <c r="AA78" s="13"/>
      <c r="AB78" s="13"/>
      <c r="AC78" s="13"/>
      <c r="AD78" s="13"/>
      <c r="AE78" s="13"/>
      <c r="AF78" s="13"/>
    </row>
    <row r="79" spans="1:32" ht="18" customHeight="1" thickBot="1">
      <c r="A79" s="356" t="s">
        <v>39</v>
      </c>
      <c r="B79" s="357"/>
      <c r="C79" s="357"/>
      <c r="D79" s="357"/>
      <c r="E79" s="357"/>
      <c r="F79" s="357"/>
      <c r="G79" s="357"/>
      <c r="H79" s="357"/>
      <c r="I79" s="357"/>
      <c r="J79" s="357"/>
      <c r="K79" s="357"/>
      <c r="L79" s="357"/>
      <c r="M79" s="357"/>
      <c r="N79" s="357"/>
      <c r="O79" s="357"/>
      <c r="P79" s="357"/>
      <c r="Q79" s="357"/>
      <c r="R79" s="357"/>
      <c r="S79" s="357"/>
      <c r="T79" s="357"/>
      <c r="U79" s="357"/>
      <c r="V79" s="358"/>
      <c r="W79" s="13"/>
      <c r="X79" s="13"/>
      <c r="Y79" s="13"/>
      <c r="Z79" s="13"/>
      <c r="AA79" s="13"/>
      <c r="AB79" s="13"/>
      <c r="AC79" s="13"/>
      <c r="AD79" s="13"/>
      <c r="AE79" s="13"/>
      <c r="AF79" s="13"/>
    </row>
    <row r="80" spans="1:32" ht="15.75" customHeight="1" thickBot="1">
      <c r="A80" s="371" t="s">
        <v>0</v>
      </c>
      <c r="B80" s="372"/>
      <c r="C80" s="351" t="s">
        <v>63</v>
      </c>
      <c r="D80" s="352"/>
      <c r="E80" s="352"/>
      <c r="F80" s="352"/>
      <c r="G80" s="352"/>
      <c r="H80" s="352"/>
      <c r="I80" s="352"/>
      <c r="J80" s="352"/>
      <c r="K80" s="352"/>
      <c r="L80" s="352"/>
      <c r="M80" s="352"/>
      <c r="N80" s="352"/>
      <c r="O80" s="352"/>
      <c r="P80" s="352"/>
      <c r="Q80" s="352"/>
      <c r="R80" s="352"/>
      <c r="S80" s="352"/>
      <c r="T80" s="353"/>
      <c r="U80" s="349" t="s">
        <v>64</v>
      </c>
      <c r="V80" s="350"/>
      <c r="W80" s="13"/>
      <c r="X80" s="13"/>
      <c r="Y80" s="13"/>
      <c r="Z80" s="13"/>
      <c r="AA80" s="13"/>
      <c r="AB80" s="13"/>
      <c r="AC80" s="13"/>
      <c r="AD80" s="13"/>
      <c r="AE80" s="13"/>
      <c r="AF80" s="13"/>
    </row>
    <row r="81" spans="1:32" ht="15" customHeight="1">
      <c r="A81" s="373"/>
      <c r="B81" s="374"/>
      <c r="C81" s="354" t="s">
        <v>91</v>
      </c>
      <c r="D81" s="355"/>
      <c r="E81" s="355"/>
      <c r="F81" s="355"/>
      <c r="G81" s="355"/>
      <c r="H81" s="355"/>
      <c r="I81" s="355"/>
      <c r="J81" s="355"/>
      <c r="K81" s="355" t="s">
        <v>92</v>
      </c>
      <c r="L81" s="355"/>
      <c r="M81" s="355"/>
      <c r="N81" s="355"/>
      <c r="O81" s="355"/>
      <c r="P81" s="355"/>
      <c r="Q81" s="355"/>
      <c r="R81" s="355"/>
      <c r="S81" s="359" t="s">
        <v>93</v>
      </c>
      <c r="T81" s="360"/>
      <c r="U81" s="363" t="s">
        <v>69</v>
      </c>
      <c r="V81" s="364"/>
      <c r="W81" s="13"/>
      <c r="X81" s="13"/>
      <c r="Y81" s="13"/>
      <c r="Z81" s="13"/>
      <c r="AA81" s="13"/>
      <c r="AB81" s="13"/>
      <c r="AC81" s="13"/>
      <c r="AD81" s="13"/>
      <c r="AE81" s="13"/>
      <c r="AF81" s="13"/>
    </row>
    <row r="82" spans="1:32" ht="45.75" customHeight="1" thickBot="1">
      <c r="A82" s="375"/>
      <c r="B82" s="376"/>
      <c r="C82" s="264" t="s">
        <v>88</v>
      </c>
      <c r="D82" s="265"/>
      <c r="E82" s="265" t="s">
        <v>89</v>
      </c>
      <c r="F82" s="265"/>
      <c r="G82" s="265" t="s">
        <v>117</v>
      </c>
      <c r="H82" s="265"/>
      <c r="I82" s="265" t="s">
        <v>118</v>
      </c>
      <c r="J82" s="265"/>
      <c r="K82" s="265" t="s">
        <v>88</v>
      </c>
      <c r="L82" s="265"/>
      <c r="M82" s="265" t="s">
        <v>89</v>
      </c>
      <c r="N82" s="265"/>
      <c r="O82" s="265" t="s">
        <v>117</v>
      </c>
      <c r="P82" s="265"/>
      <c r="Q82" s="265" t="s">
        <v>118</v>
      </c>
      <c r="R82" s="265"/>
      <c r="S82" s="361"/>
      <c r="T82" s="362"/>
      <c r="U82" s="365"/>
      <c r="V82" s="366"/>
      <c r="W82" s="13"/>
      <c r="X82" s="13"/>
      <c r="Y82" s="13"/>
      <c r="Z82" s="13"/>
      <c r="AA82" s="13"/>
      <c r="AB82" s="13"/>
      <c r="AC82" s="13"/>
      <c r="AD82" s="13"/>
      <c r="AE82" s="13"/>
      <c r="AF82" s="13"/>
    </row>
    <row r="83" spans="1:32" ht="12" customHeight="1">
      <c r="A83" s="437" t="s">
        <v>40</v>
      </c>
      <c r="B83" s="438"/>
      <c r="C83" s="266">
        <v>0</v>
      </c>
      <c r="D83" s="263"/>
      <c r="E83" s="269">
        <v>0</v>
      </c>
      <c r="F83" s="269"/>
      <c r="G83" s="263">
        <v>0</v>
      </c>
      <c r="H83" s="263"/>
      <c r="I83" s="348">
        <v>0</v>
      </c>
      <c r="J83" s="348"/>
      <c r="K83" s="263">
        <v>0</v>
      </c>
      <c r="L83" s="263"/>
      <c r="M83" s="269">
        <v>0</v>
      </c>
      <c r="N83" s="269"/>
      <c r="O83" s="263">
        <v>0</v>
      </c>
      <c r="P83" s="263"/>
      <c r="Q83" s="348">
        <v>0</v>
      </c>
      <c r="R83" s="348"/>
      <c r="S83" s="367">
        <v>0</v>
      </c>
      <c r="T83" s="368"/>
      <c r="U83" s="379" t="s">
        <v>134</v>
      </c>
      <c r="V83" s="380"/>
      <c r="W83" s="13"/>
      <c r="X83" s="13"/>
      <c r="Y83" s="13"/>
      <c r="Z83" s="13"/>
      <c r="AA83" s="13"/>
      <c r="AB83" s="13"/>
      <c r="AC83" s="13"/>
      <c r="AD83" s="13"/>
      <c r="AE83" s="13"/>
      <c r="AF83" s="13"/>
    </row>
    <row r="84" spans="1:32" ht="12" customHeight="1">
      <c r="A84" s="435" t="s">
        <v>17</v>
      </c>
      <c r="B84" s="436"/>
      <c r="C84" s="267">
        <v>0</v>
      </c>
      <c r="D84" s="261"/>
      <c r="E84" s="270">
        <v>0</v>
      </c>
      <c r="F84" s="270"/>
      <c r="G84" s="261">
        <v>0</v>
      </c>
      <c r="H84" s="261"/>
      <c r="I84" s="270">
        <v>0</v>
      </c>
      <c r="J84" s="270"/>
      <c r="K84" s="261">
        <v>0</v>
      </c>
      <c r="L84" s="261"/>
      <c r="M84" s="270">
        <v>0</v>
      </c>
      <c r="N84" s="270"/>
      <c r="O84" s="261">
        <v>0</v>
      </c>
      <c r="P84" s="261"/>
      <c r="Q84" s="270">
        <v>0</v>
      </c>
      <c r="R84" s="270"/>
      <c r="S84" s="369">
        <v>0</v>
      </c>
      <c r="T84" s="370"/>
      <c r="U84" s="381"/>
      <c r="V84" s="382"/>
      <c r="W84" s="13"/>
      <c r="X84" s="13"/>
      <c r="Y84" s="13"/>
      <c r="Z84" s="13"/>
      <c r="AA84" s="13"/>
      <c r="AB84" s="13"/>
      <c r="AC84" s="13"/>
      <c r="AD84" s="13"/>
      <c r="AE84" s="13"/>
      <c r="AF84" s="13"/>
    </row>
    <row r="85" spans="1:32" ht="12" customHeight="1">
      <c r="A85" s="435" t="s">
        <v>41</v>
      </c>
      <c r="B85" s="436"/>
      <c r="C85" s="267">
        <v>0</v>
      </c>
      <c r="D85" s="261"/>
      <c r="E85" s="271">
        <v>0</v>
      </c>
      <c r="F85" s="271"/>
      <c r="G85" s="261">
        <v>0</v>
      </c>
      <c r="H85" s="261"/>
      <c r="I85" s="270">
        <v>0</v>
      </c>
      <c r="J85" s="270"/>
      <c r="K85" s="261">
        <v>0</v>
      </c>
      <c r="L85" s="261"/>
      <c r="M85" s="271">
        <v>0</v>
      </c>
      <c r="N85" s="271"/>
      <c r="O85" s="261">
        <v>0</v>
      </c>
      <c r="P85" s="261"/>
      <c r="Q85" s="270">
        <v>0</v>
      </c>
      <c r="R85" s="270"/>
      <c r="S85" s="369">
        <v>0</v>
      </c>
      <c r="T85" s="370"/>
      <c r="U85" s="381"/>
      <c r="V85" s="382"/>
      <c r="W85" s="13"/>
      <c r="X85" s="13"/>
      <c r="Y85" s="13"/>
      <c r="Z85" s="13"/>
      <c r="AA85" s="13"/>
      <c r="AB85" s="13"/>
      <c r="AC85" s="13"/>
      <c r="AD85" s="13"/>
      <c r="AE85" s="13"/>
      <c r="AF85" s="13"/>
    </row>
    <row r="86" spans="1:32" ht="12" customHeight="1">
      <c r="A86" s="435" t="s">
        <v>42</v>
      </c>
      <c r="B86" s="436"/>
      <c r="C86" s="267">
        <v>0</v>
      </c>
      <c r="D86" s="261"/>
      <c r="E86" s="271">
        <v>0</v>
      </c>
      <c r="F86" s="271"/>
      <c r="G86" s="261">
        <v>0</v>
      </c>
      <c r="H86" s="261"/>
      <c r="I86" s="270">
        <v>0</v>
      </c>
      <c r="J86" s="270"/>
      <c r="K86" s="261">
        <v>0</v>
      </c>
      <c r="L86" s="261"/>
      <c r="M86" s="271">
        <v>0</v>
      </c>
      <c r="N86" s="271"/>
      <c r="O86" s="261">
        <v>0</v>
      </c>
      <c r="P86" s="261"/>
      <c r="Q86" s="270">
        <v>0</v>
      </c>
      <c r="R86" s="270"/>
      <c r="S86" s="369">
        <v>0</v>
      </c>
      <c r="T86" s="370"/>
      <c r="U86" s="381"/>
      <c r="V86" s="382"/>
      <c r="W86" s="13"/>
      <c r="X86" s="13"/>
      <c r="Y86" s="13"/>
      <c r="Z86" s="13"/>
      <c r="AA86" s="13"/>
      <c r="AB86" s="13"/>
      <c r="AC86" s="13"/>
      <c r="AD86" s="13"/>
      <c r="AE86" s="13"/>
      <c r="AF86" s="13"/>
    </row>
    <row r="87" spans="1:32" ht="12" customHeight="1">
      <c r="A87" s="435" t="s">
        <v>43</v>
      </c>
      <c r="B87" s="436"/>
      <c r="C87" s="267">
        <v>2</v>
      </c>
      <c r="D87" s="261"/>
      <c r="E87" s="271">
        <v>2</v>
      </c>
      <c r="F87" s="271"/>
      <c r="G87" s="261">
        <v>0</v>
      </c>
      <c r="H87" s="261"/>
      <c r="I87" s="271">
        <v>0</v>
      </c>
      <c r="J87" s="271"/>
      <c r="K87" s="261">
        <v>2</v>
      </c>
      <c r="L87" s="261"/>
      <c r="M87" s="271">
        <v>2</v>
      </c>
      <c r="N87" s="271"/>
      <c r="O87" s="261">
        <v>0</v>
      </c>
      <c r="P87" s="261"/>
      <c r="Q87" s="271">
        <v>0</v>
      </c>
      <c r="R87" s="271"/>
      <c r="S87" s="369" t="s">
        <v>130</v>
      </c>
      <c r="T87" s="370"/>
      <c r="U87" s="381"/>
      <c r="V87" s="382"/>
      <c r="W87" s="13"/>
      <c r="X87" s="13"/>
      <c r="Y87" s="13"/>
      <c r="Z87" s="13"/>
      <c r="AA87" s="13"/>
      <c r="AB87" s="13"/>
      <c r="AC87" s="13"/>
      <c r="AD87" s="13"/>
      <c r="AE87" s="13"/>
      <c r="AF87" s="13"/>
    </row>
    <row r="88" spans="1:32" ht="12" customHeight="1">
      <c r="A88" s="435" t="s">
        <v>104</v>
      </c>
      <c r="B88" s="436"/>
      <c r="C88" s="267">
        <v>0</v>
      </c>
      <c r="D88" s="261"/>
      <c r="E88" s="271">
        <v>0</v>
      </c>
      <c r="F88" s="271"/>
      <c r="G88" s="261">
        <v>0</v>
      </c>
      <c r="H88" s="261"/>
      <c r="I88" s="270">
        <v>0</v>
      </c>
      <c r="J88" s="270"/>
      <c r="K88" s="261">
        <v>0</v>
      </c>
      <c r="L88" s="261"/>
      <c r="M88" s="271">
        <v>0</v>
      </c>
      <c r="N88" s="271"/>
      <c r="O88" s="261">
        <v>0</v>
      </c>
      <c r="P88" s="261"/>
      <c r="Q88" s="270">
        <v>0</v>
      </c>
      <c r="R88" s="270"/>
      <c r="S88" s="369">
        <v>0</v>
      </c>
      <c r="T88" s="370"/>
      <c r="U88" s="381"/>
      <c r="V88" s="382"/>
      <c r="W88" s="13"/>
      <c r="X88" s="13"/>
      <c r="Y88" s="13"/>
      <c r="Z88" s="13"/>
      <c r="AA88" s="13"/>
      <c r="AB88" s="13"/>
      <c r="AC88" s="13"/>
      <c r="AD88" s="13"/>
      <c r="AE88" s="13"/>
      <c r="AF88" s="13"/>
    </row>
    <row r="89" spans="1:32" ht="12" customHeight="1">
      <c r="A89" s="435" t="s">
        <v>44</v>
      </c>
      <c r="B89" s="436"/>
      <c r="C89" s="267">
        <v>0</v>
      </c>
      <c r="D89" s="261"/>
      <c r="E89" s="271">
        <v>0</v>
      </c>
      <c r="F89" s="271"/>
      <c r="G89" s="261">
        <v>0</v>
      </c>
      <c r="H89" s="261"/>
      <c r="I89" s="270">
        <v>0</v>
      </c>
      <c r="J89" s="270"/>
      <c r="K89" s="261">
        <v>0</v>
      </c>
      <c r="L89" s="261"/>
      <c r="M89" s="271">
        <v>0</v>
      </c>
      <c r="N89" s="271"/>
      <c r="O89" s="261">
        <v>0</v>
      </c>
      <c r="P89" s="261"/>
      <c r="Q89" s="270">
        <v>0</v>
      </c>
      <c r="R89" s="270"/>
      <c r="S89" s="369">
        <v>0</v>
      </c>
      <c r="T89" s="370"/>
      <c r="U89" s="381"/>
      <c r="V89" s="382"/>
      <c r="W89" s="13"/>
      <c r="X89" s="13"/>
      <c r="Y89" s="13"/>
      <c r="Z89" s="13"/>
      <c r="AA89" s="13"/>
      <c r="AB89" s="13"/>
      <c r="AC89" s="13"/>
      <c r="AD89" s="13"/>
      <c r="AE89" s="13"/>
      <c r="AF89" s="13"/>
    </row>
    <row r="90" spans="1:32" ht="12" customHeight="1">
      <c r="A90" s="435" t="s">
        <v>25</v>
      </c>
      <c r="B90" s="436"/>
      <c r="C90" s="267">
        <v>0</v>
      </c>
      <c r="D90" s="261"/>
      <c r="E90" s="271">
        <v>0</v>
      </c>
      <c r="F90" s="271"/>
      <c r="G90" s="261">
        <v>0</v>
      </c>
      <c r="H90" s="261"/>
      <c r="I90" s="271">
        <v>0</v>
      </c>
      <c r="J90" s="271"/>
      <c r="K90" s="261">
        <v>0</v>
      </c>
      <c r="L90" s="261"/>
      <c r="M90" s="271">
        <v>0</v>
      </c>
      <c r="N90" s="271"/>
      <c r="O90" s="261">
        <v>0</v>
      </c>
      <c r="P90" s="261"/>
      <c r="Q90" s="271">
        <v>0</v>
      </c>
      <c r="R90" s="271"/>
      <c r="S90" s="369">
        <v>0</v>
      </c>
      <c r="T90" s="370"/>
      <c r="U90" s="381"/>
      <c r="V90" s="382"/>
      <c r="W90" s="13"/>
      <c r="X90" s="13"/>
      <c r="Y90" s="13"/>
      <c r="Z90" s="13"/>
      <c r="AA90" s="13"/>
      <c r="AB90" s="13"/>
      <c r="AC90" s="13"/>
      <c r="AD90" s="13"/>
      <c r="AE90" s="13"/>
      <c r="AF90" s="13"/>
    </row>
    <row r="91" spans="1:32" ht="12" customHeight="1" thickBot="1">
      <c r="A91" s="433" t="s">
        <v>45</v>
      </c>
      <c r="B91" s="434"/>
      <c r="C91" s="268">
        <v>0</v>
      </c>
      <c r="D91" s="262"/>
      <c r="E91" s="346">
        <v>0</v>
      </c>
      <c r="F91" s="346"/>
      <c r="G91" s="262">
        <v>0</v>
      </c>
      <c r="H91" s="262"/>
      <c r="I91" s="347">
        <v>0</v>
      </c>
      <c r="J91" s="347"/>
      <c r="K91" s="262">
        <v>0</v>
      </c>
      <c r="L91" s="262"/>
      <c r="M91" s="346">
        <v>0</v>
      </c>
      <c r="N91" s="346"/>
      <c r="O91" s="262">
        <v>0</v>
      </c>
      <c r="P91" s="262"/>
      <c r="Q91" s="347">
        <v>0</v>
      </c>
      <c r="R91" s="347"/>
      <c r="S91" s="377">
        <v>0</v>
      </c>
      <c r="T91" s="378"/>
      <c r="U91" s="383"/>
      <c r="V91" s="384"/>
      <c r="W91" s="13"/>
      <c r="X91" s="13"/>
      <c r="Y91" s="13"/>
      <c r="Z91" s="13"/>
      <c r="AA91" s="13"/>
      <c r="AB91" s="13"/>
      <c r="AC91" s="13"/>
      <c r="AD91" s="13"/>
      <c r="AE91" s="13"/>
      <c r="AF91" s="13"/>
    </row>
    <row r="92" spans="1:32" ht="18" customHeight="1" thickBot="1">
      <c r="A92" s="356" t="s">
        <v>90</v>
      </c>
      <c r="B92" s="357"/>
      <c r="C92" s="357"/>
      <c r="D92" s="357"/>
      <c r="E92" s="357"/>
      <c r="F92" s="357"/>
      <c r="G92" s="357"/>
      <c r="H92" s="357"/>
      <c r="I92" s="357"/>
      <c r="J92" s="357"/>
      <c r="K92" s="357"/>
      <c r="L92" s="357"/>
      <c r="M92" s="357"/>
      <c r="N92" s="357"/>
      <c r="O92" s="357"/>
      <c r="P92" s="357"/>
      <c r="Q92" s="357"/>
      <c r="R92" s="357"/>
      <c r="S92" s="357"/>
      <c r="T92" s="357"/>
      <c r="U92" s="357"/>
      <c r="V92" s="358"/>
      <c r="W92" s="13"/>
      <c r="X92" s="13"/>
      <c r="Y92" s="13"/>
      <c r="Z92" s="13"/>
      <c r="AA92" s="13"/>
      <c r="AB92" s="13"/>
      <c r="AC92" s="13"/>
      <c r="AD92" s="13"/>
      <c r="AE92" s="13"/>
      <c r="AF92" s="13"/>
    </row>
    <row r="93" spans="1:32" ht="15.75" customHeight="1" thickBot="1">
      <c r="A93" s="371" t="s">
        <v>0</v>
      </c>
      <c r="B93" s="372"/>
      <c r="C93" s="351" t="s">
        <v>63</v>
      </c>
      <c r="D93" s="352"/>
      <c r="E93" s="352"/>
      <c r="F93" s="352"/>
      <c r="G93" s="352"/>
      <c r="H93" s="352"/>
      <c r="I93" s="352"/>
      <c r="J93" s="352"/>
      <c r="K93" s="352"/>
      <c r="L93" s="352"/>
      <c r="M93" s="352"/>
      <c r="N93" s="352"/>
      <c r="O93" s="352"/>
      <c r="P93" s="352"/>
      <c r="Q93" s="352"/>
      <c r="R93" s="352"/>
      <c r="S93" s="352"/>
      <c r="T93" s="353"/>
      <c r="U93" s="349" t="s">
        <v>64</v>
      </c>
      <c r="V93" s="350"/>
      <c r="W93" s="13"/>
      <c r="X93" s="13"/>
      <c r="Y93" s="13"/>
      <c r="Z93" s="13"/>
      <c r="AA93" s="13"/>
      <c r="AB93" s="13"/>
      <c r="AC93" s="13"/>
      <c r="AD93" s="13"/>
      <c r="AE93" s="13"/>
      <c r="AF93" s="13"/>
    </row>
    <row r="94" spans="1:32" ht="15" customHeight="1">
      <c r="A94" s="373"/>
      <c r="B94" s="374"/>
      <c r="C94" s="385" t="s">
        <v>91</v>
      </c>
      <c r="D94" s="386"/>
      <c r="E94" s="386"/>
      <c r="F94" s="386"/>
      <c r="G94" s="386"/>
      <c r="H94" s="386"/>
      <c r="I94" s="386"/>
      <c r="J94" s="386"/>
      <c r="K94" s="386" t="s">
        <v>92</v>
      </c>
      <c r="L94" s="386"/>
      <c r="M94" s="386"/>
      <c r="N94" s="386"/>
      <c r="O94" s="386"/>
      <c r="P94" s="386"/>
      <c r="Q94" s="386"/>
      <c r="R94" s="386"/>
      <c r="S94" s="393" t="s">
        <v>93</v>
      </c>
      <c r="T94" s="393"/>
      <c r="U94" s="387" t="s">
        <v>69</v>
      </c>
      <c r="V94" s="388"/>
      <c r="W94" s="13"/>
      <c r="X94" s="13"/>
      <c r="Y94" s="13"/>
      <c r="Z94" s="13"/>
      <c r="AA94" s="13"/>
      <c r="AB94" s="13"/>
      <c r="AC94" s="13"/>
      <c r="AD94" s="13"/>
      <c r="AE94" s="13"/>
      <c r="AF94" s="13"/>
    </row>
    <row r="95" spans="1:32" ht="45.75" customHeight="1" thickBot="1">
      <c r="A95" s="375"/>
      <c r="B95" s="376"/>
      <c r="C95" s="394" t="s">
        <v>88</v>
      </c>
      <c r="D95" s="361"/>
      <c r="E95" s="361" t="s">
        <v>89</v>
      </c>
      <c r="F95" s="361"/>
      <c r="G95" s="361" t="s">
        <v>117</v>
      </c>
      <c r="H95" s="361"/>
      <c r="I95" s="361" t="s">
        <v>118</v>
      </c>
      <c r="J95" s="361"/>
      <c r="K95" s="361" t="s">
        <v>88</v>
      </c>
      <c r="L95" s="361"/>
      <c r="M95" s="361" t="s">
        <v>89</v>
      </c>
      <c r="N95" s="361"/>
      <c r="O95" s="361" t="s">
        <v>117</v>
      </c>
      <c r="P95" s="361"/>
      <c r="Q95" s="361" t="s">
        <v>118</v>
      </c>
      <c r="R95" s="361"/>
      <c r="S95" s="361"/>
      <c r="T95" s="361"/>
      <c r="U95" s="389"/>
      <c r="V95" s="366"/>
      <c r="W95" s="13"/>
      <c r="X95" s="13"/>
      <c r="Y95" s="13"/>
      <c r="Z95" s="13"/>
      <c r="AA95" s="13"/>
      <c r="AB95" s="13"/>
      <c r="AC95" s="13"/>
      <c r="AD95" s="13"/>
      <c r="AE95" s="13"/>
      <c r="AF95" s="13"/>
    </row>
    <row r="96" spans="1:32" ht="12" customHeight="1">
      <c r="A96" s="437" t="s">
        <v>103</v>
      </c>
      <c r="B96" s="438"/>
      <c r="C96" s="266">
        <v>0</v>
      </c>
      <c r="D96" s="263"/>
      <c r="E96" s="269">
        <v>0</v>
      </c>
      <c r="F96" s="269"/>
      <c r="G96" s="263">
        <v>0</v>
      </c>
      <c r="H96" s="263"/>
      <c r="I96" s="348">
        <v>0</v>
      </c>
      <c r="J96" s="348"/>
      <c r="K96" s="263">
        <v>0</v>
      </c>
      <c r="L96" s="263"/>
      <c r="M96" s="269">
        <v>0</v>
      </c>
      <c r="N96" s="269"/>
      <c r="O96" s="263">
        <v>0</v>
      </c>
      <c r="P96" s="263"/>
      <c r="Q96" s="348">
        <v>0</v>
      </c>
      <c r="R96" s="348"/>
      <c r="S96" s="367">
        <v>0</v>
      </c>
      <c r="T96" s="367"/>
      <c r="U96" s="390" t="s">
        <v>133</v>
      </c>
      <c r="V96" s="380"/>
      <c r="W96" s="13"/>
      <c r="X96" s="13"/>
      <c r="Y96" s="13"/>
      <c r="Z96" s="13"/>
      <c r="AA96" s="13"/>
      <c r="AB96" s="13"/>
      <c r="AC96" s="13"/>
      <c r="AD96" s="13"/>
      <c r="AE96" s="13"/>
      <c r="AF96" s="13"/>
    </row>
    <row r="97" spans="1:32" ht="12" customHeight="1">
      <c r="A97" s="435" t="s">
        <v>46</v>
      </c>
      <c r="B97" s="436"/>
      <c r="C97" s="267">
        <v>0</v>
      </c>
      <c r="D97" s="261"/>
      <c r="E97" s="270">
        <v>0</v>
      </c>
      <c r="F97" s="270"/>
      <c r="G97" s="261">
        <v>0</v>
      </c>
      <c r="H97" s="261"/>
      <c r="I97" s="270">
        <v>0</v>
      </c>
      <c r="J97" s="270"/>
      <c r="K97" s="261">
        <v>0</v>
      </c>
      <c r="L97" s="261"/>
      <c r="M97" s="270">
        <v>0</v>
      </c>
      <c r="N97" s="270"/>
      <c r="O97" s="261">
        <v>0</v>
      </c>
      <c r="P97" s="261"/>
      <c r="Q97" s="270">
        <v>0</v>
      </c>
      <c r="R97" s="270"/>
      <c r="S97" s="369">
        <v>0</v>
      </c>
      <c r="T97" s="369"/>
      <c r="U97" s="391"/>
      <c r="V97" s="382"/>
      <c r="W97" s="13"/>
      <c r="X97" s="13"/>
      <c r="Y97" s="13"/>
      <c r="Z97" s="13"/>
      <c r="AA97" s="13"/>
      <c r="AB97" s="13"/>
      <c r="AC97" s="13"/>
      <c r="AD97" s="13"/>
      <c r="AE97" s="13"/>
      <c r="AF97" s="13"/>
    </row>
    <row r="98" spans="1:32" ht="12" customHeight="1">
      <c r="A98" s="435" t="s">
        <v>43</v>
      </c>
      <c r="B98" s="436"/>
      <c r="C98" s="267">
        <v>0</v>
      </c>
      <c r="D98" s="261"/>
      <c r="E98" s="271">
        <v>0</v>
      </c>
      <c r="F98" s="271"/>
      <c r="G98" s="261">
        <v>0</v>
      </c>
      <c r="H98" s="261"/>
      <c r="I98" s="270">
        <v>0</v>
      </c>
      <c r="J98" s="270"/>
      <c r="K98" s="261">
        <v>0</v>
      </c>
      <c r="L98" s="261"/>
      <c r="M98" s="271">
        <v>0</v>
      </c>
      <c r="N98" s="271"/>
      <c r="O98" s="261">
        <v>0</v>
      </c>
      <c r="P98" s="261"/>
      <c r="Q98" s="270">
        <v>0</v>
      </c>
      <c r="R98" s="270"/>
      <c r="S98" s="369">
        <v>0</v>
      </c>
      <c r="T98" s="369"/>
      <c r="U98" s="391"/>
      <c r="V98" s="382"/>
      <c r="W98" s="13"/>
      <c r="X98" s="13"/>
      <c r="Y98" s="13"/>
      <c r="Z98" s="13"/>
      <c r="AA98" s="13"/>
      <c r="AB98" s="13"/>
      <c r="AC98" s="13"/>
      <c r="AD98" s="13"/>
      <c r="AE98" s="13"/>
      <c r="AF98" s="13"/>
    </row>
    <row r="99" spans="1:32" ht="12" customHeight="1" thickBot="1">
      <c r="A99" s="433" t="s">
        <v>44</v>
      </c>
      <c r="B99" s="434"/>
      <c r="C99" s="268">
        <v>0</v>
      </c>
      <c r="D99" s="262"/>
      <c r="E99" s="346">
        <v>0</v>
      </c>
      <c r="F99" s="346"/>
      <c r="G99" s="262">
        <v>0</v>
      </c>
      <c r="H99" s="262"/>
      <c r="I99" s="347">
        <v>0</v>
      </c>
      <c r="J99" s="347"/>
      <c r="K99" s="262">
        <v>0</v>
      </c>
      <c r="L99" s="262"/>
      <c r="M99" s="346">
        <v>0</v>
      </c>
      <c r="N99" s="346"/>
      <c r="O99" s="262">
        <v>0</v>
      </c>
      <c r="P99" s="262"/>
      <c r="Q99" s="347">
        <v>0</v>
      </c>
      <c r="R99" s="347"/>
      <c r="S99" s="377">
        <v>0</v>
      </c>
      <c r="T99" s="377"/>
      <c r="U99" s="392"/>
      <c r="V99" s="384"/>
      <c r="W99" s="13"/>
      <c r="X99" s="13"/>
      <c r="Y99" s="13"/>
      <c r="Z99" s="13"/>
      <c r="AA99" s="13"/>
      <c r="AB99" s="13"/>
      <c r="AC99" s="13"/>
      <c r="AD99" s="13"/>
      <c r="AE99" s="13"/>
      <c r="AF99" s="13"/>
    </row>
    <row r="100" spans="1:32" ht="12" customHeight="1" thickBot="1">
      <c r="A100" s="11"/>
      <c r="B100" s="65"/>
      <c r="C100" s="12"/>
      <c r="D100" s="12"/>
      <c r="E100" s="9"/>
      <c r="F100" s="9"/>
      <c r="G100" s="5"/>
      <c r="H100" s="5"/>
      <c r="I100" s="5"/>
      <c r="J100" s="5"/>
      <c r="K100" s="5"/>
      <c r="L100" s="5"/>
      <c r="M100" s="5"/>
      <c r="N100" s="5"/>
      <c r="O100" s="5"/>
      <c r="P100" s="5"/>
      <c r="Q100" s="5"/>
      <c r="R100" s="5"/>
      <c r="S100" s="5"/>
      <c r="T100" s="5"/>
      <c r="U100" s="5"/>
      <c r="V100" s="13"/>
      <c r="W100" s="13"/>
      <c r="X100" s="13"/>
      <c r="Y100" s="13"/>
      <c r="Z100" s="13"/>
      <c r="AA100" s="13"/>
      <c r="AB100" s="13"/>
      <c r="AC100" s="13"/>
      <c r="AD100" s="13"/>
      <c r="AE100" s="13"/>
      <c r="AF100" s="13"/>
    </row>
    <row r="101" spans="1:32" ht="18" customHeight="1" thickBot="1">
      <c r="A101" s="453" t="s">
        <v>48</v>
      </c>
      <c r="B101" s="454"/>
      <c r="C101" s="454"/>
      <c r="D101" s="454"/>
      <c r="E101" s="454"/>
      <c r="F101" s="454"/>
      <c r="G101" s="454"/>
      <c r="H101" s="454"/>
      <c r="I101" s="454"/>
      <c r="J101" s="454"/>
      <c r="K101" s="454"/>
      <c r="L101" s="454"/>
      <c r="M101" s="454"/>
      <c r="N101" s="454"/>
      <c r="O101" s="454"/>
      <c r="P101" s="454"/>
      <c r="Q101" s="455"/>
      <c r="R101" s="128"/>
      <c r="S101" s="128"/>
      <c r="T101" s="128"/>
      <c r="U101" s="5"/>
      <c r="V101" s="13"/>
      <c r="W101" s="13"/>
      <c r="X101" s="13"/>
      <c r="Y101" s="13"/>
      <c r="Z101" s="13"/>
      <c r="AA101" s="13"/>
      <c r="AB101" s="13"/>
      <c r="AC101" s="13"/>
      <c r="AD101" s="13"/>
      <c r="AE101" s="13"/>
      <c r="AF101" s="13"/>
    </row>
    <row r="102" spans="1:32" ht="15.75" customHeight="1">
      <c r="A102" s="439" t="s">
        <v>0</v>
      </c>
      <c r="B102" s="440"/>
      <c r="C102" s="456" t="s">
        <v>73</v>
      </c>
      <c r="D102" s="457"/>
      <c r="E102" s="458"/>
      <c r="F102" s="468" t="s">
        <v>63</v>
      </c>
      <c r="G102" s="469"/>
      <c r="H102" s="469"/>
      <c r="I102" s="469"/>
      <c r="J102" s="469"/>
      <c r="K102" s="470"/>
      <c r="L102" s="471" t="s">
        <v>64</v>
      </c>
      <c r="M102" s="472"/>
      <c r="N102" s="472"/>
      <c r="O102" s="472"/>
      <c r="P102" s="472"/>
      <c r="Q102" s="473"/>
      <c r="R102" s="5"/>
      <c r="S102" s="5"/>
      <c r="T102" s="129"/>
      <c r="U102" s="5"/>
      <c r="V102" s="13"/>
      <c r="W102" s="13"/>
      <c r="X102" s="13"/>
      <c r="Y102" s="13"/>
      <c r="Z102" s="13"/>
      <c r="AA102" s="13"/>
      <c r="AB102" s="13"/>
      <c r="AC102" s="13"/>
      <c r="AD102" s="13"/>
      <c r="AE102" s="13"/>
      <c r="AF102" s="13"/>
    </row>
    <row r="103" spans="1:32" ht="16.5" customHeight="1">
      <c r="A103" s="441"/>
      <c r="B103" s="442"/>
      <c r="C103" s="459"/>
      <c r="D103" s="460"/>
      <c r="E103" s="461"/>
      <c r="F103" s="474" t="s">
        <v>74</v>
      </c>
      <c r="G103" s="475"/>
      <c r="H103" s="475" t="s">
        <v>75</v>
      </c>
      <c r="I103" s="475"/>
      <c r="J103" s="476" t="s">
        <v>94</v>
      </c>
      <c r="K103" s="477"/>
      <c r="L103" s="395" t="s">
        <v>76</v>
      </c>
      <c r="M103" s="396"/>
      <c r="N103" s="396" t="s">
        <v>77</v>
      </c>
      <c r="O103" s="396"/>
      <c r="P103" s="397" t="s">
        <v>69</v>
      </c>
      <c r="Q103" s="398"/>
      <c r="R103" s="5"/>
      <c r="S103" s="5"/>
      <c r="T103" s="5"/>
      <c r="U103" s="5"/>
      <c r="V103" s="13"/>
      <c r="W103" s="13"/>
      <c r="X103" s="13"/>
      <c r="Y103" s="13"/>
      <c r="Z103" s="13"/>
      <c r="AA103" s="13"/>
      <c r="AB103" s="13"/>
      <c r="AC103" s="13"/>
      <c r="AD103" s="13"/>
      <c r="AE103" s="13"/>
      <c r="AF103" s="13"/>
    </row>
    <row r="104" spans="1:32" ht="17.25" customHeight="1" thickBot="1">
      <c r="A104" s="443"/>
      <c r="B104" s="444"/>
      <c r="C104" s="462"/>
      <c r="D104" s="463"/>
      <c r="E104" s="464"/>
      <c r="F104" s="121" t="s">
        <v>78</v>
      </c>
      <c r="G104" s="134" t="s">
        <v>79</v>
      </c>
      <c r="H104" s="134" t="s">
        <v>78</v>
      </c>
      <c r="I104" s="134" t="s">
        <v>79</v>
      </c>
      <c r="J104" s="478"/>
      <c r="K104" s="479"/>
      <c r="L104" s="124" t="s">
        <v>78</v>
      </c>
      <c r="M104" s="133" t="s">
        <v>79</v>
      </c>
      <c r="N104" s="133" t="s">
        <v>78</v>
      </c>
      <c r="O104" s="133" t="s">
        <v>79</v>
      </c>
      <c r="P104" s="389"/>
      <c r="Q104" s="366"/>
      <c r="R104" s="5"/>
      <c r="S104" s="5"/>
      <c r="T104" s="5"/>
      <c r="U104" s="5"/>
      <c r="V104" s="13"/>
      <c r="W104" s="13"/>
      <c r="X104" s="13"/>
      <c r="Y104" s="13"/>
      <c r="Z104" s="13"/>
      <c r="AA104" s="13"/>
      <c r="AB104" s="13"/>
      <c r="AC104" s="13"/>
      <c r="AD104" s="13"/>
      <c r="AE104" s="13"/>
      <c r="AF104" s="13"/>
    </row>
    <row r="105" spans="1:32" ht="12" customHeight="1">
      <c r="A105" s="447" t="s">
        <v>80</v>
      </c>
      <c r="B105" s="448"/>
      <c r="C105" s="465" t="s">
        <v>81</v>
      </c>
      <c r="D105" s="466"/>
      <c r="E105" s="467"/>
      <c r="F105" s="117">
        <v>3</v>
      </c>
      <c r="G105" s="118">
        <v>3</v>
      </c>
      <c r="H105" s="42">
        <v>7</v>
      </c>
      <c r="I105" s="118">
        <v>7</v>
      </c>
      <c r="J105" s="272" t="s">
        <v>130</v>
      </c>
      <c r="K105" s="273"/>
      <c r="L105" s="125">
        <v>4</v>
      </c>
      <c r="M105" s="119">
        <v>4</v>
      </c>
      <c r="N105" s="132">
        <v>2</v>
      </c>
      <c r="O105" s="119">
        <v>2</v>
      </c>
      <c r="P105" s="272" t="s">
        <v>130</v>
      </c>
      <c r="Q105" s="273"/>
      <c r="R105" s="5"/>
      <c r="S105" s="5"/>
      <c r="T105" s="5"/>
      <c r="U105" s="5"/>
      <c r="V105" s="13"/>
      <c r="W105" s="13"/>
      <c r="X105" s="13"/>
      <c r="Y105" s="13"/>
      <c r="Z105" s="13"/>
      <c r="AA105" s="13"/>
      <c r="AB105" s="13"/>
      <c r="AC105" s="13"/>
      <c r="AD105" s="13"/>
      <c r="AE105" s="13"/>
      <c r="AF105" s="13"/>
    </row>
    <row r="106" spans="1:32" ht="12" customHeight="1">
      <c r="A106" s="447"/>
      <c r="B106" s="448"/>
      <c r="C106" s="278" t="s">
        <v>82</v>
      </c>
      <c r="D106" s="279"/>
      <c r="E106" s="280"/>
      <c r="F106" s="26">
        <v>0</v>
      </c>
      <c r="G106" s="27">
        <v>0</v>
      </c>
      <c r="H106" s="28">
        <v>0</v>
      </c>
      <c r="I106" s="27">
        <v>0</v>
      </c>
      <c r="J106" s="274"/>
      <c r="K106" s="275"/>
      <c r="L106" s="126">
        <v>0</v>
      </c>
      <c r="M106" s="33">
        <v>0</v>
      </c>
      <c r="N106" s="130">
        <v>0</v>
      </c>
      <c r="O106" s="34">
        <v>0</v>
      </c>
      <c r="P106" s="274"/>
      <c r="Q106" s="275"/>
      <c r="R106" s="5"/>
      <c r="S106" s="5"/>
      <c r="T106" s="5"/>
      <c r="U106" s="5"/>
      <c r="V106" s="13"/>
      <c r="W106" s="13"/>
      <c r="X106" s="13"/>
      <c r="Y106" s="13"/>
      <c r="Z106" s="13"/>
      <c r="AA106" s="13"/>
      <c r="AB106" s="13"/>
      <c r="AC106" s="13"/>
      <c r="AD106" s="13"/>
      <c r="AE106" s="13"/>
      <c r="AF106" s="13"/>
    </row>
    <row r="107" spans="1:32" ht="12" customHeight="1">
      <c r="A107" s="447"/>
      <c r="B107" s="448"/>
      <c r="C107" s="278" t="s">
        <v>83</v>
      </c>
      <c r="D107" s="279"/>
      <c r="E107" s="280"/>
      <c r="F107" s="26">
        <v>0</v>
      </c>
      <c r="G107" s="29">
        <v>0</v>
      </c>
      <c r="H107" s="28">
        <v>0</v>
      </c>
      <c r="I107" s="29">
        <v>0</v>
      </c>
      <c r="J107" s="274"/>
      <c r="K107" s="275"/>
      <c r="L107" s="126">
        <v>0</v>
      </c>
      <c r="M107" s="34">
        <v>0</v>
      </c>
      <c r="N107" s="130">
        <v>0</v>
      </c>
      <c r="O107" s="34">
        <v>0</v>
      </c>
      <c r="P107" s="274"/>
      <c r="Q107" s="275"/>
      <c r="R107" s="5"/>
      <c r="S107" s="5"/>
      <c r="T107" s="5"/>
      <c r="U107" s="5"/>
      <c r="V107" s="13"/>
      <c r="W107" s="13"/>
      <c r="X107" s="13"/>
      <c r="Y107" s="13"/>
      <c r="Z107" s="13"/>
      <c r="AA107" s="13"/>
      <c r="AB107" s="13"/>
      <c r="AC107" s="13"/>
      <c r="AD107" s="13"/>
      <c r="AE107" s="13"/>
      <c r="AF107" s="13"/>
    </row>
    <row r="108" spans="1:32" ht="12" customHeight="1">
      <c r="A108" s="451"/>
      <c r="B108" s="452"/>
      <c r="C108" s="281" t="s">
        <v>84</v>
      </c>
      <c r="D108" s="282"/>
      <c r="E108" s="283"/>
      <c r="F108" s="26">
        <v>0</v>
      </c>
      <c r="G108" s="29">
        <v>0</v>
      </c>
      <c r="H108" s="28">
        <v>0</v>
      </c>
      <c r="I108" s="29">
        <v>0</v>
      </c>
      <c r="J108" s="274"/>
      <c r="K108" s="275"/>
      <c r="L108" s="126">
        <v>0</v>
      </c>
      <c r="M108" s="34">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5" t="s">
        <v>85</v>
      </c>
      <c r="B109" s="446"/>
      <c r="C109" s="281" t="s">
        <v>81</v>
      </c>
      <c r="D109" s="282"/>
      <c r="E109" s="283"/>
      <c r="F109" s="26">
        <v>2</v>
      </c>
      <c r="G109" s="29">
        <v>2</v>
      </c>
      <c r="H109" s="28">
        <v>2</v>
      </c>
      <c r="I109" s="29">
        <v>2</v>
      </c>
      <c r="J109" s="274" t="s">
        <v>130</v>
      </c>
      <c r="K109" s="275"/>
      <c r="L109" s="126">
        <v>0</v>
      </c>
      <c r="M109" s="34">
        <v>0</v>
      </c>
      <c r="N109" s="130">
        <v>0</v>
      </c>
      <c r="O109" s="34">
        <v>0</v>
      </c>
      <c r="P109" s="274" t="s">
        <v>133</v>
      </c>
      <c r="Q109" s="275"/>
      <c r="R109" s="5"/>
      <c r="S109" s="5"/>
      <c r="T109" s="5"/>
      <c r="U109" s="5"/>
      <c r="V109" s="13"/>
      <c r="W109" s="13"/>
      <c r="X109" s="13"/>
      <c r="Y109" s="13"/>
      <c r="Z109" s="13"/>
      <c r="AA109" s="13"/>
      <c r="AB109" s="13"/>
      <c r="AC109" s="13"/>
      <c r="AD109" s="13"/>
      <c r="AE109" s="13"/>
      <c r="AF109" s="13"/>
    </row>
    <row r="110" spans="1:32" ht="12" customHeight="1">
      <c r="A110" s="447"/>
      <c r="B110" s="448"/>
      <c r="C110" s="278" t="s">
        <v>82</v>
      </c>
      <c r="D110" s="279"/>
      <c r="E110" s="280"/>
      <c r="F110" s="26">
        <v>0</v>
      </c>
      <c r="G110" s="27">
        <v>0</v>
      </c>
      <c r="H110" s="28">
        <v>0</v>
      </c>
      <c r="I110" s="27">
        <v>0</v>
      </c>
      <c r="J110" s="274"/>
      <c r="K110" s="275"/>
      <c r="L110" s="126">
        <v>0</v>
      </c>
      <c r="M110" s="33">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7"/>
      <c r="B111" s="448"/>
      <c r="C111" s="278" t="s">
        <v>83</v>
      </c>
      <c r="D111" s="279"/>
      <c r="E111" s="280"/>
      <c r="F111" s="26">
        <v>1</v>
      </c>
      <c r="G111" s="29">
        <v>1</v>
      </c>
      <c r="H111" s="28">
        <v>1</v>
      </c>
      <c r="I111" s="29">
        <v>1</v>
      </c>
      <c r="J111" s="274"/>
      <c r="K111" s="275"/>
      <c r="L111" s="126">
        <v>0</v>
      </c>
      <c r="M111" s="34">
        <v>0</v>
      </c>
      <c r="N111" s="130">
        <v>0</v>
      </c>
      <c r="O111" s="34">
        <v>0</v>
      </c>
      <c r="P111" s="274"/>
      <c r="Q111" s="275"/>
      <c r="R111" s="5"/>
      <c r="S111" s="5"/>
      <c r="T111" s="5"/>
      <c r="U111" s="5"/>
      <c r="V111" s="13"/>
      <c r="W111" s="13"/>
      <c r="X111" s="13"/>
      <c r="Y111" s="13"/>
      <c r="Z111" s="13"/>
      <c r="AA111" s="13"/>
      <c r="AB111" s="13"/>
      <c r="AC111" s="13"/>
      <c r="AD111" s="13"/>
      <c r="AE111" s="13"/>
      <c r="AF111" s="13"/>
    </row>
    <row r="112" spans="1:32" ht="12" customHeight="1">
      <c r="A112" s="451"/>
      <c r="B112" s="452"/>
      <c r="C112" s="281" t="s">
        <v>84</v>
      </c>
      <c r="D112" s="282"/>
      <c r="E112" s="283"/>
      <c r="F112" s="26">
        <v>0</v>
      </c>
      <c r="G112" s="29">
        <v>0</v>
      </c>
      <c r="H112" s="28">
        <v>0</v>
      </c>
      <c r="I112" s="29">
        <v>0</v>
      </c>
      <c r="J112" s="274"/>
      <c r="K112" s="275"/>
      <c r="L112" s="126">
        <v>0</v>
      </c>
      <c r="M112" s="34">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5" t="s">
        <v>86</v>
      </c>
      <c r="B113" s="446"/>
      <c r="C113" s="281" t="s">
        <v>81</v>
      </c>
      <c r="D113" s="282"/>
      <c r="E113" s="283"/>
      <c r="F113" s="26">
        <v>1</v>
      </c>
      <c r="G113" s="29">
        <v>1</v>
      </c>
      <c r="H113" s="28">
        <v>2</v>
      </c>
      <c r="I113" s="29">
        <v>2</v>
      </c>
      <c r="J113" s="274" t="s">
        <v>130</v>
      </c>
      <c r="K113" s="275"/>
      <c r="L113" s="126">
        <v>1</v>
      </c>
      <c r="M113" s="34">
        <v>1</v>
      </c>
      <c r="N113" s="130">
        <v>0</v>
      </c>
      <c r="O113" s="34">
        <v>0</v>
      </c>
      <c r="P113" s="274" t="s">
        <v>133</v>
      </c>
      <c r="Q113" s="275"/>
      <c r="R113" s="5"/>
      <c r="S113" s="5"/>
      <c r="T113" s="5"/>
      <c r="U113" s="5"/>
      <c r="V113" s="13"/>
      <c r="W113" s="13"/>
      <c r="X113" s="13"/>
      <c r="Y113" s="13"/>
      <c r="Z113" s="13"/>
      <c r="AA113" s="13"/>
      <c r="AB113" s="13"/>
      <c r="AC113" s="13"/>
      <c r="AD113" s="13"/>
      <c r="AE113" s="13"/>
      <c r="AF113" s="13"/>
    </row>
    <row r="114" spans="1:32" ht="12" customHeight="1">
      <c r="A114" s="447"/>
      <c r="B114" s="448"/>
      <c r="C114" s="278" t="s">
        <v>82</v>
      </c>
      <c r="D114" s="279"/>
      <c r="E114" s="280"/>
      <c r="F114" s="26">
        <v>0</v>
      </c>
      <c r="G114" s="27">
        <v>0</v>
      </c>
      <c r="H114" s="28">
        <v>0</v>
      </c>
      <c r="I114" s="27">
        <v>0</v>
      </c>
      <c r="J114" s="274"/>
      <c r="K114" s="275"/>
      <c r="L114" s="126">
        <v>0</v>
      </c>
      <c r="M114" s="33">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51"/>
      <c r="B115" s="452"/>
      <c r="C115" s="278" t="s">
        <v>83</v>
      </c>
      <c r="D115" s="279"/>
      <c r="E115" s="280"/>
      <c r="F115" s="26">
        <v>0</v>
      </c>
      <c r="G115" s="29">
        <v>0</v>
      </c>
      <c r="H115" s="28">
        <v>0</v>
      </c>
      <c r="I115" s="29">
        <v>0</v>
      </c>
      <c r="J115" s="274"/>
      <c r="K115" s="275"/>
      <c r="L115" s="126">
        <v>0</v>
      </c>
      <c r="M115" s="34">
        <v>0</v>
      </c>
      <c r="N115" s="130">
        <v>0</v>
      </c>
      <c r="O115" s="34">
        <v>0</v>
      </c>
      <c r="P115" s="274"/>
      <c r="Q115" s="275"/>
      <c r="R115" s="5"/>
      <c r="S115" s="5"/>
      <c r="T115" s="5"/>
      <c r="U115" s="5"/>
      <c r="V115" s="13"/>
      <c r="W115" s="13"/>
      <c r="X115" s="13"/>
      <c r="Y115" s="13"/>
      <c r="Z115" s="13"/>
      <c r="AA115" s="13"/>
      <c r="AB115" s="13"/>
      <c r="AC115" s="13"/>
      <c r="AD115" s="13"/>
      <c r="AE115" s="13"/>
      <c r="AF115" s="13"/>
    </row>
    <row r="116" spans="1:32" ht="12" customHeight="1">
      <c r="A116" s="445" t="s">
        <v>87</v>
      </c>
      <c r="B116" s="446"/>
      <c r="C116" s="281" t="s">
        <v>81</v>
      </c>
      <c r="D116" s="282"/>
      <c r="E116" s="283"/>
      <c r="F116" s="26">
        <v>0</v>
      </c>
      <c r="G116" s="29">
        <v>0</v>
      </c>
      <c r="H116" s="28">
        <v>0</v>
      </c>
      <c r="I116" s="29">
        <v>0</v>
      </c>
      <c r="J116" s="274" t="s">
        <v>133</v>
      </c>
      <c r="K116" s="275"/>
      <c r="L116" s="126">
        <v>0</v>
      </c>
      <c r="M116" s="34">
        <v>0</v>
      </c>
      <c r="N116" s="130">
        <v>0</v>
      </c>
      <c r="O116" s="34">
        <v>0</v>
      </c>
      <c r="P116" s="274" t="s">
        <v>133</v>
      </c>
      <c r="Q116" s="275"/>
      <c r="R116" s="5"/>
      <c r="S116" s="5"/>
      <c r="T116" s="5"/>
      <c r="U116" s="5"/>
      <c r="V116" s="13"/>
      <c r="W116" s="13"/>
      <c r="X116" s="13"/>
      <c r="Y116" s="13"/>
      <c r="Z116" s="13"/>
      <c r="AA116" s="13"/>
      <c r="AB116" s="13"/>
      <c r="AC116" s="13"/>
      <c r="AD116" s="13"/>
      <c r="AE116" s="13"/>
      <c r="AF116" s="13"/>
    </row>
    <row r="117" spans="1:32" ht="12" customHeight="1">
      <c r="A117" s="447"/>
      <c r="B117" s="448"/>
      <c r="C117" s="278" t="s">
        <v>82</v>
      </c>
      <c r="D117" s="279"/>
      <c r="E117" s="280"/>
      <c r="F117" s="26">
        <v>0</v>
      </c>
      <c r="G117" s="27">
        <v>0</v>
      </c>
      <c r="H117" s="28">
        <v>0</v>
      </c>
      <c r="I117" s="27">
        <v>0</v>
      </c>
      <c r="J117" s="274"/>
      <c r="K117" s="275"/>
      <c r="L117" s="126">
        <v>0</v>
      </c>
      <c r="M117" s="33">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7"/>
      <c r="B118" s="448"/>
      <c r="C118" s="278" t="s">
        <v>83</v>
      </c>
      <c r="D118" s="279"/>
      <c r="E118" s="280"/>
      <c r="F118" s="26">
        <v>0</v>
      </c>
      <c r="G118" s="29">
        <v>0</v>
      </c>
      <c r="H118" s="28">
        <v>0</v>
      </c>
      <c r="I118" s="29">
        <v>0</v>
      </c>
      <c r="J118" s="274"/>
      <c r="K118" s="275"/>
      <c r="L118" s="126">
        <v>0</v>
      </c>
      <c r="M118" s="34">
        <v>0</v>
      </c>
      <c r="N118" s="130">
        <v>0</v>
      </c>
      <c r="O118" s="34">
        <v>0</v>
      </c>
      <c r="P118" s="274"/>
      <c r="Q118" s="275"/>
      <c r="R118" s="5"/>
      <c r="S118" s="5"/>
      <c r="T118" s="5"/>
      <c r="U118" s="5"/>
      <c r="V118" s="13"/>
      <c r="W118" s="13"/>
      <c r="X118" s="13"/>
      <c r="Y118" s="13"/>
      <c r="Z118" s="13"/>
      <c r="AA118" s="13"/>
      <c r="AB118" s="13"/>
      <c r="AC118" s="13"/>
      <c r="AD118" s="13"/>
      <c r="AE118" s="13"/>
      <c r="AF118" s="13"/>
    </row>
    <row r="119" spans="1:32" ht="12" customHeight="1" thickBot="1">
      <c r="A119" s="449"/>
      <c r="B119" s="450"/>
      <c r="C119" s="287" t="s">
        <v>84</v>
      </c>
      <c r="D119" s="288"/>
      <c r="E119" s="289"/>
      <c r="F119" s="30">
        <v>0</v>
      </c>
      <c r="G119" s="31">
        <v>0</v>
      </c>
      <c r="H119" s="32">
        <v>0</v>
      </c>
      <c r="I119" s="31">
        <v>0</v>
      </c>
      <c r="J119" s="276"/>
      <c r="K119" s="277"/>
      <c r="L119" s="127">
        <v>0</v>
      </c>
      <c r="M119" s="35">
        <v>0</v>
      </c>
      <c r="N119" s="131">
        <v>0</v>
      </c>
      <c r="O119" s="35">
        <v>0</v>
      </c>
      <c r="P119" s="276"/>
      <c r="Q119" s="277"/>
      <c r="R119" s="5"/>
      <c r="S119" s="5"/>
      <c r="T119" s="5"/>
      <c r="U119" s="5"/>
      <c r="V119" s="13"/>
      <c r="W119" s="13"/>
      <c r="X119" s="13"/>
      <c r="Y119" s="13"/>
      <c r="Z119" s="13"/>
      <c r="AA119" s="13"/>
      <c r="AB119" s="13"/>
      <c r="AC119" s="13"/>
      <c r="AD119" s="13"/>
      <c r="AE119" s="13"/>
      <c r="AF119" s="13"/>
    </row>
    <row r="120" spans="1:32">
      <c r="A120" s="6"/>
      <c r="B120" s="5"/>
      <c r="C120" s="5"/>
      <c r="D120" s="5"/>
      <c r="E120" s="5"/>
      <c r="F120" s="5"/>
      <c r="G120" s="5"/>
      <c r="H120" s="5"/>
      <c r="I120" s="5"/>
      <c r="J120" s="5"/>
      <c r="K120" s="5"/>
      <c r="L120" s="5"/>
      <c r="M120" s="5"/>
      <c r="N120" s="5"/>
      <c r="O120" s="5"/>
      <c r="P120" s="5"/>
      <c r="Q120" s="5"/>
      <c r="R120" s="5"/>
      <c r="S120" s="5"/>
      <c r="T120" s="5"/>
      <c r="U120" s="5"/>
      <c r="V120" s="13"/>
      <c r="W120" s="13"/>
      <c r="X120" s="13"/>
      <c r="Y120" s="13"/>
      <c r="Z120" s="13"/>
      <c r="AA120" s="13"/>
      <c r="AB120" s="13"/>
      <c r="AC120" s="13"/>
      <c r="AD120" s="13"/>
      <c r="AE120" s="13"/>
      <c r="AF120" s="13"/>
    </row>
    <row r="121" spans="1:32" ht="18" hidden="1" customHeight="1" thickBot="1">
      <c r="A121" s="284" t="s">
        <v>98</v>
      </c>
      <c r="B121" s="285"/>
      <c r="C121" s="285"/>
      <c r="D121" s="285"/>
      <c r="E121" s="285"/>
      <c r="F121" s="285"/>
      <c r="G121" s="285"/>
      <c r="H121" s="285"/>
      <c r="I121" s="285"/>
      <c r="J121" s="285"/>
      <c r="K121" s="285"/>
      <c r="L121" s="285"/>
      <c r="M121" s="285"/>
      <c r="N121" s="285"/>
      <c r="O121" s="285"/>
      <c r="P121" s="286"/>
      <c r="Q121" s="51"/>
      <c r="R121" s="51"/>
      <c r="S121" s="51"/>
      <c r="T121" s="51"/>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sheetData>
  <mergeCells count="276">
    <mergeCell ref="A121:P121"/>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01:Q101"/>
    <mergeCell ref="A102:B104"/>
    <mergeCell ref="C102:E104"/>
    <mergeCell ref="F102:K102"/>
    <mergeCell ref="L102:Q102"/>
    <mergeCell ref="F103:G103"/>
    <mergeCell ref="H103:I103"/>
    <mergeCell ref="J103:K104"/>
    <mergeCell ref="L103:M103"/>
    <mergeCell ref="N103:O103"/>
    <mergeCell ref="P103:Q104"/>
    <mergeCell ref="A99:B99"/>
    <mergeCell ref="C99:D99"/>
    <mergeCell ref="E99:F99"/>
    <mergeCell ref="G99:H99"/>
    <mergeCell ref="I99:J99"/>
    <mergeCell ref="K99:L99"/>
    <mergeCell ref="A98:B98"/>
    <mergeCell ref="C98:D98"/>
    <mergeCell ref="E98:F98"/>
    <mergeCell ref="G98:H98"/>
    <mergeCell ref="I98:J98"/>
    <mergeCell ref="K98:L98"/>
    <mergeCell ref="A97:B97"/>
    <mergeCell ref="C97:D97"/>
    <mergeCell ref="E97:F97"/>
    <mergeCell ref="G97:H97"/>
    <mergeCell ref="I97:J97"/>
    <mergeCell ref="K97:L97"/>
    <mergeCell ref="K96:L96"/>
    <mergeCell ref="M96:N96"/>
    <mergeCell ref="O96:P96"/>
    <mergeCell ref="A96:B96"/>
    <mergeCell ref="C96:D96"/>
    <mergeCell ref="E96:F96"/>
    <mergeCell ref="G96:H96"/>
    <mergeCell ref="Q96:R96"/>
    <mergeCell ref="S96:T96"/>
    <mergeCell ref="U96:V99"/>
    <mergeCell ref="M97:N97"/>
    <mergeCell ref="O97:P97"/>
    <mergeCell ref="Q97:R97"/>
    <mergeCell ref="S97:T97"/>
    <mergeCell ref="I95:J95"/>
    <mergeCell ref="K95:L95"/>
    <mergeCell ref="M95:N95"/>
    <mergeCell ref="O95:P95"/>
    <mergeCell ref="Q95:R95"/>
    <mergeCell ref="I96:J96"/>
    <mergeCell ref="M98:N98"/>
    <mergeCell ref="O98:P98"/>
    <mergeCell ref="Q98:R98"/>
    <mergeCell ref="S98:T98"/>
    <mergeCell ref="M99:N99"/>
    <mergeCell ref="O99:P99"/>
    <mergeCell ref="Q99:R99"/>
    <mergeCell ref="S99:T99"/>
    <mergeCell ref="A93:B95"/>
    <mergeCell ref="C93:T93"/>
    <mergeCell ref="U93:V93"/>
    <mergeCell ref="C94:J94"/>
    <mergeCell ref="K94:R94"/>
    <mergeCell ref="S94:T95"/>
    <mergeCell ref="U94:V95"/>
    <mergeCell ref="C95:D95"/>
    <mergeCell ref="E95:F95"/>
    <mergeCell ref="G95:H95"/>
    <mergeCell ref="A92:V92"/>
    <mergeCell ref="K90:L90"/>
    <mergeCell ref="M90:N90"/>
    <mergeCell ref="O90:P90"/>
    <mergeCell ref="Q90:R90"/>
    <mergeCell ref="S90:T90"/>
    <mergeCell ref="A91:B91"/>
    <mergeCell ref="C91:D91"/>
    <mergeCell ref="E91:F91"/>
    <mergeCell ref="G91:H91"/>
    <mergeCell ref="I91:J91"/>
    <mergeCell ref="S89:T89"/>
    <mergeCell ref="A90:B90"/>
    <mergeCell ref="C90:D90"/>
    <mergeCell ref="E90:F90"/>
    <mergeCell ref="G90:H90"/>
    <mergeCell ref="I90:J90"/>
    <mergeCell ref="K91:L91"/>
    <mergeCell ref="M91:N91"/>
    <mergeCell ref="O91:P91"/>
    <mergeCell ref="Q91:R91"/>
    <mergeCell ref="S91:T91"/>
    <mergeCell ref="A89:B89"/>
    <mergeCell ref="C89:D89"/>
    <mergeCell ref="E89:F89"/>
    <mergeCell ref="G89:H89"/>
    <mergeCell ref="I89:J89"/>
    <mergeCell ref="K89:L89"/>
    <mergeCell ref="M89:N89"/>
    <mergeCell ref="O89:P89"/>
    <mergeCell ref="Q89:R89"/>
    <mergeCell ref="S87:T87"/>
    <mergeCell ref="A88:B88"/>
    <mergeCell ref="C88:D88"/>
    <mergeCell ref="E88:F88"/>
    <mergeCell ref="G88:H88"/>
    <mergeCell ref="I88:J88"/>
    <mergeCell ref="K88:L88"/>
    <mergeCell ref="M88:N88"/>
    <mergeCell ref="O88:P88"/>
    <mergeCell ref="Q88:R88"/>
    <mergeCell ref="S88:T88"/>
    <mergeCell ref="A87:B87"/>
    <mergeCell ref="C87:D87"/>
    <mergeCell ref="E87:F87"/>
    <mergeCell ref="G87:H87"/>
    <mergeCell ref="I87:J87"/>
    <mergeCell ref="K87:L87"/>
    <mergeCell ref="M87:N87"/>
    <mergeCell ref="O87:P87"/>
    <mergeCell ref="Q87:R87"/>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A72:B72"/>
    <mergeCell ref="A73:B73"/>
    <mergeCell ref="A74:B74"/>
    <mergeCell ref="A75:B75"/>
    <mergeCell ref="A76:B76"/>
    <mergeCell ref="A77:B77"/>
    <mergeCell ref="A66:B66"/>
    <mergeCell ref="A67:B67"/>
    <mergeCell ref="A68:B68"/>
    <mergeCell ref="A69:B69"/>
    <mergeCell ref="A70:B70"/>
    <mergeCell ref="A71:B71"/>
    <mergeCell ref="A61:AF61"/>
    <mergeCell ref="A62:B63"/>
    <mergeCell ref="C62:Q62"/>
    <mergeCell ref="R62:AF62"/>
    <mergeCell ref="A64:B64"/>
    <mergeCell ref="A65:B65"/>
    <mergeCell ref="A54:B54"/>
    <mergeCell ref="A57:B57"/>
    <mergeCell ref="A53:B53"/>
    <mergeCell ref="A55:B55"/>
    <mergeCell ref="A58:B58"/>
    <mergeCell ref="A59:B59"/>
    <mergeCell ref="A49:B50"/>
    <mergeCell ref="C49:Q49"/>
    <mergeCell ref="R49:AF49"/>
    <mergeCell ref="A51:B51"/>
    <mergeCell ref="A52:B52"/>
    <mergeCell ref="A56:B56"/>
    <mergeCell ref="A42:B42"/>
    <mergeCell ref="A43:B43"/>
    <mergeCell ref="A41:B41"/>
    <mergeCell ref="A44:B44"/>
    <mergeCell ref="A46:B46"/>
    <mergeCell ref="A48:AF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3 J105 P105 J109 P109 J113 J116 P116 AF64:AF77 Q64:Q77 AF51:AF59 Q51:Q59 AF27:AF46 Q27:Q46">
    <cfRule type="containsText" dxfId="15709" priority="454" stopIfTrue="1" operator="containsText" text="G">
      <formula>NOT(ISERROR(SEARCH("G",J27)))</formula>
    </cfRule>
    <cfRule type="containsText" dxfId="15708" priority="455" stopIfTrue="1" operator="containsText" text="A">
      <formula>NOT(ISERROR(SEARCH("A",J27)))</formula>
    </cfRule>
    <cfRule type="containsText" dxfId="15707" priority="456" stopIfTrue="1" operator="containsText" text="R">
      <formula>NOT(ISERROR(SEARCH("R",J27)))</formula>
    </cfRule>
  </conditionalFormatting>
  <conditionalFormatting sqref="J105 P105 J109 P109 J113 P113 J116 P116">
    <cfRule type="containsText" dxfId="15706" priority="453" stopIfTrue="1" operator="containsText" text="No Service">
      <formula>NOT(ISERROR(SEARCH("No Service",J105)))</formula>
    </cfRule>
  </conditionalFormatting>
  <conditionalFormatting sqref="U96 S83:S91 U83 S96:S99">
    <cfRule type="containsText" dxfId="15705" priority="448" stopIfTrue="1" operator="containsText" text="On Call">
      <formula>NOT(ISERROR(SEARCH("On Call",S83)))</formula>
    </cfRule>
    <cfRule type="containsText" dxfId="15704" priority="449" stopIfTrue="1" operator="containsText" text="No Service">
      <formula>NOT(ISERROR(SEARCH("No Service",S83)))</formula>
    </cfRule>
    <cfRule type="containsText" dxfId="15703" priority="450" stopIfTrue="1" operator="containsText" text="G">
      <formula>NOT(ISERROR(SEARCH("G",S83)))</formula>
    </cfRule>
    <cfRule type="containsText" dxfId="15702" priority="451" stopIfTrue="1" operator="containsText" text="A">
      <formula>NOT(ISERROR(SEARCH("A",S83)))</formula>
    </cfRule>
    <cfRule type="containsText" dxfId="15701" priority="452" stopIfTrue="1" operator="containsText" text="R">
      <formula>NOT(ISERROR(SEARCH("R",S83)))</formula>
    </cfRule>
  </conditionalFormatting>
  <conditionalFormatting sqref="H27">
    <cfRule type="cellIs" dxfId="15700" priority="447" operator="greaterThan">
      <formula>$G$27</formula>
    </cfRule>
  </conditionalFormatting>
  <conditionalFormatting sqref="H28">
    <cfRule type="cellIs" dxfId="15699" priority="446" operator="greaterThan">
      <formula>$G$28</formula>
    </cfRule>
  </conditionalFormatting>
  <conditionalFormatting sqref="H29">
    <cfRule type="cellIs" dxfId="15698" priority="445" operator="greaterThan">
      <formula>$G$29</formula>
    </cfRule>
  </conditionalFormatting>
  <conditionalFormatting sqref="H32">
    <cfRule type="cellIs" dxfId="15697" priority="444" operator="greaterThan">
      <formula>$G$32</formula>
    </cfRule>
  </conditionalFormatting>
  <conditionalFormatting sqref="H33">
    <cfRule type="cellIs" dxfId="15696" priority="443" operator="greaterThan">
      <formula>$G$33</formula>
    </cfRule>
  </conditionalFormatting>
  <conditionalFormatting sqref="H34">
    <cfRule type="cellIs" dxfId="15695" priority="442" operator="greaterThan">
      <formula>$G$34</formula>
    </cfRule>
  </conditionalFormatting>
  <conditionalFormatting sqref="H30">
    <cfRule type="cellIs" dxfId="15694" priority="441" operator="greaterThan">
      <formula>$G$30</formula>
    </cfRule>
  </conditionalFormatting>
  <conditionalFormatting sqref="H31">
    <cfRule type="cellIs" dxfId="15693" priority="440" operator="greaterThan">
      <formula>$G$31</formula>
    </cfRule>
  </conditionalFormatting>
  <conditionalFormatting sqref="H35">
    <cfRule type="cellIs" dxfId="15692" priority="439" operator="greaterThan">
      <formula>$G$35</formula>
    </cfRule>
  </conditionalFormatting>
  <conditionalFormatting sqref="H36">
    <cfRule type="cellIs" dxfId="15691" priority="438" operator="greaterThan">
      <formula>$G$36</formula>
    </cfRule>
  </conditionalFormatting>
  <conditionalFormatting sqref="H37">
    <cfRule type="cellIs" dxfId="15690" priority="437" operator="greaterThan">
      <formula>$G$37</formula>
    </cfRule>
  </conditionalFormatting>
  <conditionalFormatting sqref="H38">
    <cfRule type="cellIs" dxfId="15689" priority="436" operator="greaterThan">
      <formula>$G$38</formula>
    </cfRule>
  </conditionalFormatting>
  <conditionalFormatting sqref="H41">
    <cfRule type="cellIs" dxfId="15688" priority="435" operator="greaterThan">
      <formula>$G$41</formula>
    </cfRule>
  </conditionalFormatting>
  <conditionalFormatting sqref="H39">
    <cfRule type="cellIs" dxfId="15687" priority="434" operator="greaterThan">
      <formula>$G$39</formula>
    </cfRule>
  </conditionalFormatting>
  <conditionalFormatting sqref="H40">
    <cfRule type="cellIs" dxfId="15686" priority="433" operator="greaterThan">
      <formula>$G$40</formula>
    </cfRule>
  </conditionalFormatting>
  <conditionalFormatting sqref="H45">
    <cfRule type="cellIs" dxfId="15685" priority="432" operator="greaterThan">
      <formula>$G$45</formula>
    </cfRule>
  </conditionalFormatting>
  <conditionalFormatting sqref="H42">
    <cfRule type="cellIs" dxfId="15684" priority="431" operator="greaterThan">
      <formula>$G$42</formula>
    </cfRule>
  </conditionalFormatting>
  <conditionalFormatting sqref="H43">
    <cfRule type="cellIs" dxfId="15683" priority="430" operator="greaterThan">
      <formula>$G$43</formula>
    </cfRule>
  </conditionalFormatting>
  <conditionalFormatting sqref="H44">
    <cfRule type="cellIs" dxfId="15682" priority="429" operator="greaterThan">
      <formula>$G$44</formula>
    </cfRule>
  </conditionalFormatting>
  <conditionalFormatting sqref="H46">
    <cfRule type="cellIs" dxfId="15681" priority="428" operator="greaterThan">
      <formula>$G$46</formula>
    </cfRule>
  </conditionalFormatting>
  <conditionalFormatting sqref="H51">
    <cfRule type="cellIs" dxfId="15680" priority="427" operator="greaterThan">
      <formula>$G$51</formula>
    </cfRule>
  </conditionalFormatting>
  <conditionalFormatting sqref="H52">
    <cfRule type="cellIs" dxfId="15679" priority="426" operator="greaterThan">
      <formula>$G$52</formula>
    </cfRule>
  </conditionalFormatting>
  <conditionalFormatting sqref="H56">
    <cfRule type="cellIs" dxfId="15678" priority="425" operator="greaterThan">
      <formula>$G$56</formula>
    </cfRule>
  </conditionalFormatting>
  <conditionalFormatting sqref="H54">
    <cfRule type="cellIs" dxfId="15677" priority="424" operator="greaterThan">
      <formula>$G$54</formula>
    </cfRule>
  </conditionalFormatting>
  <conditionalFormatting sqref="H57">
    <cfRule type="cellIs" dxfId="15676" priority="423" operator="greaterThan">
      <formula>$G$57</formula>
    </cfRule>
  </conditionalFormatting>
  <conditionalFormatting sqref="H53">
    <cfRule type="cellIs" dxfId="15675" priority="422" operator="greaterThan">
      <formula>$G$53</formula>
    </cfRule>
  </conditionalFormatting>
  <conditionalFormatting sqref="H59">
    <cfRule type="cellIs" dxfId="15674" priority="421" operator="greaterThan">
      <formula>$G$59</formula>
    </cfRule>
  </conditionalFormatting>
  <conditionalFormatting sqref="H64">
    <cfRule type="cellIs" dxfId="15673" priority="420" operator="greaterThan">
      <formula>$G$64</formula>
    </cfRule>
  </conditionalFormatting>
  <conditionalFormatting sqref="H65">
    <cfRule type="cellIs" dxfId="15672" priority="419" operator="greaterThan">
      <formula>$G$65</formula>
    </cfRule>
  </conditionalFormatting>
  <conditionalFormatting sqref="H66">
    <cfRule type="cellIs" dxfId="15671" priority="418" operator="greaterThan">
      <formula>$G$66</formula>
    </cfRule>
  </conditionalFormatting>
  <conditionalFormatting sqref="H67">
    <cfRule type="cellIs" dxfId="15670" priority="417" operator="greaterThan">
      <formula>$G$67</formula>
    </cfRule>
  </conditionalFormatting>
  <conditionalFormatting sqref="H68">
    <cfRule type="cellIs" dxfId="15669" priority="416" operator="greaterThan">
      <formula>$G$68</formula>
    </cfRule>
  </conditionalFormatting>
  <conditionalFormatting sqref="H69">
    <cfRule type="cellIs" dxfId="15668" priority="415" operator="greaterThan">
      <formula>$G$69</formula>
    </cfRule>
  </conditionalFormatting>
  <conditionalFormatting sqref="H70">
    <cfRule type="cellIs" dxfId="15667" priority="414" operator="greaterThan">
      <formula>$G$70</formula>
    </cfRule>
  </conditionalFormatting>
  <conditionalFormatting sqref="H71">
    <cfRule type="cellIs" dxfId="15666" priority="413" operator="greaterThan">
      <formula>$G$71</formula>
    </cfRule>
  </conditionalFormatting>
  <conditionalFormatting sqref="H72">
    <cfRule type="cellIs" dxfId="15665" priority="412" operator="greaterThan">
      <formula>$G$72</formula>
    </cfRule>
  </conditionalFormatting>
  <conditionalFormatting sqref="H73">
    <cfRule type="cellIs" dxfId="15664" priority="411" operator="greaterThan">
      <formula>$G$73</formula>
    </cfRule>
  </conditionalFormatting>
  <conditionalFormatting sqref="H74">
    <cfRule type="cellIs" dxfId="15663" priority="410" operator="greaterThan">
      <formula>G74</formula>
    </cfRule>
  </conditionalFormatting>
  <conditionalFormatting sqref="J27">
    <cfRule type="cellIs" dxfId="15662" priority="409" operator="greaterThan">
      <formula>$I$27</formula>
    </cfRule>
  </conditionalFormatting>
  <conditionalFormatting sqref="J28">
    <cfRule type="cellIs" dxfId="15661" priority="408" operator="greaterThan">
      <formula>$I$28</formula>
    </cfRule>
  </conditionalFormatting>
  <conditionalFormatting sqref="J29">
    <cfRule type="cellIs" dxfId="15660" priority="407" operator="greaterThan">
      <formula>$I$29</formula>
    </cfRule>
  </conditionalFormatting>
  <conditionalFormatting sqref="J32">
    <cfRule type="cellIs" dxfId="15659" priority="406" operator="greaterThan">
      <formula>$I$32</formula>
    </cfRule>
  </conditionalFormatting>
  <conditionalFormatting sqref="J33">
    <cfRule type="cellIs" dxfId="15658" priority="405" operator="greaterThan">
      <formula>$I$33</formula>
    </cfRule>
  </conditionalFormatting>
  <conditionalFormatting sqref="J34">
    <cfRule type="cellIs" dxfId="15657" priority="404" operator="greaterThan">
      <formula>$I$34</formula>
    </cfRule>
  </conditionalFormatting>
  <conditionalFormatting sqref="J30">
    <cfRule type="cellIs" dxfId="15656" priority="403" operator="greaterThan">
      <formula>$I$30</formula>
    </cfRule>
  </conditionalFormatting>
  <conditionalFormatting sqref="J31">
    <cfRule type="cellIs" dxfId="15655" priority="402" operator="greaterThan">
      <formula>$I$31</formula>
    </cfRule>
  </conditionalFormatting>
  <conditionalFormatting sqref="W27">
    <cfRule type="cellIs" dxfId="15654" priority="401" operator="greaterThan">
      <formula>$V$27</formula>
    </cfRule>
  </conditionalFormatting>
  <conditionalFormatting sqref="W28">
    <cfRule type="cellIs" dxfId="15653" priority="400" operator="greaterThan">
      <formula>$V$28</formula>
    </cfRule>
  </conditionalFormatting>
  <conditionalFormatting sqref="W29">
    <cfRule type="cellIs" dxfId="15652" priority="399" operator="greaterThan">
      <formula>$V$29</formula>
    </cfRule>
  </conditionalFormatting>
  <conditionalFormatting sqref="W32">
    <cfRule type="cellIs" dxfId="15651" priority="398" operator="greaterThan">
      <formula>$V$32</formula>
    </cfRule>
  </conditionalFormatting>
  <conditionalFormatting sqref="W33">
    <cfRule type="cellIs" dxfId="15650" priority="397" operator="greaterThan">
      <formula>$V$33</formula>
    </cfRule>
  </conditionalFormatting>
  <conditionalFormatting sqref="W34">
    <cfRule type="cellIs" dxfId="15649" priority="396" operator="greaterThan">
      <formula>$V$34</formula>
    </cfRule>
  </conditionalFormatting>
  <conditionalFormatting sqref="W30">
    <cfRule type="cellIs" dxfId="15648" priority="395" operator="greaterThan">
      <formula>$V$30</formula>
    </cfRule>
  </conditionalFormatting>
  <conditionalFormatting sqref="W31">
    <cfRule type="cellIs" dxfId="15647" priority="394" operator="greaterThan">
      <formula>$V$31</formula>
    </cfRule>
  </conditionalFormatting>
  <conditionalFormatting sqref="Y27">
    <cfRule type="cellIs" dxfId="15646" priority="393" operator="greaterThan">
      <formula>$X$27</formula>
    </cfRule>
  </conditionalFormatting>
  <conditionalFormatting sqref="Y28">
    <cfRule type="cellIs" dxfId="15645" priority="392" operator="greaterThan">
      <formula>$X$28</formula>
    </cfRule>
  </conditionalFormatting>
  <conditionalFormatting sqref="Y29">
    <cfRule type="cellIs" dxfId="15644" priority="391" operator="greaterThan">
      <formula>$X$29</formula>
    </cfRule>
  </conditionalFormatting>
  <conditionalFormatting sqref="Y32">
    <cfRule type="cellIs" dxfId="15643" priority="390" operator="greaterThan">
      <formula>$X$32</formula>
    </cfRule>
  </conditionalFormatting>
  <conditionalFormatting sqref="Y33">
    <cfRule type="cellIs" dxfId="15642" priority="389" operator="greaterThan">
      <formula>$X$33</formula>
    </cfRule>
  </conditionalFormatting>
  <conditionalFormatting sqref="Y34">
    <cfRule type="cellIs" dxfId="15641" priority="388" operator="greaterThan">
      <formula>$X$34</formula>
    </cfRule>
  </conditionalFormatting>
  <conditionalFormatting sqref="Y30">
    <cfRule type="cellIs" dxfId="15640" priority="387" operator="greaterThan">
      <formula>$X$30</formula>
    </cfRule>
  </conditionalFormatting>
  <conditionalFormatting sqref="Y31">
    <cfRule type="cellIs" dxfId="15639" priority="386" operator="greaterThan">
      <formula>$X$31</formula>
    </cfRule>
  </conditionalFormatting>
  <conditionalFormatting sqref="J35">
    <cfRule type="cellIs" dxfId="15638" priority="385" operator="greaterThan">
      <formula>$I$35</formula>
    </cfRule>
  </conditionalFormatting>
  <conditionalFormatting sqref="J36">
    <cfRule type="cellIs" dxfId="15637" priority="384" operator="greaterThan">
      <formula>$I$36</formula>
    </cfRule>
  </conditionalFormatting>
  <conditionalFormatting sqref="J37">
    <cfRule type="cellIs" dxfId="15636" priority="383" operator="greaterThan">
      <formula>$I$37</formula>
    </cfRule>
  </conditionalFormatting>
  <conditionalFormatting sqref="J38">
    <cfRule type="cellIs" dxfId="15635" priority="382" operator="greaterThan">
      <formula>$I$38</formula>
    </cfRule>
  </conditionalFormatting>
  <conditionalFormatting sqref="J41">
    <cfRule type="cellIs" dxfId="15634" priority="381" operator="greaterThan">
      <formula>$I$41</formula>
    </cfRule>
  </conditionalFormatting>
  <conditionalFormatting sqref="J39">
    <cfRule type="cellIs" dxfId="15633" priority="380" operator="greaterThan">
      <formula>$I$39</formula>
    </cfRule>
  </conditionalFormatting>
  <conditionalFormatting sqref="J40">
    <cfRule type="cellIs" dxfId="15632" priority="379" operator="greaterThan">
      <formula>$I$40</formula>
    </cfRule>
  </conditionalFormatting>
  <conditionalFormatting sqref="J45">
    <cfRule type="cellIs" dxfId="15631" priority="378" operator="greaterThan">
      <formula>$I$45</formula>
    </cfRule>
  </conditionalFormatting>
  <conditionalFormatting sqref="J42">
    <cfRule type="cellIs" dxfId="15630" priority="377" operator="greaterThan">
      <formula>$I$42</formula>
    </cfRule>
  </conditionalFormatting>
  <conditionalFormatting sqref="J43">
    <cfRule type="cellIs" dxfId="15629" priority="376" operator="greaterThan">
      <formula>$I$43</formula>
    </cfRule>
  </conditionalFormatting>
  <conditionalFormatting sqref="J44">
    <cfRule type="cellIs" dxfId="15628" priority="375" operator="greaterThan">
      <formula>$I$44</formula>
    </cfRule>
  </conditionalFormatting>
  <conditionalFormatting sqref="J46">
    <cfRule type="cellIs" dxfId="15627" priority="374" operator="greaterThan">
      <formula>$I$46</formula>
    </cfRule>
  </conditionalFormatting>
  <conditionalFormatting sqref="W35">
    <cfRule type="cellIs" dxfId="15626" priority="373" operator="greaterThan">
      <formula>$V$35</formula>
    </cfRule>
  </conditionalFormatting>
  <conditionalFormatting sqref="W36">
    <cfRule type="cellIs" dxfId="15625" priority="372" operator="greaterThan">
      <formula>$V$36</formula>
    </cfRule>
  </conditionalFormatting>
  <conditionalFormatting sqref="W37">
    <cfRule type="cellIs" dxfId="15624" priority="371" operator="greaterThan">
      <formula>$V$37</formula>
    </cfRule>
  </conditionalFormatting>
  <conditionalFormatting sqref="W38">
    <cfRule type="cellIs" dxfId="15623" priority="370" operator="greaterThan">
      <formula>$V$38</formula>
    </cfRule>
  </conditionalFormatting>
  <conditionalFormatting sqref="W41">
    <cfRule type="cellIs" dxfId="15622" priority="369" operator="greaterThan">
      <formula>$V$41</formula>
    </cfRule>
  </conditionalFormatting>
  <conditionalFormatting sqref="W39">
    <cfRule type="cellIs" dxfId="15621" priority="368" operator="greaterThan">
      <formula>$V$39</formula>
    </cfRule>
  </conditionalFormatting>
  <conditionalFormatting sqref="W40">
    <cfRule type="cellIs" dxfId="15620" priority="367" operator="greaterThan">
      <formula>$V$40</formula>
    </cfRule>
  </conditionalFormatting>
  <conditionalFormatting sqref="W45">
    <cfRule type="cellIs" dxfId="15619" priority="366" operator="greaterThan">
      <formula>$V$45</formula>
    </cfRule>
  </conditionalFormatting>
  <conditionalFormatting sqref="W42">
    <cfRule type="cellIs" dxfId="15618" priority="365" operator="greaterThan">
      <formula>$V$42</formula>
    </cfRule>
  </conditionalFormatting>
  <conditionalFormatting sqref="W43">
    <cfRule type="cellIs" dxfId="15617" priority="364" operator="greaterThan">
      <formula>$V$43</formula>
    </cfRule>
  </conditionalFormatting>
  <conditionalFormatting sqref="W44">
    <cfRule type="cellIs" dxfId="15616" priority="363" operator="greaterThan">
      <formula>$V$44</formula>
    </cfRule>
  </conditionalFormatting>
  <conditionalFormatting sqref="W46">
    <cfRule type="cellIs" dxfId="15615" priority="362" operator="greaterThan">
      <formula>$V$46</formula>
    </cfRule>
  </conditionalFormatting>
  <conditionalFormatting sqref="Y35">
    <cfRule type="cellIs" dxfId="15614" priority="361" operator="greaterThan">
      <formula>$X$35</formula>
    </cfRule>
  </conditionalFormatting>
  <conditionalFormatting sqref="Y36">
    <cfRule type="cellIs" dxfId="15613" priority="360" operator="greaterThan">
      <formula>$X$36</formula>
    </cfRule>
  </conditionalFormatting>
  <conditionalFormatting sqref="Y37">
    <cfRule type="cellIs" dxfId="15612" priority="359" operator="greaterThan">
      <formula>$X$37</formula>
    </cfRule>
  </conditionalFormatting>
  <conditionalFormatting sqref="Y38">
    <cfRule type="cellIs" dxfId="15611" priority="358" operator="greaterThan">
      <formula>$X$38</formula>
    </cfRule>
  </conditionalFormatting>
  <conditionalFormatting sqref="Y41">
    <cfRule type="cellIs" dxfId="15610" priority="357" operator="greaterThan">
      <formula>$X$41</formula>
    </cfRule>
  </conditionalFormatting>
  <conditionalFormatting sqref="Y39">
    <cfRule type="cellIs" dxfId="15609" priority="356" operator="greaterThan">
      <formula>$X$39</formula>
    </cfRule>
  </conditionalFormatting>
  <conditionalFormatting sqref="Y40">
    <cfRule type="cellIs" dxfId="15608" priority="355" operator="greaterThan">
      <formula>$X$40</formula>
    </cfRule>
  </conditionalFormatting>
  <conditionalFormatting sqref="Y45">
    <cfRule type="cellIs" dxfId="15607" priority="354" operator="greaterThan">
      <formula>$X$45</formula>
    </cfRule>
  </conditionalFormatting>
  <conditionalFormatting sqref="Y42">
    <cfRule type="cellIs" dxfId="15606" priority="353" operator="greaterThan">
      <formula>$X$42</formula>
    </cfRule>
  </conditionalFormatting>
  <conditionalFormatting sqref="Y43">
    <cfRule type="cellIs" dxfId="15605" priority="352" operator="greaterThan">
      <formula>$X$43</formula>
    </cfRule>
  </conditionalFormatting>
  <conditionalFormatting sqref="Y44">
    <cfRule type="cellIs" dxfId="15604" priority="351" operator="greaterThan">
      <formula>$X$44</formula>
    </cfRule>
  </conditionalFormatting>
  <conditionalFormatting sqref="Y46">
    <cfRule type="cellIs" dxfId="15603" priority="350" operator="greaterThan">
      <formula>$X$46</formula>
    </cfRule>
  </conditionalFormatting>
  <conditionalFormatting sqref="J51">
    <cfRule type="cellIs" dxfId="15602" priority="349" operator="greaterThan">
      <formula>$I$51</formula>
    </cfRule>
  </conditionalFormatting>
  <conditionalFormatting sqref="J52">
    <cfRule type="cellIs" dxfId="15601" priority="348" operator="greaterThan">
      <formula>$I$52</formula>
    </cfRule>
  </conditionalFormatting>
  <conditionalFormatting sqref="J56">
    <cfRule type="cellIs" dxfId="15600" priority="347" operator="greaterThan">
      <formula>$I$56</formula>
    </cfRule>
  </conditionalFormatting>
  <conditionalFormatting sqref="J54">
    <cfRule type="cellIs" dxfId="15599" priority="346" operator="greaterThan">
      <formula>$I$54</formula>
    </cfRule>
  </conditionalFormatting>
  <conditionalFormatting sqref="J57">
    <cfRule type="cellIs" dxfId="15598" priority="345" operator="greaterThan">
      <formula>$I$57</formula>
    </cfRule>
  </conditionalFormatting>
  <conditionalFormatting sqref="J53">
    <cfRule type="cellIs" dxfId="15597" priority="344" operator="greaterThan">
      <formula>$I$53</formula>
    </cfRule>
  </conditionalFormatting>
  <conditionalFormatting sqref="J59">
    <cfRule type="cellIs" dxfId="15596" priority="343" operator="greaterThan">
      <formula>$I$59</formula>
    </cfRule>
  </conditionalFormatting>
  <conditionalFormatting sqref="W51">
    <cfRule type="cellIs" dxfId="15595" priority="342" operator="greaterThan">
      <formula>$V$51</formula>
    </cfRule>
  </conditionalFormatting>
  <conditionalFormatting sqref="W52">
    <cfRule type="cellIs" dxfId="15594" priority="341" operator="greaterThan">
      <formula>$V$52</formula>
    </cfRule>
  </conditionalFormatting>
  <conditionalFormatting sqref="W56">
    <cfRule type="cellIs" dxfId="15593" priority="340" operator="greaterThan">
      <formula>$V$56</formula>
    </cfRule>
  </conditionalFormatting>
  <conditionalFormatting sqref="W54">
    <cfRule type="cellIs" dxfId="15592" priority="339" operator="greaterThan">
      <formula>$V$54</formula>
    </cfRule>
  </conditionalFormatting>
  <conditionalFormatting sqref="W57">
    <cfRule type="cellIs" dxfId="15591" priority="338" operator="greaterThan">
      <formula>$V$57</formula>
    </cfRule>
  </conditionalFormatting>
  <conditionalFormatting sqref="W53">
    <cfRule type="cellIs" dxfId="15590" priority="337" operator="greaterThan">
      <formula>$V$53</formula>
    </cfRule>
  </conditionalFormatting>
  <conditionalFormatting sqref="W59">
    <cfRule type="cellIs" dxfId="15589" priority="336" operator="greaterThan">
      <formula>$V$59</formula>
    </cfRule>
  </conditionalFormatting>
  <conditionalFormatting sqref="Y51">
    <cfRule type="cellIs" dxfId="15588" priority="335" operator="greaterThan">
      <formula>$X$51</formula>
    </cfRule>
  </conditionalFormatting>
  <conditionalFormatting sqref="Y52">
    <cfRule type="cellIs" dxfId="15587" priority="334" operator="greaterThan">
      <formula>$X$52</formula>
    </cfRule>
  </conditionalFormatting>
  <conditionalFormatting sqref="Y56">
    <cfRule type="cellIs" dxfId="15586" priority="333" operator="greaterThan">
      <formula>$X$56</formula>
    </cfRule>
  </conditionalFormatting>
  <conditionalFormatting sqref="Y54">
    <cfRule type="cellIs" dxfId="15585" priority="332" operator="greaterThan">
      <formula>$X$54</formula>
    </cfRule>
  </conditionalFormatting>
  <conditionalFormatting sqref="Y57">
    <cfRule type="cellIs" dxfId="15584" priority="331" operator="greaterThan">
      <formula>$X$57</formula>
    </cfRule>
  </conditionalFormatting>
  <conditionalFormatting sqref="Y53">
    <cfRule type="cellIs" dxfId="15583" priority="330" operator="greaterThan">
      <formula>$X$53</formula>
    </cfRule>
  </conditionalFormatting>
  <conditionalFormatting sqref="Y59">
    <cfRule type="cellIs" dxfId="15582" priority="329" operator="greaterThan">
      <formula>$X$59</formula>
    </cfRule>
  </conditionalFormatting>
  <conditionalFormatting sqref="J64">
    <cfRule type="cellIs" dxfId="15581" priority="328" operator="greaterThan">
      <formula>$I$64</formula>
    </cfRule>
  </conditionalFormatting>
  <conditionalFormatting sqref="J65">
    <cfRule type="cellIs" dxfId="15580" priority="327" operator="greaterThan">
      <formula>$I$65</formula>
    </cfRule>
  </conditionalFormatting>
  <conditionalFormatting sqref="J66">
    <cfRule type="cellIs" dxfId="15579" priority="326" operator="greaterThan">
      <formula>$I$66</formula>
    </cfRule>
  </conditionalFormatting>
  <conditionalFormatting sqref="J67">
    <cfRule type="cellIs" dxfId="15578" priority="325" operator="greaterThan">
      <formula>$I$67</formula>
    </cfRule>
  </conditionalFormatting>
  <conditionalFormatting sqref="J68">
    <cfRule type="cellIs" dxfId="15577" priority="324" operator="greaterThan">
      <formula>$I$68</formula>
    </cfRule>
  </conditionalFormatting>
  <conditionalFormatting sqref="W64">
    <cfRule type="cellIs" dxfId="15576" priority="323" operator="greaterThan">
      <formula>$V$64</formula>
    </cfRule>
  </conditionalFormatting>
  <conditionalFormatting sqref="W65">
    <cfRule type="cellIs" dxfId="15575" priority="322" operator="greaterThan">
      <formula>$V$65</formula>
    </cfRule>
  </conditionalFormatting>
  <conditionalFormatting sqref="W66">
    <cfRule type="cellIs" dxfId="15574" priority="321" operator="greaterThan">
      <formula>$V$66</formula>
    </cfRule>
  </conditionalFormatting>
  <conditionalFormatting sqref="W67">
    <cfRule type="cellIs" dxfId="15573" priority="320" operator="greaterThan">
      <formula>$V$67</formula>
    </cfRule>
  </conditionalFormatting>
  <conditionalFormatting sqref="W68">
    <cfRule type="cellIs" dxfId="15572" priority="319" operator="greaterThan">
      <formula>$V$68</formula>
    </cfRule>
  </conditionalFormatting>
  <conditionalFormatting sqref="Y64">
    <cfRule type="cellIs" dxfId="15571" priority="318" operator="greaterThan">
      <formula>$X$64</formula>
    </cfRule>
  </conditionalFormatting>
  <conditionalFormatting sqref="Y65">
    <cfRule type="cellIs" dxfId="15570" priority="317" operator="greaterThan">
      <formula>$X$65</formula>
    </cfRule>
  </conditionalFormatting>
  <conditionalFormatting sqref="Y66">
    <cfRule type="cellIs" dxfId="15569" priority="316" operator="greaterThan">
      <formula>$X$66</formula>
    </cfRule>
  </conditionalFormatting>
  <conditionalFormatting sqref="Y67">
    <cfRule type="cellIs" dxfId="15568" priority="315" operator="greaterThan">
      <formula>$X$67</formula>
    </cfRule>
  </conditionalFormatting>
  <conditionalFormatting sqref="Y68">
    <cfRule type="cellIs" dxfId="15567" priority="314" operator="greaterThan">
      <formula>$X$68</formula>
    </cfRule>
  </conditionalFormatting>
  <conditionalFormatting sqref="J69">
    <cfRule type="cellIs" dxfId="15566" priority="313" operator="greaterThan">
      <formula>$I$69</formula>
    </cfRule>
  </conditionalFormatting>
  <conditionalFormatting sqref="W69">
    <cfRule type="cellIs" dxfId="15565" priority="312" operator="greaterThan">
      <formula>$V$69</formula>
    </cfRule>
  </conditionalFormatting>
  <conditionalFormatting sqref="Y69">
    <cfRule type="cellIs" dxfId="15564" priority="311" operator="greaterThan">
      <formula>$X$69</formula>
    </cfRule>
  </conditionalFormatting>
  <conditionalFormatting sqref="J70">
    <cfRule type="cellIs" dxfId="15563" priority="310" operator="greaterThan">
      <formula>$I$70</formula>
    </cfRule>
  </conditionalFormatting>
  <conditionalFormatting sqref="J71">
    <cfRule type="cellIs" dxfId="15562" priority="309" operator="greaterThan">
      <formula>$I$71</formula>
    </cfRule>
  </conditionalFormatting>
  <conditionalFormatting sqref="J72">
    <cfRule type="cellIs" dxfId="15561" priority="308" operator="greaterThan">
      <formula>$I$72</formula>
    </cfRule>
  </conditionalFormatting>
  <conditionalFormatting sqref="J73">
    <cfRule type="cellIs" dxfId="15560" priority="307" operator="greaterThan">
      <formula>$I$73</formula>
    </cfRule>
  </conditionalFormatting>
  <conditionalFormatting sqref="J74">
    <cfRule type="cellIs" dxfId="15559" priority="306" operator="greaterThan">
      <formula>$I$74</formula>
    </cfRule>
  </conditionalFormatting>
  <conditionalFormatting sqref="W70">
    <cfRule type="cellIs" dxfId="15558" priority="305" operator="greaterThan">
      <formula>$V$70</formula>
    </cfRule>
  </conditionalFormatting>
  <conditionalFormatting sqref="W71">
    <cfRule type="cellIs" dxfId="15557" priority="304" operator="greaterThan">
      <formula>$V$71</formula>
    </cfRule>
  </conditionalFormatting>
  <conditionalFormatting sqref="W72">
    <cfRule type="cellIs" dxfId="15556" priority="303" operator="greaterThan">
      <formula>$V$72</formula>
    </cfRule>
  </conditionalFormatting>
  <conditionalFormatting sqref="W73">
    <cfRule type="cellIs" dxfId="15555" priority="302" operator="greaterThan">
      <formula>$V$73</formula>
    </cfRule>
  </conditionalFormatting>
  <conditionalFormatting sqref="W74">
    <cfRule type="cellIs" dxfId="15554" priority="301" operator="greaterThan">
      <formula>$V$74</formula>
    </cfRule>
  </conditionalFormatting>
  <conditionalFormatting sqref="Y70">
    <cfRule type="cellIs" dxfId="15553" priority="300" operator="greaterThan">
      <formula>$X$70</formula>
    </cfRule>
  </conditionalFormatting>
  <conditionalFormatting sqref="Y71">
    <cfRule type="cellIs" dxfId="15552" priority="299" operator="greaterThan">
      <formula>$X$71</formula>
    </cfRule>
  </conditionalFormatting>
  <conditionalFormatting sqref="Y72">
    <cfRule type="cellIs" dxfId="15551" priority="298" operator="greaterThan">
      <formula>$X$72</formula>
    </cfRule>
  </conditionalFormatting>
  <conditionalFormatting sqref="Y73">
    <cfRule type="cellIs" dxfId="15550" priority="297" operator="greaterThan">
      <formula>$X$73</formula>
    </cfRule>
  </conditionalFormatting>
  <conditionalFormatting sqref="Y74">
    <cfRule type="cellIs" dxfId="15549" priority="296" operator="greaterThan">
      <formula>$X$74</formula>
    </cfRule>
  </conditionalFormatting>
  <conditionalFormatting sqref="H55">
    <cfRule type="cellIs" dxfId="15548" priority="295" operator="greaterThan">
      <formula>$G$55</formula>
    </cfRule>
  </conditionalFormatting>
  <conditionalFormatting sqref="J55">
    <cfRule type="cellIs" dxfId="15547" priority="294" operator="greaterThan">
      <formula>$I$55</formula>
    </cfRule>
  </conditionalFormatting>
  <conditionalFormatting sqref="W55">
    <cfRule type="cellIs" dxfId="15546" priority="293" operator="greaterThan">
      <formula>$V$55</formula>
    </cfRule>
  </conditionalFormatting>
  <conditionalFormatting sqref="Y55">
    <cfRule type="cellIs" dxfId="15545" priority="292" operator="greaterThan">
      <formula>$X$55</formula>
    </cfRule>
  </conditionalFormatting>
  <conditionalFormatting sqref="H58">
    <cfRule type="cellIs" dxfId="15544" priority="291" operator="greaterThan">
      <formula>$G$58</formula>
    </cfRule>
  </conditionalFormatting>
  <conditionalFormatting sqref="J58">
    <cfRule type="cellIs" dxfId="15543" priority="290" operator="greaterThan">
      <formula>$I$58</formula>
    </cfRule>
  </conditionalFormatting>
  <conditionalFormatting sqref="W58">
    <cfRule type="cellIs" dxfId="15542" priority="289" operator="greaterThan">
      <formula>$V$58</formula>
    </cfRule>
  </conditionalFormatting>
  <conditionalFormatting sqref="Y58">
    <cfRule type="cellIs" dxfId="15541" priority="288" operator="greaterThan">
      <formula>$X$58</formula>
    </cfRule>
  </conditionalFormatting>
  <conditionalFormatting sqref="O27">
    <cfRule type="expression" dxfId="15540" priority="286">
      <formula>H27&gt;=23</formula>
    </cfRule>
    <cfRule type="expression" dxfId="15539" priority="287">
      <formula>H27&lt;23</formula>
    </cfRule>
  </conditionalFormatting>
  <conditionalFormatting sqref="P27">
    <cfRule type="expression" dxfId="15538" priority="284">
      <formula>H27&gt;=G27-8</formula>
    </cfRule>
    <cfRule type="expression" dxfId="15537" priority="285">
      <formula>H27&lt;G27-8</formula>
    </cfRule>
  </conditionalFormatting>
  <conditionalFormatting sqref="O28">
    <cfRule type="expression" dxfId="15536" priority="282">
      <formula>H28&gt;=23</formula>
    </cfRule>
    <cfRule type="expression" dxfId="15535" priority="283">
      <formula>H28&lt;23</formula>
    </cfRule>
  </conditionalFormatting>
  <conditionalFormatting sqref="P28">
    <cfRule type="expression" dxfId="15534" priority="280">
      <formula>H28&gt;=G28-8</formula>
    </cfRule>
    <cfRule type="expression" dxfId="15533" priority="281">
      <formula>H28&lt;G28-8</formula>
    </cfRule>
  </conditionalFormatting>
  <conditionalFormatting sqref="O29">
    <cfRule type="expression" dxfId="15532" priority="278">
      <formula>H29&gt;=23</formula>
    </cfRule>
    <cfRule type="expression" dxfId="15531" priority="279">
      <formula>H29&lt;23</formula>
    </cfRule>
  </conditionalFormatting>
  <conditionalFormatting sqref="P29">
    <cfRule type="expression" dxfId="15530" priority="276">
      <formula>H29&gt;=G29-8</formula>
    </cfRule>
    <cfRule type="expression" dxfId="15529" priority="277">
      <formula>H29&lt;G29-8</formula>
    </cfRule>
  </conditionalFormatting>
  <conditionalFormatting sqref="O32">
    <cfRule type="expression" dxfId="15528" priority="274">
      <formula>H32&gt;=23</formula>
    </cfRule>
    <cfRule type="expression" dxfId="15527" priority="275">
      <formula>H32&lt;23</formula>
    </cfRule>
  </conditionalFormatting>
  <conditionalFormatting sqref="P32">
    <cfRule type="expression" dxfId="15526" priority="272">
      <formula>H32&gt;=G32-8</formula>
    </cfRule>
    <cfRule type="expression" dxfId="15525" priority="273">
      <formula>H32&lt;G32-8</formula>
    </cfRule>
  </conditionalFormatting>
  <conditionalFormatting sqref="O33">
    <cfRule type="expression" dxfId="15524" priority="270">
      <formula>H33&gt;=23</formula>
    </cfRule>
    <cfRule type="expression" dxfId="15523" priority="271">
      <formula>H33&lt;23</formula>
    </cfRule>
  </conditionalFormatting>
  <conditionalFormatting sqref="P33">
    <cfRule type="expression" dxfId="15522" priority="268">
      <formula>H33&gt;=G33-8</formula>
    </cfRule>
    <cfRule type="expression" dxfId="15521" priority="269">
      <formula>H33&lt;G33-8</formula>
    </cfRule>
  </conditionalFormatting>
  <conditionalFormatting sqref="O34">
    <cfRule type="expression" dxfId="15520" priority="266">
      <formula>H34&gt;=23</formula>
    </cfRule>
    <cfRule type="expression" dxfId="15519" priority="267">
      <formula>H34&lt;23</formula>
    </cfRule>
  </conditionalFormatting>
  <conditionalFormatting sqref="P34">
    <cfRule type="expression" dxfId="15518" priority="264">
      <formula>H34&gt;=G34-8</formula>
    </cfRule>
    <cfRule type="expression" dxfId="15517" priority="265">
      <formula>H34&lt;G34-8</formula>
    </cfRule>
  </conditionalFormatting>
  <conditionalFormatting sqref="O30">
    <cfRule type="expression" dxfId="15516" priority="262">
      <formula>H30&gt;=23</formula>
    </cfRule>
    <cfRule type="expression" dxfId="15515" priority="263">
      <formula>H30&lt;23</formula>
    </cfRule>
  </conditionalFormatting>
  <conditionalFormatting sqref="P30">
    <cfRule type="expression" dxfId="15514" priority="260">
      <formula>H30&gt;=G30-8</formula>
    </cfRule>
    <cfRule type="expression" dxfId="15513" priority="261">
      <formula>H30&lt;G30-8</formula>
    </cfRule>
  </conditionalFormatting>
  <conditionalFormatting sqref="O31">
    <cfRule type="expression" dxfId="15512" priority="258">
      <formula>H31&gt;=23</formula>
    </cfRule>
    <cfRule type="expression" dxfId="15511" priority="259">
      <formula>H31&lt;23</formula>
    </cfRule>
  </conditionalFormatting>
  <conditionalFormatting sqref="P31">
    <cfRule type="expression" dxfId="15510" priority="256">
      <formula>H31&gt;=G31-8</formula>
    </cfRule>
    <cfRule type="expression" dxfId="15509" priority="257">
      <formula>H31&lt;G31-8</formula>
    </cfRule>
  </conditionalFormatting>
  <conditionalFormatting sqref="O35">
    <cfRule type="expression" dxfId="15508" priority="254">
      <formula>H35&gt;=23</formula>
    </cfRule>
    <cfRule type="expression" dxfId="15507" priority="255">
      <formula>H35&lt;23</formula>
    </cfRule>
  </conditionalFormatting>
  <conditionalFormatting sqref="P35">
    <cfRule type="expression" dxfId="15506" priority="252">
      <formula>H35&gt;=G35-8</formula>
    </cfRule>
    <cfRule type="expression" dxfId="15505" priority="253">
      <formula>H35&lt;G35-8</formula>
    </cfRule>
  </conditionalFormatting>
  <conditionalFormatting sqref="O36">
    <cfRule type="expression" dxfId="15504" priority="250">
      <formula>H36&gt;=23</formula>
    </cfRule>
    <cfRule type="expression" dxfId="15503" priority="251">
      <formula>H36&lt;23</formula>
    </cfRule>
  </conditionalFormatting>
  <conditionalFormatting sqref="P36">
    <cfRule type="expression" dxfId="15502" priority="248">
      <formula>H36&gt;=G36-8</formula>
    </cfRule>
    <cfRule type="expression" dxfId="15501" priority="249">
      <formula>H36&lt;G36-8</formula>
    </cfRule>
  </conditionalFormatting>
  <conditionalFormatting sqref="O37">
    <cfRule type="expression" dxfId="15500" priority="246">
      <formula>H37&gt;=23</formula>
    </cfRule>
    <cfRule type="expression" dxfId="15499" priority="247">
      <formula>H37&lt;23</formula>
    </cfRule>
  </conditionalFormatting>
  <conditionalFormatting sqref="P37">
    <cfRule type="expression" dxfId="15498" priority="244">
      <formula>H37&gt;=G37-8</formula>
    </cfRule>
    <cfRule type="expression" dxfId="15497" priority="245">
      <formula>H37&lt;G37-8</formula>
    </cfRule>
  </conditionalFormatting>
  <conditionalFormatting sqref="O38">
    <cfRule type="expression" dxfId="15496" priority="242">
      <formula>H38&gt;=23</formula>
    </cfRule>
    <cfRule type="expression" dxfId="15495" priority="243">
      <formula>H38&lt;23</formula>
    </cfRule>
  </conditionalFormatting>
  <conditionalFormatting sqref="P38">
    <cfRule type="expression" dxfId="15494" priority="240">
      <formula>H38&gt;=G38-8</formula>
    </cfRule>
    <cfRule type="expression" dxfId="15493" priority="241">
      <formula>H38&lt;G38-8</formula>
    </cfRule>
  </conditionalFormatting>
  <conditionalFormatting sqref="O39">
    <cfRule type="expression" dxfId="15492" priority="238">
      <formula>H39&gt;=23</formula>
    </cfRule>
    <cfRule type="expression" dxfId="15491" priority="239">
      <formula>H39&lt;23</formula>
    </cfRule>
  </conditionalFormatting>
  <conditionalFormatting sqref="P39">
    <cfRule type="expression" dxfId="15490" priority="236">
      <formula>H39&gt;=G39-8</formula>
    </cfRule>
    <cfRule type="expression" dxfId="15489" priority="237">
      <formula>H39&lt;G39-8</formula>
    </cfRule>
  </conditionalFormatting>
  <conditionalFormatting sqref="O40">
    <cfRule type="expression" dxfId="15488" priority="234">
      <formula>H40&gt;=23</formula>
    </cfRule>
    <cfRule type="expression" dxfId="15487" priority="235">
      <formula>H40&lt;23</formula>
    </cfRule>
  </conditionalFormatting>
  <conditionalFormatting sqref="P40">
    <cfRule type="expression" dxfId="15486" priority="232">
      <formula>H40&gt;=G40-8</formula>
    </cfRule>
    <cfRule type="expression" dxfId="15485" priority="233">
      <formula>H40&lt;G40-8</formula>
    </cfRule>
  </conditionalFormatting>
  <conditionalFormatting sqref="O45">
    <cfRule type="expression" dxfId="15484" priority="230">
      <formula>H45&gt;=23</formula>
    </cfRule>
    <cfRule type="expression" dxfId="15483" priority="231">
      <formula>H45&lt;23</formula>
    </cfRule>
  </conditionalFormatting>
  <conditionalFormatting sqref="P45">
    <cfRule type="expression" dxfId="15482" priority="228">
      <formula>H45&gt;=G45-8</formula>
    </cfRule>
    <cfRule type="expression" dxfId="15481" priority="229">
      <formula>H45&lt;G45-8</formula>
    </cfRule>
  </conditionalFormatting>
  <conditionalFormatting sqref="O42">
    <cfRule type="expression" dxfId="15480" priority="226">
      <formula>H42&gt;=23</formula>
    </cfRule>
    <cfRule type="expression" dxfId="15479" priority="227">
      <formula>H42&lt;23</formula>
    </cfRule>
  </conditionalFormatting>
  <conditionalFormatting sqref="P42">
    <cfRule type="expression" dxfId="15478" priority="224">
      <formula>H42&gt;=G42-8</formula>
    </cfRule>
    <cfRule type="expression" dxfId="15477" priority="225">
      <formula>H42&lt;G42-8</formula>
    </cfRule>
  </conditionalFormatting>
  <conditionalFormatting sqref="O43">
    <cfRule type="expression" dxfId="15476" priority="222">
      <formula>H43&gt;=23</formula>
    </cfRule>
    <cfRule type="expression" dxfId="15475" priority="223">
      <formula>H43&lt;23</formula>
    </cfRule>
  </conditionalFormatting>
  <conditionalFormatting sqref="P43">
    <cfRule type="expression" dxfId="15474" priority="220">
      <formula>H43&gt;=G43-8</formula>
    </cfRule>
    <cfRule type="expression" dxfId="15473" priority="221">
      <formula>H43&lt;G43-8</formula>
    </cfRule>
  </conditionalFormatting>
  <conditionalFormatting sqref="O41">
    <cfRule type="expression" dxfId="15472" priority="218">
      <formula>H41&gt;=23</formula>
    </cfRule>
    <cfRule type="expression" dxfId="15471" priority="219">
      <formula>H41&lt;23</formula>
    </cfRule>
  </conditionalFormatting>
  <conditionalFormatting sqref="P41">
    <cfRule type="expression" dxfId="15470" priority="216">
      <formula>H41&gt;=G41-8</formula>
    </cfRule>
    <cfRule type="expression" dxfId="15469" priority="217">
      <formula>H41&lt;G41-8</formula>
    </cfRule>
  </conditionalFormatting>
  <conditionalFormatting sqref="O44">
    <cfRule type="expression" dxfId="15468" priority="214">
      <formula>H44&gt;=23</formula>
    </cfRule>
    <cfRule type="expression" dxfId="15467" priority="215">
      <formula>H44&lt;23</formula>
    </cfRule>
  </conditionalFormatting>
  <conditionalFormatting sqref="P44">
    <cfRule type="expression" dxfId="15466" priority="212">
      <formula>H44&gt;=G44-8</formula>
    </cfRule>
    <cfRule type="expression" dxfId="15465" priority="213">
      <formula>H44&lt;G44-8</formula>
    </cfRule>
  </conditionalFormatting>
  <conditionalFormatting sqref="O46">
    <cfRule type="expression" dxfId="15464" priority="210">
      <formula>H46&gt;=23</formula>
    </cfRule>
    <cfRule type="expression" dxfId="15463" priority="211">
      <formula>H46&lt;23</formula>
    </cfRule>
  </conditionalFormatting>
  <conditionalFormatting sqref="P46">
    <cfRule type="expression" dxfId="15462" priority="208">
      <formula>H46&gt;=G46-8</formula>
    </cfRule>
    <cfRule type="expression" dxfId="15461" priority="209">
      <formula>H46&lt;G46-8</formula>
    </cfRule>
  </conditionalFormatting>
  <conditionalFormatting sqref="O51">
    <cfRule type="expression" dxfId="15460" priority="205">
      <formula>C51=0</formula>
    </cfRule>
    <cfRule type="expression" dxfId="15459" priority="206">
      <formula>H51&gt;=23</formula>
    </cfRule>
    <cfRule type="expression" dxfId="15458" priority="207">
      <formula>H51&lt;23</formula>
    </cfRule>
  </conditionalFormatting>
  <conditionalFormatting sqref="P51">
    <cfRule type="expression" dxfId="15457" priority="203">
      <formula>H51&gt;=G51-8</formula>
    </cfRule>
    <cfRule type="expression" dxfId="15456" priority="204">
      <formula>H51&lt;G51-8</formula>
    </cfRule>
  </conditionalFormatting>
  <conditionalFormatting sqref="O52">
    <cfRule type="expression" dxfId="15455" priority="201">
      <formula>H52&gt;=23</formula>
    </cfRule>
    <cfRule type="expression" dxfId="15454" priority="202">
      <formula>H52&lt;23</formula>
    </cfRule>
  </conditionalFormatting>
  <conditionalFormatting sqref="P52">
    <cfRule type="expression" dxfId="15453" priority="199">
      <formula>H52&gt;=G52-8</formula>
    </cfRule>
    <cfRule type="expression" dxfId="15452" priority="200">
      <formula>H52&lt;G52-8</formula>
    </cfRule>
  </conditionalFormatting>
  <conditionalFormatting sqref="O56">
    <cfRule type="expression" dxfId="15451" priority="197">
      <formula>H56&gt;=23</formula>
    </cfRule>
    <cfRule type="expression" dxfId="15450" priority="198">
      <formula>H56&lt;23</formula>
    </cfRule>
  </conditionalFormatting>
  <conditionalFormatting sqref="P56">
    <cfRule type="expression" dxfId="15449" priority="195">
      <formula>H56&gt;=G56-8</formula>
    </cfRule>
    <cfRule type="expression" dxfId="15448" priority="196">
      <formula>H56&lt;G56-8</formula>
    </cfRule>
  </conditionalFormatting>
  <conditionalFormatting sqref="O54">
    <cfRule type="expression" dxfId="15447" priority="193">
      <formula>H54&gt;=23</formula>
    </cfRule>
    <cfRule type="expression" dxfId="15446" priority="194">
      <formula>H54&lt;23</formula>
    </cfRule>
  </conditionalFormatting>
  <conditionalFormatting sqref="P54">
    <cfRule type="expression" dxfId="15445" priority="191">
      <formula>H54&gt;=G54-8</formula>
    </cfRule>
    <cfRule type="expression" dxfId="15444" priority="192">
      <formula>H54&lt;G54-8</formula>
    </cfRule>
  </conditionalFormatting>
  <conditionalFormatting sqref="O57">
    <cfRule type="expression" dxfId="15443" priority="189">
      <formula>H57&gt;=23</formula>
    </cfRule>
    <cfRule type="expression" dxfId="15442" priority="190">
      <formula>H57&lt;23</formula>
    </cfRule>
  </conditionalFormatting>
  <conditionalFormatting sqref="P57">
    <cfRule type="expression" dxfId="15441" priority="187">
      <formula>H57&gt;=G57-8</formula>
    </cfRule>
    <cfRule type="expression" dxfId="15440" priority="188">
      <formula>H57&lt;G57-8</formula>
    </cfRule>
  </conditionalFormatting>
  <conditionalFormatting sqref="O53">
    <cfRule type="expression" dxfId="15439" priority="185">
      <formula>H53&gt;=23</formula>
    </cfRule>
    <cfRule type="expression" dxfId="15438" priority="186">
      <formula>H53&lt;23</formula>
    </cfRule>
  </conditionalFormatting>
  <conditionalFormatting sqref="P53">
    <cfRule type="expression" dxfId="15437" priority="183">
      <formula>H53&gt;=G53-8</formula>
    </cfRule>
    <cfRule type="expression" dxfId="15436" priority="184">
      <formula>H53&lt;G53-8</formula>
    </cfRule>
  </conditionalFormatting>
  <conditionalFormatting sqref="O55">
    <cfRule type="expression" dxfId="15435" priority="181">
      <formula>H55&gt;=23</formula>
    </cfRule>
    <cfRule type="expression" dxfId="15434" priority="182">
      <formula>H55&lt;23</formula>
    </cfRule>
  </conditionalFormatting>
  <conditionalFormatting sqref="P55">
    <cfRule type="expression" dxfId="15433" priority="179">
      <formula>H55&gt;=G55-8</formula>
    </cfRule>
    <cfRule type="expression" dxfId="15432" priority="180">
      <formula>H55&lt;G55-8</formula>
    </cfRule>
  </conditionalFormatting>
  <conditionalFormatting sqref="O59">
    <cfRule type="expression" dxfId="15431" priority="173">
      <formula>H59&gt;=23</formula>
    </cfRule>
    <cfRule type="expression" dxfId="15430" priority="174">
      <formula>H59&lt;23</formula>
    </cfRule>
  </conditionalFormatting>
  <conditionalFormatting sqref="P59">
    <cfRule type="expression" dxfId="15429" priority="171">
      <formula>H59&gt;=G59-8</formula>
    </cfRule>
    <cfRule type="expression" dxfId="15428" priority="172">
      <formula>H59&lt;G59-8</formula>
    </cfRule>
  </conditionalFormatting>
  <conditionalFormatting sqref="O64">
    <cfRule type="expression" dxfId="15427" priority="169">
      <formula>H64&gt;=23</formula>
    </cfRule>
    <cfRule type="expression" dxfId="15426" priority="170">
      <formula>H64&lt;23</formula>
    </cfRule>
  </conditionalFormatting>
  <conditionalFormatting sqref="P64">
    <cfRule type="expression" dxfId="15425" priority="167">
      <formula>H64&gt;=G64-8</formula>
    </cfRule>
    <cfRule type="expression" dxfId="15424" priority="168">
      <formula>H64&lt;G64-8</formula>
    </cfRule>
  </conditionalFormatting>
  <conditionalFormatting sqref="O65">
    <cfRule type="expression" dxfId="15423" priority="165">
      <formula>H65&gt;=23</formula>
    </cfRule>
    <cfRule type="expression" dxfId="15422" priority="166">
      <formula>H65&lt;23</formula>
    </cfRule>
  </conditionalFormatting>
  <conditionalFormatting sqref="P65">
    <cfRule type="expression" dxfId="15421" priority="163">
      <formula>H65&gt;=G65-8</formula>
    </cfRule>
    <cfRule type="expression" dxfId="15420" priority="164">
      <formula>H65&lt;G65-8</formula>
    </cfRule>
  </conditionalFormatting>
  <conditionalFormatting sqref="P66">
    <cfRule type="expression" dxfId="15417" priority="159">
      <formula>H66&gt;=G66-8</formula>
    </cfRule>
    <cfRule type="expression" dxfId="15416" priority="160">
      <formula>H66&lt;G66-8</formula>
    </cfRule>
  </conditionalFormatting>
  <conditionalFormatting sqref="O67">
    <cfRule type="expression" dxfId="15415" priority="157">
      <formula>H67&gt;=23</formula>
    </cfRule>
    <cfRule type="expression" dxfId="15414" priority="158">
      <formula>H67&lt;23</formula>
    </cfRule>
  </conditionalFormatting>
  <conditionalFormatting sqref="P67">
    <cfRule type="expression" dxfId="15413" priority="155">
      <formula>H67&gt;=G67-8</formula>
    </cfRule>
    <cfRule type="expression" dxfId="15412" priority="156">
      <formula>H67&lt;G67-8</formula>
    </cfRule>
  </conditionalFormatting>
  <conditionalFormatting sqref="O69">
    <cfRule type="expression" dxfId="15411" priority="151">
      <formula>H69&gt;=23</formula>
    </cfRule>
    <cfRule type="expression" dxfId="15410" priority="152">
      <formula>H69&lt;23</formula>
    </cfRule>
  </conditionalFormatting>
  <conditionalFormatting sqref="P69">
    <cfRule type="expression" dxfId="15409" priority="149">
      <formula>H69&gt;=G69-8</formula>
    </cfRule>
    <cfRule type="expression" dxfId="15408" priority="150">
      <formula>H69&lt;G69-8</formula>
    </cfRule>
  </conditionalFormatting>
  <conditionalFormatting sqref="AD51">
    <cfRule type="expression" dxfId="15407" priority="146">
      <formula>R51=0</formula>
    </cfRule>
    <cfRule type="expression" dxfId="15406" priority="147">
      <formula>W51&gt;=23</formula>
    </cfRule>
    <cfRule type="expression" dxfId="15405" priority="148">
      <formula>W51&lt;23</formula>
    </cfRule>
  </conditionalFormatting>
  <conditionalFormatting sqref="AE51">
    <cfRule type="expression" dxfId="15404" priority="144">
      <formula>W51&gt;=V51-8</formula>
    </cfRule>
    <cfRule type="expression" dxfId="15403" priority="145">
      <formula>W51&lt;V51-8</formula>
    </cfRule>
  </conditionalFormatting>
  <conditionalFormatting sqref="AD27">
    <cfRule type="expression" dxfId="15402" priority="142">
      <formula>W27&gt;=23</formula>
    </cfRule>
    <cfRule type="expression" dxfId="15401" priority="143">
      <formula>W27&lt;23</formula>
    </cfRule>
  </conditionalFormatting>
  <conditionalFormatting sqref="AE27">
    <cfRule type="expression" dxfId="15400" priority="140">
      <formula>W27&gt;=V27-8</formula>
    </cfRule>
    <cfRule type="expression" dxfId="15399" priority="141">
      <formula>W27&lt;V27-8</formula>
    </cfRule>
  </conditionalFormatting>
  <conditionalFormatting sqref="AD28">
    <cfRule type="expression" dxfId="15398" priority="138">
      <formula>W28&gt;=23</formula>
    </cfRule>
    <cfRule type="expression" dxfId="15397" priority="139">
      <formula>W28&lt;23</formula>
    </cfRule>
  </conditionalFormatting>
  <conditionalFormatting sqref="AE28">
    <cfRule type="expression" dxfId="15396" priority="136">
      <formula>W28&gt;=V28-8</formula>
    </cfRule>
    <cfRule type="expression" dxfId="15395" priority="137">
      <formula>W28&lt;V28-8</formula>
    </cfRule>
  </conditionalFormatting>
  <conditionalFormatting sqref="AD32">
    <cfRule type="expression" dxfId="15394" priority="134">
      <formula>W32&gt;=23</formula>
    </cfRule>
    <cfRule type="expression" dxfId="15393" priority="135">
      <formula>W32&lt;23</formula>
    </cfRule>
  </conditionalFormatting>
  <conditionalFormatting sqref="AE32">
    <cfRule type="expression" dxfId="15392" priority="132">
      <formula>W32&gt;=V32-8</formula>
    </cfRule>
    <cfRule type="expression" dxfId="15391" priority="133">
      <formula>W32&lt;V32-8</formula>
    </cfRule>
  </conditionalFormatting>
  <conditionalFormatting sqref="AD33">
    <cfRule type="expression" dxfId="15390" priority="130">
      <formula>W33&gt;=23</formula>
    </cfRule>
    <cfRule type="expression" dxfId="15389" priority="131">
      <formula>W33&lt;23</formula>
    </cfRule>
  </conditionalFormatting>
  <conditionalFormatting sqref="AE33">
    <cfRule type="expression" dxfId="15388" priority="128">
      <formula>W33&gt;=V33-8</formula>
    </cfRule>
    <cfRule type="expression" dxfId="15387" priority="129">
      <formula>W33&lt;V33-8</formula>
    </cfRule>
  </conditionalFormatting>
  <conditionalFormatting sqref="AD34">
    <cfRule type="expression" dxfId="15386" priority="126">
      <formula>W34&gt;=23</formula>
    </cfRule>
    <cfRule type="expression" dxfId="15385" priority="127">
      <formula>W34&lt;23</formula>
    </cfRule>
  </conditionalFormatting>
  <conditionalFormatting sqref="AE34">
    <cfRule type="expression" dxfId="15384" priority="124">
      <formula>W34&gt;=V34-8</formula>
    </cfRule>
    <cfRule type="expression" dxfId="15383" priority="125">
      <formula>W34&lt;V34-8</formula>
    </cfRule>
  </conditionalFormatting>
  <conditionalFormatting sqref="AD30">
    <cfRule type="expression" dxfId="15382" priority="122">
      <formula>W30&gt;=23</formula>
    </cfRule>
    <cfRule type="expression" dxfId="15381" priority="123">
      <formula>W30&lt;23</formula>
    </cfRule>
  </conditionalFormatting>
  <conditionalFormatting sqref="AE30">
    <cfRule type="expression" dxfId="15380" priority="120">
      <formula>W30&gt;=V30-8</formula>
    </cfRule>
    <cfRule type="expression" dxfId="15379" priority="121">
      <formula>W30&lt;V30-8</formula>
    </cfRule>
  </conditionalFormatting>
  <conditionalFormatting sqref="AD31">
    <cfRule type="expression" dxfId="15378" priority="118">
      <formula>W31&gt;=23</formula>
    </cfRule>
    <cfRule type="expression" dxfId="15377" priority="119">
      <formula>W31&lt;23</formula>
    </cfRule>
  </conditionalFormatting>
  <conditionalFormatting sqref="AE31">
    <cfRule type="expression" dxfId="15376" priority="116">
      <formula>W31&gt;=V31-8</formula>
    </cfRule>
    <cfRule type="expression" dxfId="15375" priority="117">
      <formula>W31&lt;V31-8</formula>
    </cfRule>
  </conditionalFormatting>
  <conditionalFormatting sqref="AD35">
    <cfRule type="expression" dxfId="15374" priority="114">
      <formula>W35&gt;=23</formula>
    </cfRule>
    <cfRule type="expression" dxfId="15373" priority="115">
      <formula>W35&lt;23</formula>
    </cfRule>
  </conditionalFormatting>
  <conditionalFormatting sqref="AE35">
    <cfRule type="expression" dxfId="15372" priority="112">
      <formula>W35&gt;=V35-8</formula>
    </cfRule>
    <cfRule type="expression" dxfId="15371" priority="113">
      <formula>W35&lt;V35-8</formula>
    </cfRule>
  </conditionalFormatting>
  <conditionalFormatting sqref="AD36">
    <cfRule type="expression" dxfId="15370" priority="110">
      <formula>W36&gt;=23</formula>
    </cfRule>
    <cfRule type="expression" dxfId="15369" priority="111">
      <formula>W36&lt;23</formula>
    </cfRule>
  </conditionalFormatting>
  <conditionalFormatting sqref="AE36">
    <cfRule type="expression" dxfId="15368" priority="108">
      <formula>W36&gt;=V36-8</formula>
    </cfRule>
    <cfRule type="expression" dxfId="15367" priority="109">
      <formula>W36&lt;V36-8</formula>
    </cfRule>
  </conditionalFormatting>
  <conditionalFormatting sqref="AD37">
    <cfRule type="expression" dxfId="15366" priority="106">
      <formula>W37&gt;=23</formula>
    </cfRule>
    <cfRule type="expression" dxfId="15365" priority="107">
      <formula>W37&lt;23</formula>
    </cfRule>
  </conditionalFormatting>
  <conditionalFormatting sqref="AE37">
    <cfRule type="expression" dxfId="15364" priority="104">
      <formula>W37&gt;=V37-8</formula>
    </cfRule>
    <cfRule type="expression" dxfId="15363" priority="105">
      <formula>W37&lt;V37-8</formula>
    </cfRule>
  </conditionalFormatting>
  <conditionalFormatting sqref="AD39">
    <cfRule type="expression" dxfId="15362" priority="102">
      <formula>W39&gt;=23</formula>
    </cfRule>
    <cfRule type="expression" dxfId="15361" priority="103">
      <formula>W39&lt;23</formula>
    </cfRule>
  </conditionalFormatting>
  <conditionalFormatting sqref="AE39">
    <cfRule type="expression" dxfId="15360" priority="100">
      <formula>W39&gt;=V39-8</formula>
    </cfRule>
    <cfRule type="expression" dxfId="15359" priority="101">
      <formula>W39&lt;V39-8</formula>
    </cfRule>
  </conditionalFormatting>
  <conditionalFormatting sqref="AD40">
    <cfRule type="expression" dxfId="15358" priority="98">
      <formula>W40&gt;=23</formula>
    </cfRule>
    <cfRule type="expression" dxfId="15357" priority="99">
      <formula>W40&lt;23</formula>
    </cfRule>
  </conditionalFormatting>
  <conditionalFormatting sqref="AE40">
    <cfRule type="expression" dxfId="15356" priority="96">
      <formula>W40&gt;=V40-8</formula>
    </cfRule>
    <cfRule type="expression" dxfId="15355" priority="97">
      <formula>W40&lt;V40-8</formula>
    </cfRule>
  </conditionalFormatting>
  <conditionalFormatting sqref="AD45">
    <cfRule type="expression" dxfId="15354" priority="94">
      <formula>W45&gt;=23</formula>
    </cfRule>
    <cfRule type="expression" dxfId="15353" priority="95">
      <formula>W45&lt;23</formula>
    </cfRule>
  </conditionalFormatting>
  <conditionalFormatting sqref="AE45">
    <cfRule type="expression" dxfId="15352" priority="92">
      <formula>W45&gt;=V45-8</formula>
    </cfRule>
    <cfRule type="expression" dxfId="15351" priority="93">
      <formula>W45&lt;V45-8</formula>
    </cfRule>
  </conditionalFormatting>
  <conditionalFormatting sqref="AD42">
    <cfRule type="expression" dxfId="15350" priority="90">
      <formula>W42&gt;=23</formula>
    </cfRule>
    <cfRule type="expression" dxfId="15349" priority="91">
      <formula>W42&lt;23</formula>
    </cfRule>
  </conditionalFormatting>
  <conditionalFormatting sqref="AE42">
    <cfRule type="expression" dxfId="15348" priority="88">
      <formula>W42&gt;=V42-8</formula>
    </cfRule>
    <cfRule type="expression" dxfId="15347" priority="89">
      <formula>W42&lt;V42-8</formula>
    </cfRule>
  </conditionalFormatting>
  <conditionalFormatting sqref="AD43">
    <cfRule type="expression" dxfId="15346" priority="86">
      <formula>W43&gt;=23</formula>
    </cfRule>
    <cfRule type="expression" dxfId="15345" priority="87">
      <formula>W43&lt;23</formula>
    </cfRule>
  </conditionalFormatting>
  <conditionalFormatting sqref="AE43">
    <cfRule type="expression" dxfId="15344" priority="84">
      <formula>W43&gt;=V43-8</formula>
    </cfRule>
    <cfRule type="expression" dxfId="15343" priority="85">
      <formula>W43&lt;V43-8</formula>
    </cfRule>
  </conditionalFormatting>
  <conditionalFormatting sqref="AD41">
    <cfRule type="expression" dxfId="15342" priority="82">
      <formula>W41&gt;=23</formula>
    </cfRule>
    <cfRule type="expression" dxfId="15341" priority="83">
      <formula>W41&lt;23</formula>
    </cfRule>
  </conditionalFormatting>
  <conditionalFormatting sqref="AE41">
    <cfRule type="expression" dxfId="15340" priority="80">
      <formula>W41&gt;=V41-8</formula>
    </cfRule>
    <cfRule type="expression" dxfId="15339" priority="81">
      <formula>W41&lt;V41-8</formula>
    </cfRule>
  </conditionalFormatting>
  <conditionalFormatting sqref="AD44">
    <cfRule type="expression" dxfId="15338" priority="78">
      <formula>W44&gt;=23</formula>
    </cfRule>
    <cfRule type="expression" dxfId="15337" priority="79">
      <formula>W44&lt;23</formula>
    </cfRule>
  </conditionalFormatting>
  <conditionalFormatting sqref="AE44">
    <cfRule type="expression" dxfId="15336" priority="76">
      <formula>W44&gt;=V44-8</formula>
    </cfRule>
    <cfRule type="expression" dxfId="15335" priority="77">
      <formula>W44&lt;V44-8</formula>
    </cfRule>
  </conditionalFormatting>
  <conditionalFormatting sqref="AD46">
    <cfRule type="expression" dxfId="15334" priority="74">
      <formula>W46&gt;=23</formula>
    </cfRule>
    <cfRule type="expression" dxfId="15333" priority="75">
      <formula>W46&lt;23</formula>
    </cfRule>
  </conditionalFormatting>
  <conditionalFormatting sqref="AE46">
    <cfRule type="expression" dxfId="15332" priority="72">
      <formula>W46&gt;=V46-8</formula>
    </cfRule>
    <cfRule type="expression" dxfId="15331" priority="73">
      <formula>W46&lt;V46-8</formula>
    </cfRule>
  </conditionalFormatting>
  <conditionalFormatting sqref="AD29">
    <cfRule type="expression" dxfId="15330" priority="70">
      <formula>W29&gt;=23</formula>
    </cfRule>
    <cfRule type="expression" dxfId="15329" priority="71">
      <formula>W29&lt;23</formula>
    </cfRule>
  </conditionalFormatting>
  <conditionalFormatting sqref="AE29">
    <cfRule type="expression" dxfId="15328" priority="68">
      <formula>W29&gt;=V29-8</formula>
    </cfRule>
    <cfRule type="expression" dxfId="15327" priority="69">
      <formula>W29&lt;V29-8</formula>
    </cfRule>
  </conditionalFormatting>
  <conditionalFormatting sqref="AD52">
    <cfRule type="expression" dxfId="15326" priority="66">
      <formula>W52&gt;=23</formula>
    </cfRule>
    <cfRule type="expression" dxfId="15325" priority="67">
      <formula>W52&lt;23</formula>
    </cfRule>
  </conditionalFormatting>
  <conditionalFormatting sqref="AE52">
    <cfRule type="expression" dxfId="15324" priority="64">
      <formula>W52&gt;=V52-8</formula>
    </cfRule>
    <cfRule type="expression" dxfId="15323" priority="65">
      <formula>W52&lt;V52-8</formula>
    </cfRule>
  </conditionalFormatting>
  <conditionalFormatting sqref="AD56">
    <cfRule type="expression" dxfId="15322" priority="62">
      <formula>W56&gt;=23</formula>
    </cfRule>
    <cfRule type="expression" dxfId="15321" priority="63">
      <formula>W56&lt;23</formula>
    </cfRule>
  </conditionalFormatting>
  <conditionalFormatting sqref="AE56">
    <cfRule type="expression" dxfId="15320" priority="60">
      <formula>W56&gt;=V56-8</formula>
    </cfRule>
    <cfRule type="expression" dxfId="15319" priority="61">
      <formula>W56&lt;V56-8</formula>
    </cfRule>
  </conditionalFormatting>
  <conditionalFormatting sqref="AD54">
    <cfRule type="expression" dxfId="15318" priority="58">
      <formula>W54&gt;=23</formula>
    </cfRule>
    <cfRule type="expression" dxfId="15317" priority="59">
      <formula>W54&lt;23</formula>
    </cfRule>
  </conditionalFormatting>
  <conditionalFormatting sqref="AE54">
    <cfRule type="expression" dxfId="15316" priority="56">
      <formula>W54&gt;=V54-8</formula>
    </cfRule>
    <cfRule type="expression" dxfId="15315" priority="57">
      <formula>W54&lt;V54-8</formula>
    </cfRule>
  </conditionalFormatting>
  <conditionalFormatting sqref="AD57">
    <cfRule type="expression" dxfId="15314" priority="54">
      <formula>W57&gt;=23</formula>
    </cfRule>
    <cfRule type="expression" dxfId="15313" priority="55">
      <formula>W57&lt;23</formula>
    </cfRule>
  </conditionalFormatting>
  <conditionalFormatting sqref="AE57">
    <cfRule type="expression" dxfId="15312" priority="52">
      <formula>W57&gt;=V57-8</formula>
    </cfRule>
    <cfRule type="expression" dxfId="15311" priority="53">
      <formula>W57&lt;V57-8</formula>
    </cfRule>
  </conditionalFormatting>
  <conditionalFormatting sqref="AD53">
    <cfRule type="expression" dxfId="15310" priority="50">
      <formula>W53&gt;=23</formula>
    </cfRule>
    <cfRule type="expression" dxfId="15309" priority="51">
      <formula>W53&lt;23</formula>
    </cfRule>
  </conditionalFormatting>
  <conditionalFormatting sqref="AE53">
    <cfRule type="expression" dxfId="15308" priority="48">
      <formula>W53&gt;=V53-8</formula>
    </cfRule>
    <cfRule type="expression" dxfId="15307" priority="49">
      <formula>W53&lt;V53-8</formula>
    </cfRule>
  </conditionalFormatting>
  <conditionalFormatting sqref="AD55">
    <cfRule type="expression" dxfId="15306" priority="46">
      <formula>W55&gt;=23</formula>
    </cfRule>
    <cfRule type="expression" dxfId="15305" priority="47">
      <formula>W55&lt;23</formula>
    </cfRule>
  </conditionalFormatting>
  <conditionalFormatting sqref="AE55">
    <cfRule type="expression" dxfId="15304" priority="44">
      <formula>W55&gt;=V55-8</formula>
    </cfRule>
    <cfRule type="expression" dxfId="15303" priority="45">
      <formula>W55&lt;V55-8</formula>
    </cfRule>
  </conditionalFormatting>
  <conditionalFormatting sqref="AD59">
    <cfRule type="expression" dxfId="15302" priority="38">
      <formula>W59&gt;=23</formula>
    </cfRule>
    <cfRule type="expression" dxfId="15301" priority="39">
      <formula>W59&lt;23</formula>
    </cfRule>
  </conditionalFormatting>
  <conditionalFormatting sqref="AE59">
    <cfRule type="expression" dxfId="15300" priority="36">
      <formula>W59&gt;=V59-8</formula>
    </cfRule>
    <cfRule type="expression" dxfId="15299" priority="37">
      <formula>W59&lt;V59-8</formula>
    </cfRule>
  </conditionalFormatting>
  <conditionalFormatting sqref="AD64">
    <cfRule type="expression" dxfId="15298" priority="34">
      <formula>W64&gt;=23</formula>
    </cfRule>
    <cfRule type="expression" dxfId="15297" priority="35">
      <formula>W64&lt;23</formula>
    </cfRule>
  </conditionalFormatting>
  <conditionalFormatting sqref="AE64">
    <cfRule type="expression" dxfId="15296" priority="32">
      <formula>W64&gt;=V64-8</formula>
    </cfRule>
    <cfRule type="expression" dxfId="15295" priority="33">
      <formula>W64&lt;V64-8</formula>
    </cfRule>
  </conditionalFormatting>
  <conditionalFormatting sqref="AD65">
    <cfRule type="expression" dxfId="15294" priority="30">
      <formula>W65&gt;=23</formula>
    </cfRule>
    <cfRule type="expression" dxfId="15293" priority="31">
      <formula>W65&lt;23</formula>
    </cfRule>
  </conditionalFormatting>
  <conditionalFormatting sqref="AE65">
    <cfRule type="expression" dxfId="15292" priority="28">
      <formula>W65&gt;=V65-8</formula>
    </cfRule>
    <cfRule type="expression" dxfId="15291" priority="29">
      <formula>W65&lt;V65-8</formula>
    </cfRule>
  </conditionalFormatting>
  <conditionalFormatting sqref="AD67">
    <cfRule type="expression" dxfId="15290" priority="26">
      <formula>W67&gt;=23</formula>
    </cfRule>
    <cfRule type="expression" dxfId="15289" priority="27">
      <formula>W67&lt;23</formula>
    </cfRule>
  </conditionalFormatting>
  <conditionalFormatting sqref="AE67">
    <cfRule type="expression" dxfId="15288" priority="24">
      <formula>W67&gt;=V67-8</formula>
    </cfRule>
    <cfRule type="expression" dxfId="15287" priority="25">
      <formula>W67&lt;V67-8</formula>
    </cfRule>
  </conditionalFormatting>
  <conditionalFormatting sqref="AD69">
    <cfRule type="expression" dxfId="15286" priority="18">
      <formula>W69&gt;=23</formula>
    </cfRule>
    <cfRule type="expression" dxfId="15285" priority="19">
      <formula>W69&lt;23</formula>
    </cfRule>
  </conditionalFormatting>
  <conditionalFormatting sqref="AE69">
    <cfRule type="expression" dxfId="15284" priority="16">
      <formula>W69&gt;=V69-8</formula>
    </cfRule>
    <cfRule type="expression" dxfId="15283" priority="17">
      <formula>W69&lt;V69-8</formula>
    </cfRule>
  </conditionalFormatting>
  <conditionalFormatting sqref="H75">
    <cfRule type="cellIs" dxfId="15282" priority="15" operator="greaterThan">
      <formula>G75</formula>
    </cfRule>
  </conditionalFormatting>
  <conditionalFormatting sqref="H76">
    <cfRule type="cellIs" dxfId="15281" priority="14" operator="greaterThan">
      <formula>G76</formula>
    </cfRule>
  </conditionalFormatting>
  <conditionalFormatting sqref="H77">
    <cfRule type="cellIs" dxfId="15280" priority="13" operator="greaterThan">
      <formula>G77</formula>
    </cfRule>
  </conditionalFormatting>
  <conditionalFormatting sqref="J75">
    <cfRule type="cellIs" dxfId="15279" priority="12" operator="greaterThan">
      <formula>I75</formula>
    </cfRule>
  </conditionalFormatting>
  <conditionalFormatting sqref="J76">
    <cfRule type="cellIs" dxfId="15278" priority="11" operator="greaterThan">
      <formula>I76</formula>
    </cfRule>
  </conditionalFormatting>
  <conditionalFormatting sqref="J77">
    <cfRule type="cellIs" dxfId="15277" priority="10" operator="greaterThan">
      <formula>I77</formula>
    </cfRule>
  </conditionalFormatting>
  <conditionalFormatting sqref="O66">
    <cfRule type="expression" dxfId="3645" priority="1">
      <formula>C66=0</formula>
    </cfRule>
    <cfRule type="expression" dxfId="3644" priority="2">
      <formula>H66&gt;=23</formula>
    </cfRule>
    <cfRule type="expression" dxfId="3643" priority="3">
      <formula>H66&lt;23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sheetPr codeName="Sheet8"/>
  <dimension ref="A1:AF127"/>
  <sheetViews>
    <sheetView topLeftCell="E28"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7"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141" t="s">
        <v>65</v>
      </c>
      <c r="L26" s="44" t="s">
        <v>66</v>
      </c>
      <c r="M26" s="44" t="s">
        <v>67</v>
      </c>
      <c r="N26" s="137" t="s">
        <v>68</v>
      </c>
      <c r="O26" s="43" t="s">
        <v>113</v>
      </c>
      <c r="P26" s="44" t="s">
        <v>115</v>
      </c>
      <c r="Q26" s="102" t="s">
        <v>93</v>
      </c>
      <c r="R26" s="103"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v>
      </c>
      <c r="E27" s="77">
        <v>2</v>
      </c>
      <c r="F27" s="138">
        <v>2</v>
      </c>
      <c r="G27" s="147">
        <v>34.5</v>
      </c>
      <c r="H27" s="57">
        <v>34.5</v>
      </c>
      <c r="I27" s="58">
        <v>23</v>
      </c>
      <c r="J27" s="148">
        <v>23</v>
      </c>
      <c r="K27" s="142">
        <v>5</v>
      </c>
      <c r="L27" s="39">
        <v>5</v>
      </c>
      <c r="M27" s="38">
        <v>3</v>
      </c>
      <c r="N27" s="151">
        <v>3</v>
      </c>
      <c r="O27" s="157" t="str">
        <f>IF(H27="","",IF(H27&gt;=23,"J",IF(H27&lt;23,"L")))</f>
        <v>J</v>
      </c>
      <c r="P27" s="101" t="str">
        <f>IF(H27="","",IF(H27&gt;=G27-8,"J",IF(H27&lt;G27-8,"L")))</f>
        <v>J</v>
      </c>
      <c r="Q27" s="72" t="s">
        <v>130</v>
      </c>
      <c r="R27" s="75">
        <v>3</v>
      </c>
      <c r="S27" s="76">
        <v>3</v>
      </c>
      <c r="T27" s="77">
        <v>2</v>
      </c>
      <c r="U27" s="138">
        <v>2</v>
      </c>
      <c r="V27" s="147">
        <v>34.5</v>
      </c>
      <c r="W27" s="57">
        <v>34.5</v>
      </c>
      <c r="X27" s="64">
        <v>23</v>
      </c>
      <c r="Y27" s="162">
        <v>23</v>
      </c>
      <c r="Z27" s="142">
        <v>5</v>
      </c>
      <c r="AA27" s="39">
        <v>5</v>
      </c>
      <c r="AB27" s="38">
        <v>3</v>
      </c>
      <c r="AC27" s="151">
        <v>3</v>
      </c>
      <c r="AD27" s="157" t="str">
        <f>IF(W27="","",IF(W27&gt;=23,"J",IF(W27&lt;23,"L")))</f>
        <v>J</v>
      </c>
      <c r="AE27" s="101" t="str">
        <f>IF(W27="","",IF(W27&gt;=V27-8,"J",IF(W27&lt;V27-8,"L")))</f>
        <v>J</v>
      </c>
      <c r="AF27" s="72" t="s">
        <v>130</v>
      </c>
    </row>
    <row r="28" spans="1:32" ht="12" customHeight="1">
      <c r="A28" s="405" t="s">
        <v>2</v>
      </c>
      <c r="B28" s="406"/>
      <c r="C28" s="15">
        <v>3</v>
      </c>
      <c r="D28" s="78">
        <v>3</v>
      </c>
      <c r="E28" s="17">
        <v>2</v>
      </c>
      <c r="F28" s="139">
        <v>2</v>
      </c>
      <c r="G28" s="89">
        <v>34.5</v>
      </c>
      <c r="H28" s="60">
        <v>34.5</v>
      </c>
      <c r="I28" s="61">
        <v>23</v>
      </c>
      <c r="J28" s="149">
        <v>23</v>
      </c>
      <c r="K28" s="143">
        <v>5</v>
      </c>
      <c r="L28" s="37">
        <v>5</v>
      </c>
      <c r="M28" s="36">
        <v>3</v>
      </c>
      <c r="N28" s="152">
        <v>3</v>
      </c>
      <c r="O28" s="158" t="str">
        <f>IF(H28="","",IF(H28&gt;=23,"J",IF(H28&lt;23,"L")))</f>
        <v>J</v>
      </c>
      <c r="P28" s="73" t="str">
        <f t="shared" ref="P28:P46"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6" si="1">IF(W28="","",IF(W28&gt;=23,"J",IF(W28&lt;23,"L")))</f>
        <v>J</v>
      </c>
      <c r="AE28" s="73" t="str">
        <f t="shared" ref="AE28:AE46" si="2">IF(W28="","",IF(W28&gt;=V28-8,"J",IF(W28&lt;V28-8,"L")))</f>
        <v>J</v>
      </c>
      <c r="AF28" s="16" t="s">
        <v>130</v>
      </c>
    </row>
    <row r="29" spans="1:32" ht="12" customHeight="1">
      <c r="A29" s="405" t="s">
        <v>3</v>
      </c>
      <c r="B29" s="406"/>
      <c r="C29" s="15">
        <v>3</v>
      </c>
      <c r="D29" s="78">
        <v>3</v>
      </c>
      <c r="E29" s="17">
        <v>2</v>
      </c>
      <c r="F29" s="139">
        <v>2</v>
      </c>
      <c r="G29" s="89">
        <v>34.5</v>
      </c>
      <c r="H29" s="60">
        <v>34.5</v>
      </c>
      <c r="I29" s="61">
        <v>23</v>
      </c>
      <c r="J29" s="149">
        <v>23</v>
      </c>
      <c r="K29" s="143">
        <v>5</v>
      </c>
      <c r="L29" s="37">
        <v>5</v>
      </c>
      <c r="M29" s="36">
        <v>3</v>
      </c>
      <c r="N29" s="152">
        <v>3</v>
      </c>
      <c r="O29" s="158" t="str">
        <f t="shared" ref="O29:O46"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135" t="s">
        <v>123</v>
      </c>
      <c r="B30" s="135"/>
      <c r="C30" s="15">
        <v>7</v>
      </c>
      <c r="D30" s="78">
        <v>7</v>
      </c>
      <c r="E30" s="17">
        <v>5</v>
      </c>
      <c r="F30" s="139">
        <v>4</v>
      </c>
      <c r="G30" s="89">
        <v>80.5</v>
      </c>
      <c r="H30" s="60">
        <v>80.5</v>
      </c>
      <c r="I30" s="61">
        <v>57.5</v>
      </c>
      <c r="J30" s="149">
        <v>46</v>
      </c>
      <c r="K30" s="143">
        <v>5.1428571428571432</v>
      </c>
      <c r="L30" s="37">
        <v>5.1428571428571432</v>
      </c>
      <c r="M30" s="36">
        <v>3</v>
      </c>
      <c r="N30" s="152">
        <v>3.2727272727272729</v>
      </c>
      <c r="O30" s="158" t="str">
        <f>IF(H30="","",IF(H30&gt;=23,"J",IF(H30&lt;23,"L")))</f>
        <v>J</v>
      </c>
      <c r="P30" s="73" t="str">
        <f>IF(H30="","",IF(H30&gt;=G30-8,"J",IF(H30&lt;G30-8,"L")))</f>
        <v>J</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6</v>
      </c>
      <c r="E31" s="17">
        <v>2</v>
      </c>
      <c r="F31" s="139">
        <v>2</v>
      </c>
      <c r="G31" s="89">
        <v>69</v>
      </c>
      <c r="H31" s="60">
        <v>69</v>
      </c>
      <c r="I31" s="61">
        <v>23</v>
      </c>
      <c r="J31" s="149">
        <v>23</v>
      </c>
      <c r="K31" s="143">
        <v>4</v>
      </c>
      <c r="L31" s="37">
        <v>4</v>
      </c>
      <c r="M31" s="36">
        <v>3</v>
      </c>
      <c r="N31" s="152">
        <v>3</v>
      </c>
      <c r="O31" s="158" t="str">
        <f>IF(H31="","",IF(H31&gt;=23,"J",IF(H31&lt;23,"L")))</f>
        <v>J</v>
      </c>
      <c r="P31" s="73" t="str">
        <f>IF(H31="","",IF(H31&gt;=G31-8,"J",IF(H31&lt;G31-8,"L")))</f>
        <v>J</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3.3</v>
      </c>
      <c r="E32" s="17">
        <v>2</v>
      </c>
      <c r="F32" s="139">
        <v>2</v>
      </c>
      <c r="G32" s="89">
        <v>34.5</v>
      </c>
      <c r="H32" s="60">
        <v>38</v>
      </c>
      <c r="I32" s="61">
        <v>23</v>
      </c>
      <c r="J32" s="149">
        <v>23</v>
      </c>
      <c r="K32" s="143">
        <v>6</v>
      </c>
      <c r="L32" s="37">
        <v>5.454545454545455</v>
      </c>
      <c r="M32" s="36">
        <v>3.6</v>
      </c>
      <c r="N32" s="152">
        <v>3.3962264150943398</v>
      </c>
      <c r="O32" s="158" t="str">
        <f>IF(H32="","",IF(H32&gt;=23,"J",IF(H32&lt;23,"L")))</f>
        <v>J</v>
      </c>
      <c r="P32" s="73" t="str">
        <f t="shared" si="0"/>
        <v>J</v>
      </c>
      <c r="Q32" s="16" t="s">
        <v>129</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4</v>
      </c>
      <c r="E33" s="17">
        <v>4</v>
      </c>
      <c r="F33" s="139">
        <v>4</v>
      </c>
      <c r="G33" s="89">
        <v>46</v>
      </c>
      <c r="H33" s="60">
        <v>46</v>
      </c>
      <c r="I33" s="61">
        <v>46</v>
      </c>
      <c r="J33" s="149">
        <v>46</v>
      </c>
      <c r="K33" s="143">
        <v>4</v>
      </c>
      <c r="L33" s="37">
        <v>4</v>
      </c>
      <c r="M33" s="36">
        <v>2</v>
      </c>
      <c r="N33" s="152">
        <v>2</v>
      </c>
      <c r="O33" s="158" t="str">
        <f t="shared" si="3"/>
        <v>J</v>
      </c>
      <c r="P33" s="73" t="str">
        <f t="shared" si="0"/>
        <v>J</v>
      </c>
      <c r="Q33" s="16" t="s">
        <v>130</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3</v>
      </c>
      <c r="E34" s="17">
        <v>2</v>
      </c>
      <c r="F34" s="139">
        <v>2</v>
      </c>
      <c r="G34" s="89">
        <v>34.5</v>
      </c>
      <c r="H34" s="60">
        <v>34.5</v>
      </c>
      <c r="I34" s="61">
        <v>23</v>
      </c>
      <c r="J34" s="149">
        <v>23</v>
      </c>
      <c r="K34" s="143">
        <v>6</v>
      </c>
      <c r="L34" s="37">
        <v>6</v>
      </c>
      <c r="M34" s="36">
        <v>3.6</v>
      </c>
      <c r="N34" s="152">
        <v>3.6</v>
      </c>
      <c r="O34" s="158" t="str">
        <f t="shared" si="3"/>
        <v>J</v>
      </c>
      <c r="P34" s="73" t="str">
        <f t="shared" si="0"/>
        <v>J</v>
      </c>
      <c r="Q34" s="16" t="s">
        <v>130</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6</v>
      </c>
      <c r="D35" s="78">
        <v>5</v>
      </c>
      <c r="E35" s="17">
        <v>2</v>
      </c>
      <c r="F35" s="139">
        <v>3.65</v>
      </c>
      <c r="G35" s="147">
        <v>69</v>
      </c>
      <c r="H35" s="57">
        <v>57.5</v>
      </c>
      <c r="I35" s="58">
        <v>30.5</v>
      </c>
      <c r="J35" s="148">
        <v>42</v>
      </c>
      <c r="K35" s="144" t="s">
        <v>124</v>
      </c>
      <c r="L35" s="52" t="s">
        <v>124</v>
      </c>
      <c r="M35" s="52" t="s">
        <v>124</v>
      </c>
      <c r="N35" s="153" t="s">
        <v>124</v>
      </c>
      <c r="O35" s="158" t="str">
        <f t="shared" si="3"/>
        <v>J</v>
      </c>
      <c r="P35" s="73" t="str">
        <f t="shared" si="0"/>
        <v>L</v>
      </c>
      <c r="Q35" s="72" t="s">
        <v>130</v>
      </c>
      <c r="R35" s="15">
        <v>3</v>
      </c>
      <c r="S35" s="78">
        <v>4</v>
      </c>
      <c r="T35" s="17">
        <v>2</v>
      </c>
      <c r="U35" s="139">
        <v>2</v>
      </c>
      <c r="V35" s="147">
        <v>34.5</v>
      </c>
      <c r="W35" s="57">
        <v>46</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9</v>
      </c>
      <c r="E36" s="17">
        <v>4</v>
      </c>
      <c r="F36" s="139">
        <v>4</v>
      </c>
      <c r="G36" s="89">
        <v>115</v>
      </c>
      <c r="H36" s="60">
        <v>103.5</v>
      </c>
      <c r="I36" s="61">
        <v>46</v>
      </c>
      <c r="J36" s="149">
        <v>46</v>
      </c>
      <c r="K36" s="145" t="s">
        <v>124</v>
      </c>
      <c r="L36" s="53" t="s">
        <v>124</v>
      </c>
      <c r="M36" s="53" t="s">
        <v>124</v>
      </c>
      <c r="N36" s="154" t="s">
        <v>124</v>
      </c>
      <c r="O36" s="158" t="str">
        <f t="shared" si="3"/>
        <v>J</v>
      </c>
      <c r="P36" s="73" t="str">
        <f t="shared" si="0"/>
        <v>L</v>
      </c>
      <c r="Q36" s="16" t="s">
        <v>129</v>
      </c>
      <c r="R36" s="15">
        <v>10</v>
      </c>
      <c r="S36" s="78">
        <v>10</v>
      </c>
      <c r="T36" s="17">
        <v>2</v>
      </c>
      <c r="U36" s="139">
        <v>3</v>
      </c>
      <c r="V36" s="89">
        <v>115</v>
      </c>
      <c r="W36" s="60">
        <v>115</v>
      </c>
      <c r="X36" s="18">
        <v>23</v>
      </c>
      <c r="Y36" s="165">
        <v>34.5</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145" t="s">
        <v>124</v>
      </c>
      <c r="L37" s="53" t="s">
        <v>124</v>
      </c>
      <c r="M37" s="53" t="s">
        <v>124</v>
      </c>
      <c r="N37" s="154"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145" t="s">
        <v>124</v>
      </c>
      <c r="L38" s="53" t="s">
        <v>124</v>
      </c>
      <c r="M38" s="53" t="s">
        <v>124</v>
      </c>
      <c r="N38" s="154"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4</v>
      </c>
      <c r="E39" s="17">
        <v>3.65</v>
      </c>
      <c r="F39" s="139">
        <v>3</v>
      </c>
      <c r="G39" s="89">
        <v>46</v>
      </c>
      <c r="H39" s="60">
        <v>46</v>
      </c>
      <c r="I39" s="61">
        <v>42</v>
      </c>
      <c r="J39" s="149">
        <v>34.5</v>
      </c>
      <c r="K39" s="143">
        <v>7</v>
      </c>
      <c r="L39" s="37">
        <v>7</v>
      </c>
      <c r="M39" s="36">
        <v>3.6601307189542482</v>
      </c>
      <c r="N39" s="152">
        <v>4</v>
      </c>
      <c r="O39" s="158" t="str">
        <f t="shared" si="3"/>
        <v>J</v>
      </c>
      <c r="P39" s="73" t="str">
        <f t="shared" si="0"/>
        <v>J</v>
      </c>
      <c r="Q39" s="16" t="s">
        <v>130</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5</v>
      </c>
      <c r="E40" s="17">
        <v>4.6500000000000004</v>
      </c>
      <c r="F40" s="139">
        <v>3</v>
      </c>
      <c r="G40" s="89">
        <v>57.5</v>
      </c>
      <c r="H40" s="60">
        <v>57.5</v>
      </c>
      <c r="I40" s="61">
        <v>53.5</v>
      </c>
      <c r="J40" s="149">
        <v>34.5</v>
      </c>
      <c r="K40" s="143">
        <v>7.2</v>
      </c>
      <c r="L40" s="37">
        <v>7.2</v>
      </c>
      <c r="M40" s="36">
        <v>3.7305699481865284</v>
      </c>
      <c r="N40" s="152">
        <v>4.5</v>
      </c>
      <c r="O40" s="158" t="str">
        <f t="shared" si="3"/>
        <v>J</v>
      </c>
      <c r="P40" s="73" t="str">
        <f t="shared" si="0"/>
        <v>J</v>
      </c>
      <c r="Q40" s="16" t="s">
        <v>130</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5</v>
      </c>
      <c r="E41" s="17">
        <v>3</v>
      </c>
      <c r="F41" s="139">
        <v>3</v>
      </c>
      <c r="G41" s="89">
        <v>69</v>
      </c>
      <c r="H41" s="60">
        <v>57.5</v>
      </c>
      <c r="I41" s="61">
        <v>34.5</v>
      </c>
      <c r="J41" s="149">
        <v>34.5</v>
      </c>
      <c r="K41" s="143">
        <v>4.5</v>
      </c>
      <c r="L41" s="80">
        <v>5.4</v>
      </c>
      <c r="M41" s="36">
        <v>3</v>
      </c>
      <c r="N41" s="155">
        <v>3.375</v>
      </c>
      <c r="O41" s="158" t="str">
        <f>IF(H41="","",IF(H41&gt;=23,"J",IF(H41&lt;23,"L")))</f>
        <v>J</v>
      </c>
      <c r="P41" s="73" t="str">
        <f>IF(H41="","",IF(H41&gt;=G41-8,"J",IF(H41&lt;G41-8,"L")))</f>
        <v>L</v>
      </c>
      <c r="Q41" s="16" t="s">
        <v>130</v>
      </c>
      <c r="R41" s="15">
        <v>5</v>
      </c>
      <c r="S41" s="78">
        <v>5</v>
      </c>
      <c r="T41" s="17">
        <v>1</v>
      </c>
      <c r="U41" s="139">
        <v>1</v>
      </c>
      <c r="V41" s="89">
        <v>57.5</v>
      </c>
      <c r="W41" s="60">
        <v>57.5</v>
      </c>
      <c r="X41" s="18">
        <v>11.5</v>
      </c>
      <c r="Y41" s="163">
        <v>11.5</v>
      </c>
      <c r="Z41" s="143">
        <v>5.4</v>
      </c>
      <c r="AA41" s="80">
        <v>5.4</v>
      </c>
      <c r="AB41" s="36">
        <v>4.5</v>
      </c>
      <c r="AC41" s="155">
        <v>4.5</v>
      </c>
      <c r="AD41" s="158" t="str">
        <f>IF(W41="","",IF(W41&gt;=23,"J",IF(W41&lt;23,"L")))</f>
        <v>J</v>
      </c>
      <c r="AE41" s="73" t="str">
        <f>IF(W41="","",IF(W41&gt;=V41-8,"J",IF(W41&lt;V41-8,"L")))</f>
        <v>J</v>
      </c>
      <c r="AF41" s="16" t="s">
        <v>130</v>
      </c>
    </row>
    <row r="42" spans="1:32" ht="12" customHeight="1">
      <c r="A42" s="405" t="s">
        <v>13</v>
      </c>
      <c r="B42" s="406"/>
      <c r="C42" s="15">
        <v>3</v>
      </c>
      <c r="D42" s="78">
        <v>3</v>
      </c>
      <c r="E42" s="17">
        <v>2</v>
      </c>
      <c r="F42" s="139">
        <v>1</v>
      </c>
      <c r="G42" s="89">
        <v>34.5</v>
      </c>
      <c r="H42" s="60">
        <v>34.5</v>
      </c>
      <c r="I42" s="61">
        <v>23</v>
      </c>
      <c r="J42" s="149">
        <v>11.5</v>
      </c>
      <c r="K42" s="143">
        <v>5.666666666666667</v>
      </c>
      <c r="L42" s="37">
        <v>5.666666666666667</v>
      </c>
      <c r="M42" s="36">
        <v>3.4</v>
      </c>
      <c r="N42" s="152">
        <v>4.25</v>
      </c>
      <c r="O42" s="158" t="str">
        <f t="shared" si="3"/>
        <v>J</v>
      </c>
      <c r="P42" s="73" t="str">
        <f t="shared" si="0"/>
        <v>J</v>
      </c>
      <c r="Q42" s="16" t="s">
        <v>130</v>
      </c>
      <c r="R42" s="15">
        <v>3</v>
      </c>
      <c r="S42" s="78">
        <v>3</v>
      </c>
      <c r="T42" s="17">
        <v>1</v>
      </c>
      <c r="U42" s="139">
        <v>2</v>
      </c>
      <c r="V42" s="89">
        <v>34.5</v>
      </c>
      <c r="W42" s="60">
        <v>34.5</v>
      </c>
      <c r="X42" s="18">
        <v>11.5</v>
      </c>
      <c r="Y42" s="163">
        <v>23</v>
      </c>
      <c r="Z42" s="143">
        <v>5.666666666666667</v>
      </c>
      <c r="AA42" s="37">
        <v>5.666666666666667</v>
      </c>
      <c r="AB42" s="36">
        <v>4.25</v>
      </c>
      <c r="AC42" s="152">
        <v>3.4</v>
      </c>
      <c r="AD42" s="158" t="str">
        <f t="shared" si="1"/>
        <v>J</v>
      </c>
      <c r="AE42" s="73" t="str">
        <f t="shared" si="2"/>
        <v>J</v>
      </c>
      <c r="AF42" s="16" t="s">
        <v>130</v>
      </c>
    </row>
    <row r="43" spans="1:32" ht="12" customHeight="1">
      <c r="A43" s="405" t="s">
        <v>14</v>
      </c>
      <c r="B43" s="406"/>
      <c r="C43" s="15">
        <v>3</v>
      </c>
      <c r="D43" s="78">
        <v>3</v>
      </c>
      <c r="E43" s="17">
        <v>2.3913043478260869</v>
      </c>
      <c r="F43" s="139">
        <v>1</v>
      </c>
      <c r="G43" s="89">
        <v>34.5</v>
      </c>
      <c r="H43" s="60">
        <v>34.5</v>
      </c>
      <c r="I43" s="61">
        <v>27.5</v>
      </c>
      <c r="J43" s="149">
        <v>11.5</v>
      </c>
      <c r="K43" s="143">
        <v>6.666666666666667</v>
      </c>
      <c r="L43" s="37">
        <v>6.666666666666667</v>
      </c>
      <c r="M43" s="36">
        <v>3.7096774193548385</v>
      </c>
      <c r="N43" s="152">
        <v>5</v>
      </c>
      <c r="O43" s="158" t="str">
        <f t="shared" si="3"/>
        <v>J</v>
      </c>
      <c r="P43" s="73" t="str">
        <f t="shared" si="0"/>
        <v>J</v>
      </c>
      <c r="Q43" s="16" t="s">
        <v>130</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3</v>
      </c>
      <c r="E44" s="17">
        <v>2</v>
      </c>
      <c r="F44" s="139">
        <v>1</v>
      </c>
      <c r="G44" s="89">
        <v>34.5</v>
      </c>
      <c r="H44" s="60">
        <v>34.5</v>
      </c>
      <c r="I44" s="61">
        <v>23</v>
      </c>
      <c r="J44" s="149">
        <v>11.5</v>
      </c>
      <c r="K44" s="143">
        <v>6.666666666666667</v>
      </c>
      <c r="L44" s="80">
        <v>6.666666666666667</v>
      </c>
      <c r="M44" s="36">
        <v>4</v>
      </c>
      <c r="N44" s="155">
        <v>5</v>
      </c>
      <c r="O44" s="158" t="str">
        <f>IF(H44="","",IF(H44&gt;=23,"J",IF(H44&lt;23,"L")))</f>
        <v>J</v>
      </c>
      <c r="P44" s="73" t="str">
        <f>IF(H44="","",IF(H44&gt;=G44-8,"J",IF(H44&lt;G44-8,"L")))</f>
        <v>J</v>
      </c>
      <c r="Q44" s="16" t="s">
        <v>130</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1.65</v>
      </c>
      <c r="E45" s="17">
        <v>2</v>
      </c>
      <c r="F45" s="139">
        <v>2</v>
      </c>
      <c r="G45" s="89">
        <v>23</v>
      </c>
      <c r="H45" s="60">
        <v>19</v>
      </c>
      <c r="I45" s="61">
        <v>23</v>
      </c>
      <c r="J45" s="149">
        <v>23</v>
      </c>
      <c r="K45" s="143">
        <v>5.5</v>
      </c>
      <c r="L45" s="37">
        <v>6.666666666666667</v>
      </c>
      <c r="M45" s="36">
        <v>2.75</v>
      </c>
      <c r="N45" s="152">
        <v>3.0136986301369864</v>
      </c>
      <c r="O45" s="158" t="str">
        <f>IF(H45="","",IF(H45&gt;=23,"J",IF(H45&lt;23,"L")))</f>
        <v>L</v>
      </c>
      <c r="P45" s="73" t="str">
        <f>IF(H45="","",IF(H45&gt;=G45-8,"J",IF(H45&lt;G45-8,"L")))</f>
        <v>J</v>
      </c>
      <c r="Q45" s="16" t="s">
        <v>130</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thickBot="1">
      <c r="A46" s="407" t="s">
        <v>16</v>
      </c>
      <c r="B46" s="408"/>
      <c r="C46" s="23">
        <v>7</v>
      </c>
      <c r="D46" s="79">
        <v>6</v>
      </c>
      <c r="E46" s="25">
        <v>3.65</v>
      </c>
      <c r="F46" s="140">
        <v>3.65</v>
      </c>
      <c r="G46" s="91">
        <v>80.5</v>
      </c>
      <c r="H46" s="62">
        <v>69</v>
      </c>
      <c r="I46" s="63">
        <v>42</v>
      </c>
      <c r="J46" s="150">
        <v>42</v>
      </c>
      <c r="K46" s="146">
        <v>4.7142857142857144</v>
      </c>
      <c r="L46" s="82">
        <v>5.5</v>
      </c>
      <c r="M46" s="81">
        <v>3.0985915492957745</v>
      </c>
      <c r="N46" s="156">
        <v>3.4196891191709842</v>
      </c>
      <c r="O46" s="159" t="str">
        <f t="shared" si="3"/>
        <v>J</v>
      </c>
      <c r="P46" s="74" t="str">
        <f t="shared" si="0"/>
        <v>L</v>
      </c>
      <c r="Q46" s="22" t="s">
        <v>130</v>
      </c>
      <c r="R46" s="23">
        <v>7</v>
      </c>
      <c r="S46" s="79">
        <v>7</v>
      </c>
      <c r="T46" s="25">
        <v>3</v>
      </c>
      <c r="U46" s="140">
        <v>3</v>
      </c>
      <c r="V46" s="91">
        <v>80.5</v>
      </c>
      <c r="W46" s="62">
        <v>80.5</v>
      </c>
      <c r="X46" s="21">
        <v>34.5</v>
      </c>
      <c r="Y46" s="166">
        <v>34.5</v>
      </c>
      <c r="Z46" s="146">
        <v>4.7142857142857144</v>
      </c>
      <c r="AA46" s="82">
        <v>4.7142857142857144</v>
      </c>
      <c r="AB46" s="81">
        <v>3.3</v>
      </c>
      <c r="AC46" s="156">
        <v>3.3</v>
      </c>
      <c r="AD46" s="159" t="str">
        <f t="shared" si="1"/>
        <v>J</v>
      </c>
      <c r="AE46" s="74" t="str">
        <f t="shared" si="2"/>
        <v>J</v>
      </c>
      <c r="AF46" s="22" t="s">
        <v>130</v>
      </c>
    </row>
    <row r="47" spans="1:32" ht="12" customHeight="1" thickBot="1">
      <c r="A47" s="6"/>
      <c r="B47" s="5"/>
      <c r="C47" s="5"/>
      <c r="D47" s="5"/>
      <c r="E47" s="5"/>
      <c r="F47" s="5"/>
      <c r="G47" s="5"/>
      <c r="H47" s="5"/>
      <c r="I47" s="5"/>
      <c r="J47" s="5"/>
      <c r="K47" s="5"/>
      <c r="L47" s="5"/>
      <c r="M47" s="5"/>
      <c r="N47" s="5"/>
      <c r="O47" s="5"/>
      <c r="P47" s="5"/>
      <c r="Q47" s="5"/>
      <c r="R47" s="5"/>
      <c r="S47" s="5"/>
      <c r="T47" s="5"/>
      <c r="U47" s="14"/>
      <c r="V47" s="13"/>
      <c r="W47" s="13"/>
      <c r="X47" s="13"/>
      <c r="Y47" s="13"/>
      <c r="Z47" s="13"/>
      <c r="AA47" s="13"/>
      <c r="AB47" s="13"/>
      <c r="AC47" s="13"/>
      <c r="AD47" s="13"/>
      <c r="AE47" s="13"/>
      <c r="AF47" s="13"/>
    </row>
    <row r="48" spans="1:32" ht="18" customHeight="1" thickBot="1">
      <c r="A48" s="329" t="s">
        <v>17</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1"/>
    </row>
    <row r="49" spans="1:32" ht="15.75" customHeight="1" thickBot="1">
      <c r="A49" s="411" t="s">
        <v>0</v>
      </c>
      <c r="B49" s="412"/>
      <c r="C49" s="323" t="s">
        <v>63</v>
      </c>
      <c r="D49" s="324"/>
      <c r="E49" s="324"/>
      <c r="F49" s="324"/>
      <c r="G49" s="324"/>
      <c r="H49" s="324"/>
      <c r="I49" s="324"/>
      <c r="J49" s="324"/>
      <c r="K49" s="324"/>
      <c r="L49" s="324"/>
      <c r="M49" s="324"/>
      <c r="N49" s="324"/>
      <c r="O49" s="324"/>
      <c r="P49" s="324"/>
      <c r="Q49" s="325"/>
      <c r="R49" s="326" t="s">
        <v>64</v>
      </c>
      <c r="S49" s="327"/>
      <c r="T49" s="327"/>
      <c r="U49" s="327"/>
      <c r="V49" s="327"/>
      <c r="W49" s="327"/>
      <c r="X49" s="327"/>
      <c r="Y49" s="327"/>
      <c r="Z49" s="327"/>
      <c r="AA49" s="327"/>
      <c r="AB49" s="327"/>
      <c r="AC49" s="327"/>
      <c r="AD49" s="327"/>
      <c r="AE49" s="327"/>
      <c r="AF49" s="328"/>
    </row>
    <row r="50" spans="1:32" ht="69" customHeight="1" thickBot="1">
      <c r="A50" s="413"/>
      <c r="B50" s="414"/>
      <c r="C50" s="104" t="s">
        <v>105</v>
      </c>
      <c r="D50" s="105" t="s">
        <v>106</v>
      </c>
      <c r="E50" s="105" t="s">
        <v>107</v>
      </c>
      <c r="F50" s="168" t="s">
        <v>108</v>
      </c>
      <c r="G50" s="104" t="s">
        <v>109</v>
      </c>
      <c r="H50" s="105" t="s">
        <v>110</v>
      </c>
      <c r="I50" s="105" t="s">
        <v>111</v>
      </c>
      <c r="J50" s="173" t="s">
        <v>112</v>
      </c>
      <c r="K50" s="104" t="s">
        <v>65</v>
      </c>
      <c r="L50" s="105" t="s">
        <v>66</v>
      </c>
      <c r="M50" s="105" t="s">
        <v>67</v>
      </c>
      <c r="N50" s="173" t="s">
        <v>68</v>
      </c>
      <c r="O50" s="172" t="s">
        <v>113</v>
      </c>
      <c r="P50" s="105" t="s">
        <v>115</v>
      </c>
      <c r="Q50" s="106" t="s">
        <v>93</v>
      </c>
      <c r="R50" s="107" t="s">
        <v>105</v>
      </c>
      <c r="S50" s="108" t="s">
        <v>106</v>
      </c>
      <c r="T50" s="108" t="s">
        <v>107</v>
      </c>
      <c r="U50" s="174" t="s">
        <v>108</v>
      </c>
      <c r="V50" s="107" t="s">
        <v>109</v>
      </c>
      <c r="W50" s="108" t="s">
        <v>110</v>
      </c>
      <c r="X50" s="108" t="s">
        <v>111</v>
      </c>
      <c r="Y50" s="109" t="s">
        <v>112</v>
      </c>
      <c r="Z50" s="107" t="s">
        <v>65</v>
      </c>
      <c r="AA50" s="108" t="s">
        <v>66</v>
      </c>
      <c r="AB50" s="108" t="s">
        <v>67</v>
      </c>
      <c r="AC50" s="109" t="s">
        <v>68</v>
      </c>
      <c r="AD50" s="175" t="s">
        <v>113</v>
      </c>
      <c r="AE50" s="108" t="s">
        <v>114</v>
      </c>
      <c r="AF50" s="109" t="s">
        <v>69</v>
      </c>
    </row>
    <row r="51" spans="1:32" ht="12" customHeight="1">
      <c r="A51" s="403" t="s">
        <v>18</v>
      </c>
      <c r="B51" s="404"/>
      <c r="C51" s="98">
        <v>0</v>
      </c>
      <c r="D51" s="99">
        <v>0</v>
      </c>
      <c r="E51" s="100">
        <v>0</v>
      </c>
      <c r="F51" s="169">
        <v>0</v>
      </c>
      <c r="G51" s="147">
        <v>0</v>
      </c>
      <c r="H51" s="57">
        <v>0</v>
      </c>
      <c r="I51" s="58">
        <v>0</v>
      </c>
      <c r="J51" s="148">
        <v>0</v>
      </c>
      <c r="K51" s="181" t="e">
        <v>#DIV/0!</v>
      </c>
      <c r="L51" s="39" t="e">
        <v>#DIV/0!</v>
      </c>
      <c r="M51" s="38" t="e">
        <v>#DIV/0!</v>
      </c>
      <c r="N51" s="182" t="e">
        <v>#DIV/0!</v>
      </c>
      <c r="O51" s="199" t="str">
        <f>IF(H51="","",IF(C51=0,"J",IF(H51&gt;=23,"J",IF(H51&lt;23,"L"))))</f>
        <v>J</v>
      </c>
      <c r="P51" s="101" t="str">
        <f t="shared" ref="P51:P59" si="4">IF(H51="","",IF(H51&gt;=G51-8,"J",IF(H51&lt;G51-8,"L")))</f>
        <v>J</v>
      </c>
      <c r="Q51" s="72" t="s">
        <v>131</v>
      </c>
      <c r="R51" s="98">
        <v>0</v>
      </c>
      <c r="S51" s="99">
        <v>0</v>
      </c>
      <c r="T51" s="100">
        <v>0</v>
      </c>
      <c r="U51" s="169">
        <v>0</v>
      </c>
      <c r="V51" s="147">
        <v>0</v>
      </c>
      <c r="W51" s="57">
        <v>0</v>
      </c>
      <c r="X51" s="64">
        <v>0</v>
      </c>
      <c r="Y51" s="162">
        <v>0</v>
      </c>
      <c r="Z51" s="181" t="e">
        <v>#DIV/0!</v>
      </c>
      <c r="AA51" s="39" t="e">
        <v>#DIV/0!</v>
      </c>
      <c r="AB51" s="38" t="e">
        <v>#DIV/0!</v>
      </c>
      <c r="AC51" s="182" t="e">
        <v>#DIV/0!</v>
      </c>
      <c r="AD51" s="199" t="str">
        <f>IF(W51="","",IF(R51=0,"J",IF(W51&gt;=23,"J",IF(W51&lt;23,"L"))))</f>
        <v>J</v>
      </c>
      <c r="AE51" s="101" t="str">
        <f t="shared" ref="AE51:AE59" si="5">IF(W51="","",IF(W51&gt;=V51-8,"J",IF(W51&lt;V51-8,"L")))</f>
        <v>J</v>
      </c>
      <c r="AF51" s="72" t="s">
        <v>131</v>
      </c>
    </row>
    <row r="52" spans="1:32" ht="12" customHeight="1">
      <c r="A52" s="405" t="s">
        <v>19</v>
      </c>
      <c r="B52" s="406"/>
      <c r="C52" s="66">
        <v>4</v>
      </c>
      <c r="D52" s="67">
        <v>4</v>
      </c>
      <c r="E52" s="68">
        <v>2</v>
      </c>
      <c r="F52" s="170">
        <v>2.2999999999999998</v>
      </c>
      <c r="G52" s="89">
        <v>46</v>
      </c>
      <c r="H52" s="60">
        <v>46</v>
      </c>
      <c r="I52" s="61">
        <v>23</v>
      </c>
      <c r="J52" s="149">
        <v>26.5</v>
      </c>
      <c r="K52" s="185">
        <v>7</v>
      </c>
      <c r="L52" s="37">
        <v>7</v>
      </c>
      <c r="M52" s="36">
        <v>4.666666666666667</v>
      </c>
      <c r="N52" s="186">
        <v>4.4444444444444446</v>
      </c>
      <c r="O52" s="200" t="str">
        <f t="shared" ref="O52:O59" si="6">IF(H52="","",IF(H52&gt;=23,"J",IF(H52&lt;23,"L")))</f>
        <v>J</v>
      </c>
      <c r="P52" s="73" t="str">
        <f t="shared" si="4"/>
        <v>J</v>
      </c>
      <c r="Q52" s="16" t="s">
        <v>130</v>
      </c>
      <c r="R52" s="66">
        <v>3</v>
      </c>
      <c r="S52" s="67">
        <v>3</v>
      </c>
      <c r="T52" s="68">
        <v>1</v>
      </c>
      <c r="U52" s="170">
        <v>1</v>
      </c>
      <c r="V52" s="89">
        <v>34.5</v>
      </c>
      <c r="W52" s="60">
        <v>34.5</v>
      </c>
      <c r="X52" s="18">
        <v>11.5</v>
      </c>
      <c r="Y52" s="163">
        <v>11.5</v>
      </c>
      <c r="Z52" s="185">
        <v>9.3333333333333339</v>
      </c>
      <c r="AA52" s="37">
        <v>9.3333333333333339</v>
      </c>
      <c r="AB52" s="36">
        <v>7</v>
      </c>
      <c r="AC52" s="186">
        <v>7</v>
      </c>
      <c r="AD52" s="200" t="str">
        <f t="shared" ref="AD52:AD59" si="7">IF(W52="","",IF(W52&gt;=23,"J",IF(W52&lt;23,"L")))</f>
        <v>J</v>
      </c>
      <c r="AE52" s="73" t="str">
        <f t="shared" si="5"/>
        <v>J</v>
      </c>
      <c r="AF52" s="16" t="s">
        <v>130</v>
      </c>
    </row>
    <row r="53" spans="1:32" ht="12" customHeight="1">
      <c r="A53" s="405" t="s">
        <v>23</v>
      </c>
      <c r="B53" s="406"/>
      <c r="C53" s="66">
        <v>3</v>
      </c>
      <c r="D53" s="67">
        <v>3</v>
      </c>
      <c r="E53" s="68">
        <v>3</v>
      </c>
      <c r="F53" s="170">
        <v>2.65</v>
      </c>
      <c r="G53" s="89">
        <v>34.5</v>
      </c>
      <c r="H53" s="60">
        <v>34.5</v>
      </c>
      <c r="I53" s="61">
        <v>34.5</v>
      </c>
      <c r="J53" s="149">
        <v>30.5</v>
      </c>
      <c r="K53" s="185">
        <v>7.333333333333333</v>
      </c>
      <c r="L53" s="37">
        <v>7.333333333333333</v>
      </c>
      <c r="M53" s="36">
        <v>3.6666666666666665</v>
      </c>
      <c r="N53" s="186">
        <v>3.8938053097345131</v>
      </c>
      <c r="O53" s="200" t="str">
        <f>IF(H53="","",IF(H53&gt;=23,"J",IF(H53&lt;23,"L")))</f>
        <v>J</v>
      </c>
      <c r="P53" s="73" t="str">
        <f>IF(H53="","",IF(H53&gt;=G53-8,"J",IF(H53&lt;G53-8,"L")))</f>
        <v>J</v>
      </c>
      <c r="Q53" s="16" t="s">
        <v>130</v>
      </c>
      <c r="R53" s="66">
        <v>3</v>
      </c>
      <c r="S53" s="67">
        <v>3</v>
      </c>
      <c r="T53" s="68">
        <v>2</v>
      </c>
      <c r="U53" s="170">
        <v>3</v>
      </c>
      <c r="V53" s="89">
        <v>34.5</v>
      </c>
      <c r="W53" s="60">
        <v>34.5</v>
      </c>
      <c r="X53" s="18">
        <v>23</v>
      </c>
      <c r="Y53" s="163">
        <v>34.5</v>
      </c>
      <c r="Z53" s="185">
        <v>7.333333333333333</v>
      </c>
      <c r="AA53" s="37">
        <v>7.333333333333333</v>
      </c>
      <c r="AB53" s="36">
        <v>4.4000000000000004</v>
      </c>
      <c r="AC53" s="186">
        <v>3.6666666666666665</v>
      </c>
      <c r="AD53" s="200" t="str">
        <f>IF(W53="","",IF(W53&gt;=23,"J",IF(W53&lt;23,"L")))</f>
        <v>J</v>
      </c>
      <c r="AE53" s="73" t="str">
        <f>IF(W53="","",IF(W53&gt;=V53-8,"J",IF(W53&lt;V53-8,"L")))</f>
        <v>J</v>
      </c>
      <c r="AF53" s="16" t="s">
        <v>130</v>
      </c>
    </row>
    <row r="54" spans="1:32" ht="12" customHeight="1">
      <c r="A54" s="405" t="s">
        <v>21</v>
      </c>
      <c r="B54" s="406"/>
      <c r="C54" s="66">
        <v>3</v>
      </c>
      <c r="D54" s="67">
        <v>3</v>
      </c>
      <c r="E54" s="68">
        <v>4</v>
      </c>
      <c r="F54" s="170">
        <v>3</v>
      </c>
      <c r="G54" s="89">
        <v>34.5</v>
      </c>
      <c r="H54" s="60">
        <v>34.5</v>
      </c>
      <c r="I54" s="61">
        <v>46</v>
      </c>
      <c r="J54" s="149">
        <v>34.5</v>
      </c>
      <c r="K54" s="185">
        <v>9.3333333333333339</v>
      </c>
      <c r="L54" s="37">
        <v>9.3333333333333339</v>
      </c>
      <c r="M54" s="36">
        <v>4</v>
      </c>
      <c r="N54" s="186">
        <v>4.666666666666667</v>
      </c>
      <c r="O54" s="200" t="str">
        <f>IF(H54="","",IF(H54&gt;=23,"J",IF(H54&lt;23,"L")))</f>
        <v>J</v>
      </c>
      <c r="P54" s="73" t="str">
        <f>IF(H54="","",IF(H54&gt;=G54-8,"J",IF(H54&lt;G54-8,"L")))</f>
        <v>J</v>
      </c>
      <c r="Q54" s="16" t="s">
        <v>130</v>
      </c>
      <c r="R54" s="66">
        <v>4</v>
      </c>
      <c r="S54" s="67">
        <v>4</v>
      </c>
      <c r="T54" s="68">
        <v>1</v>
      </c>
      <c r="U54" s="170">
        <v>1</v>
      </c>
      <c r="V54" s="89">
        <v>46</v>
      </c>
      <c r="W54" s="60">
        <v>46</v>
      </c>
      <c r="X54" s="18">
        <v>11.5</v>
      </c>
      <c r="Y54" s="163">
        <v>11.5</v>
      </c>
      <c r="Z54" s="185">
        <v>7</v>
      </c>
      <c r="AA54" s="37">
        <v>7</v>
      </c>
      <c r="AB54" s="36">
        <v>5.6</v>
      </c>
      <c r="AC54" s="186">
        <v>5.6</v>
      </c>
      <c r="AD54" s="200" t="str">
        <f>IF(W54="","",IF(W54&gt;=23,"J",IF(W54&lt;23,"L")))</f>
        <v>J</v>
      </c>
      <c r="AE54" s="73" t="str">
        <f>IF(W54="","",IF(W54&gt;=V54-8,"J",IF(W54&lt;V54-8,"L")))</f>
        <v>J</v>
      </c>
      <c r="AF54" s="16" t="s">
        <v>130</v>
      </c>
    </row>
    <row r="55" spans="1:32" ht="12" customHeight="1">
      <c r="A55" s="405" t="s">
        <v>24</v>
      </c>
      <c r="B55" s="406"/>
      <c r="C55" s="66">
        <v>3</v>
      </c>
      <c r="D55" s="67">
        <v>3</v>
      </c>
      <c r="E55" s="68">
        <v>1</v>
      </c>
      <c r="F55" s="170">
        <v>1</v>
      </c>
      <c r="G55" s="89">
        <v>34.5</v>
      </c>
      <c r="H55" s="60">
        <v>34.5</v>
      </c>
      <c r="I55" s="61">
        <v>11.5</v>
      </c>
      <c r="J55" s="149">
        <v>11.5</v>
      </c>
      <c r="K55" s="185">
        <v>5.333333333333333</v>
      </c>
      <c r="L55" s="37">
        <v>5.333333333333333</v>
      </c>
      <c r="M55" s="36">
        <v>4</v>
      </c>
      <c r="N55" s="186">
        <v>4</v>
      </c>
      <c r="O55" s="200" t="str">
        <f>IF(H55="","",IF(H55&gt;=23,"J",IF(H55&lt;23,"L")))</f>
        <v>J</v>
      </c>
      <c r="P55" s="73" t="str">
        <f>IF(H55="","",IF(H55&gt;=G55-8,"J",IF(H55&lt;G55-8,"L")))</f>
        <v>J</v>
      </c>
      <c r="Q55" s="16" t="s">
        <v>130</v>
      </c>
      <c r="R55" s="66">
        <v>2</v>
      </c>
      <c r="S55" s="67">
        <v>2</v>
      </c>
      <c r="T55" s="68">
        <v>1</v>
      </c>
      <c r="U55" s="170">
        <v>1</v>
      </c>
      <c r="V55" s="89">
        <v>23</v>
      </c>
      <c r="W55" s="60">
        <v>23</v>
      </c>
      <c r="X55" s="18">
        <v>11.5</v>
      </c>
      <c r="Y55" s="163">
        <v>11.5</v>
      </c>
      <c r="Z55" s="185">
        <v>8</v>
      </c>
      <c r="AA55" s="37">
        <v>8</v>
      </c>
      <c r="AB55" s="36">
        <v>5.333333333333333</v>
      </c>
      <c r="AC55" s="186">
        <v>5.333333333333333</v>
      </c>
      <c r="AD55" s="200" t="str">
        <f>IF(W55="","",IF(W55&gt;=23,"J",IF(W55&lt;23,"L")))</f>
        <v>J</v>
      </c>
      <c r="AE55" s="73" t="str">
        <f>IF(W55="","",IF(W55&gt;=V55-8,"J",IF(W55&lt;V55-8,"L")))</f>
        <v>J</v>
      </c>
      <c r="AF55" s="16" t="s">
        <v>130</v>
      </c>
    </row>
    <row r="56" spans="1:32" ht="12" customHeight="1">
      <c r="A56" s="405" t="s">
        <v>20</v>
      </c>
      <c r="B56" s="406"/>
      <c r="C56" s="66">
        <v>3</v>
      </c>
      <c r="D56" s="67">
        <v>3</v>
      </c>
      <c r="E56" s="68">
        <v>2</v>
      </c>
      <c r="F56" s="170">
        <v>2</v>
      </c>
      <c r="G56" s="89">
        <v>34.5</v>
      </c>
      <c r="H56" s="60">
        <v>34.5</v>
      </c>
      <c r="I56" s="61">
        <v>23</v>
      </c>
      <c r="J56" s="149">
        <v>23</v>
      </c>
      <c r="K56" s="185">
        <v>7.333333333333333</v>
      </c>
      <c r="L56" s="37">
        <v>7.333333333333333</v>
      </c>
      <c r="M56" s="36">
        <v>4.4000000000000004</v>
      </c>
      <c r="N56" s="186">
        <v>4.4000000000000004</v>
      </c>
      <c r="O56" s="200" t="str">
        <f t="shared" si="6"/>
        <v>J</v>
      </c>
      <c r="P56" s="73" t="str">
        <f t="shared" si="4"/>
        <v>J</v>
      </c>
      <c r="Q56" s="16" t="s">
        <v>130</v>
      </c>
      <c r="R56" s="66">
        <v>3</v>
      </c>
      <c r="S56" s="67">
        <v>3</v>
      </c>
      <c r="T56" s="68">
        <v>1</v>
      </c>
      <c r="U56" s="170">
        <v>1</v>
      </c>
      <c r="V56" s="89">
        <v>34.5</v>
      </c>
      <c r="W56" s="60">
        <v>34.5</v>
      </c>
      <c r="X56" s="18">
        <v>11.5</v>
      </c>
      <c r="Y56" s="163">
        <v>11.5</v>
      </c>
      <c r="Z56" s="185">
        <v>7.333333333333333</v>
      </c>
      <c r="AA56" s="37">
        <v>7.333333333333333</v>
      </c>
      <c r="AB56" s="36">
        <v>5.5</v>
      </c>
      <c r="AC56" s="186">
        <v>5.5</v>
      </c>
      <c r="AD56" s="200" t="str">
        <f t="shared" si="7"/>
        <v>J</v>
      </c>
      <c r="AE56" s="73" t="str">
        <f t="shared" si="5"/>
        <v>J</v>
      </c>
      <c r="AF56" s="16" t="s">
        <v>130</v>
      </c>
    </row>
    <row r="57" spans="1:32" ht="12" customHeight="1">
      <c r="A57" s="405" t="s">
        <v>22</v>
      </c>
      <c r="B57" s="406"/>
      <c r="C57" s="66">
        <v>4</v>
      </c>
      <c r="D57" s="67">
        <v>4</v>
      </c>
      <c r="E57" s="68">
        <v>3</v>
      </c>
      <c r="F57" s="170">
        <v>1</v>
      </c>
      <c r="G57" s="89">
        <v>46</v>
      </c>
      <c r="H57" s="60">
        <v>46</v>
      </c>
      <c r="I57" s="61">
        <v>34.5</v>
      </c>
      <c r="J57" s="149">
        <v>11.5</v>
      </c>
      <c r="K57" s="185">
        <v>7.25</v>
      </c>
      <c r="L57" s="37">
        <v>7.25</v>
      </c>
      <c r="M57" s="36">
        <v>4.1428571428571432</v>
      </c>
      <c r="N57" s="186">
        <v>5.8</v>
      </c>
      <c r="O57" s="200" t="str">
        <f t="shared" si="6"/>
        <v>J</v>
      </c>
      <c r="P57" s="73" t="str">
        <f t="shared" si="4"/>
        <v>J</v>
      </c>
      <c r="Q57" s="16" t="s">
        <v>130</v>
      </c>
      <c r="R57" s="66">
        <v>3</v>
      </c>
      <c r="S57" s="67">
        <v>3</v>
      </c>
      <c r="T57" s="68">
        <v>2</v>
      </c>
      <c r="U57" s="170">
        <v>2</v>
      </c>
      <c r="V57" s="89">
        <v>34.5</v>
      </c>
      <c r="W57" s="60">
        <v>34.5</v>
      </c>
      <c r="X57" s="18">
        <v>23</v>
      </c>
      <c r="Y57" s="163">
        <v>23</v>
      </c>
      <c r="Z57" s="185">
        <v>9.6666666666666661</v>
      </c>
      <c r="AA57" s="37">
        <v>9.6666666666666661</v>
      </c>
      <c r="AB57" s="36">
        <v>5.8</v>
      </c>
      <c r="AC57" s="186">
        <v>5.8</v>
      </c>
      <c r="AD57" s="200" t="str">
        <f t="shared" si="7"/>
        <v>J</v>
      </c>
      <c r="AE57" s="73" t="str">
        <f t="shared" si="5"/>
        <v>J</v>
      </c>
      <c r="AF57" s="16" t="s">
        <v>130</v>
      </c>
    </row>
    <row r="58" spans="1:32" ht="12" customHeight="1">
      <c r="A58" s="405" t="s">
        <v>101</v>
      </c>
      <c r="B58" s="406"/>
      <c r="C58" s="66">
        <v>2</v>
      </c>
      <c r="D58" s="67">
        <v>2</v>
      </c>
      <c r="E58" s="68">
        <v>1</v>
      </c>
      <c r="F58" s="170">
        <v>0</v>
      </c>
      <c r="G58" s="89">
        <v>23</v>
      </c>
      <c r="H58" s="60">
        <v>23</v>
      </c>
      <c r="I58" s="61">
        <v>11.5</v>
      </c>
      <c r="J58" s="149">
        <v>0</v>
      </c>
      <c r="K58" s="222" t="s">
        <v>124</v>
      </c>
      <c r="L58" s="49" t="s">
        <v>124</v>
      </c>
      <c r="M58" s="49" t="s">
        <v>124</v>
      </c>
      <c r="N58" s="223" t="s">
        <v>124</v>
      </c>
      <c r="O58" s="219" t="s">
        <v>124</v>
      </c>
      <c r="P58" s="220" t="s">
        <v>124</v>
      </c>
      <c r="Q58" s="16" t="s">
        <v>130</v>
      </c>
      <c r="R58" s="66">
        <v>0</v>
      </c>
      <c r="S58" s="67">
        <v>1</v>
      </c>
      <c r="T58" s="68">
        <v>0</v>
      </c>
      <c r="U58" s="170">
        <v>1</v>
      </c>
      <c r="V58" s="89">
        <v>0</v>
      </c>
      <c r="W58" s="60">
        <v>11.5</v>
      </c>
      <c r="X58" s="18">
        <v>0</v>
      </c>
      <c r="Y58" s="163">
        <v>11.5</v>
      </c>
      <c r="Z58" s="222" t="s">
        <v>124</v>
      </c>
      <c r="AA58" s="49" t="s">
        <v>124</v>
      </c>
      <c r="AB58" s="49" t="s">
        <v>124</v>
      </c>
      <c r="AC58" s="223" t="s">
        <v>124</v>
      </c>
      <c r="AD58" s="219" t="s">
        <v>124</v>
      </c>
      <c r="AE58" s="220" t="s">
        <v>124</v>
      </c>
      <c r="AF58" s="16" t="s">
        <v>130</v>
      </c>
    </row>
    <row r="59" spans="1:32" ht="12" customHeight="1" thickBot="1">
      <c r="A59" s="407" t="s">
        <v>71</v>
      </c>
      <c r="B59" s="408"/>
      <c r="C59" s="69">
        <v>11</v>
      </c>
      <c r="D59" s="70">
        <v>10</v>
      </c>
      <c r="E59" s="71">
        <v>1</v>
      </c>
      <c r="F59" s="171">
        <v>1</v>
      </c>
      <c r="G59" s="91">
        <v>126.5</v>
      </c>
      <c r="H59" s="62">
        <v>115</v>
      </c>
      <c r="I59" s="63">
        <v>11.5</v>
      </c>
      <c r="J59" s="150">
        <v>11.5</v>
      </c>
      <c r="K59" s="224" t="s">
        <v>124</v>
      </c>
      <c r="L59" s="24" t="s">
        <v>124</v>
      </c>
      <c r="M59" s="24" t="s">
        <v>124</v>
      </c>
      <c r="N59" s="225" t="s">
        <v>124</v>
      </c>
      <c r="O59" s="221" t="str">
        <f t="shared" si="6"/>
        <v>J</v>
      </c>
      <c r="P59" s="74" t="str">
        <f t="shared" si="4"/>
        <v>L</v>
      </c>
      <c r="Q59" s="22" t="s">
        <v>130</v>
      </c>
      <c r="R59" s="69">
        <v>13</v>
      </c>
      <c r="S59" s="70">
        <v>11</v>
      </c>
      <c r="T59" s="71">
        <v>0</v>
      </c>
      <c r="U59" s="171">
        <v>0</v>
      </c>
      <c r="V59" s="91">
        <v>149.5</v>
      </c>
      <c r="W59" s="62">
        <v>126.5</v>
      </c>
      <c r="X59" s="21">
        <v>0</v>
      </c>
      <c r="Y59" s="166">
        <v>0</v>
      </c>
      <c r="Z59" s="224" t="s">
        <v>124</v>
      </c>
      <c r="AA59" s="24" t="s">
        <v>124</v>
      </c>
      <c r="AB59" s="24" t="s">
        <v>124</v>
      </c>
      <c r="AC59" s="225" t="s">
        <v>124</v>
      </c>
      <c r="AD59" s="221" t="str">
        <f t="shared" si="7"/>
        <v>J</v>
      </c>
      <c r="AE59" s="74" t="str">
        <f t="shared" si="5"/>
        <v>L</v>
      </c>
      <c r="AF59" s="22" t="s">
        <v>130</v>
      </c>
    </row>
    <row r="60" spans="1:32" ht="12" customHeight="1" thickBot="1">
      <c r="A60" s="6"/>
      <c r="B60" s="5"/>
      <c r="C60" s="5"/>
      <c r="D60" s="5"/>
      <c r="E60" s="5"/>
      <c r="F60" s="5"/>
      <c r="G60" s="5"/>
      <c r="H60" s="5"/>
      <c r="I60" s="5"/>
      <c r="J60" s="5"/>
      <c r="K60" s="5"/>
      <c r="L60" s="5"/>
      <c r="M60" s="5"/>
      <c r="N60" s="5"/>
      <c r="O60" s="5"/>
      <c r="P60" s="5"/>
      <c r="Q60" s="5"/>
      <c r="R60" s="5"/>
      <c r="S60" s="5"/>
      <c r="T60" s="5"/>
      <c r="U60" s="48"/>
    </row>
    <row r="61" spans="1:32" s="10" customFormat="1" ht="18" customHeight="1" thickBot="1">
      <c r="A61" s="423" t="s">
        <v>102</v>
      </c>
      <c r="B61" s="424"/>
      <c r="C61" s="424"/>
      <c r="D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5"/>
    </row>
    <row r="62" spans="1:32" ht="15.75" customHeight="1" thickBot="1">
      <c r="A62" s="415" t="s">
        <v>0</v>
      </c>
      <c r="B62" s="416"/>
      <c r="C62" s="426" t="s">
        <v>63</v>
      </c>
      <c r="D62" s="427"/>
      <c r="E62" s="427"/>
      <c r="F62" s="427"/>
      <c r="G62" s="427"/>
      <c r="H62" s="427"/>
      <c r="I62" s="427"/>
      <c r="J62" s="427"/>
      <c r="K62" s="427"/>
      <c r="L62" s="427"/>
      <c r="M62" s="427"/>
      <c r="N62" s="427"/>
      <c r="O62" s="427"/>
      <c r="P62" s="427"/>
      <c r="Q62" s="428"/>
      <c r="R62" s="255" t="s">
        <v>64</v>
      </c>
      <c r="S62" s="256"/>
      <c r="T62" s="256"/>
      <c r="U62" s="256"/>
      <c r="V62" s="256"/>
      <c r="W62" s="256"/>
      <c r="X62" s="256"/>
      <c r="Y62" s="256"/>
      <c r="Z62" s="256"/>
      <c r="AA62" s="256"/>
      <c r="AB62" s="256"/>
      <c r="AC62" s="256"/>
      <c r="AD62" s="256"/>
      <c r="AE62" s="256"/>
      <c r="AF62" s="257"/>
    </row>
    <row r="63" spans="1:32" ht="69" customHeight="1" thickBot="1">
      <c r="A63" s="417"/>
      <c r="B63" s="418"/>
      <c r="C63" s="110" t="s">
        <v>119</v>
      </c>
      <c r="D63" s="111" t="s">
        <v>120</v>
      </c>
      <c r="E63" s="111" t="s">
        <v>107</v>
      </c>
      <c r="F63" s="190" t="s">
        <v>108</v>
      </c>
      <c r="G63" s="187" t="s">
        <v>116</v>
      </c>
      <c r="H63" s="111" t="s">
        <v>121</v>
      </c>
      <c r="I63" s="111" t="s">
        <v>111</v>
      </c>
      <c r="J63" s="112" t="s">
        <v>112</v>
      </c>
      <c r="K63" s="110" t="s">
        <v>65</v>
      </c>
      <c r="L63" s="111" t="s">
        <v>66</v>
      </c>
      <c r="M63" s="111" t="s">
        <v>67</v>
      </c>
      <c r="N63" s="190" t="s">
        <v>68</v>
      </c>
      <c r="O63" s="187" t="s">
        <v>113</v>
      </c>
      <c r="P63" s="111" t="s">
        <v>115</v>
      </c>
      <c r="Q63" s="113" t="s">
        <v>93</v>
      </c>
      <c r="R63" s="114" t="s">
        <v>119</v>
      </c>
      <c r="S63" s="115" t="s">
        <v>120</v>
      </c>
      <c r="T63" s="115" t="s">
        <v>107</v>
      </c>
      <c r="U63" s="116" t="s">
        <v>108</v>
      </c>
      <c r="V63" s="208" t="s">
        <v>116</v>
      </c>
      <c r="W63" s="115" t="s">
        <v>121</v>
      </c>
      <c r="X63" s="115" t="s">
        <v>111</v>
      </c>
      <c r="Y63" s="176" t="s">
        <v>112</v>
      </c>
      <c r="Z63" s="114" t="s">
        <v>65</v>
      </c>
      <c r="AA63" s="115" t="s">
        <v>66</v>
      </c>
      <c r="AB63" s="115" t="s">
        <v>67</v>
      </c>
      <c r="AC63" s="116" t="s">
        <v>68</v>
      </c>
      <c r="AD63" s="208" t="s">
        <v>113</v>
      </c>
      <c r="AE63" s="115" t="s">
        <v>115</v>
      </c>
      <c r="AF63" s="116" t="s">
        <v>93</v>
      </c>
    </row>
    <row r="64" spans="1:32" ht="12" customHeight="1">
      <c r="A64" s="419" t="s">
        <v>26</v>
      </c>
      <c r="B64" s="420"/>
      <c r="C64" s="98">
        <v>4</v>
      </c>
      <c r="D64" s="99">
        <v>4</v>
      </c>
      <c r="E64" s="100">
        <v>1</v>
      </c>
      <c r="F64" s="191">
        <v>1</v>
      </c>
      <c r="G64" s="56">
        <v>46</v>
      </c>
      <c r="H64" s="57">
        <v>46</v>
      </c>
      <c r="I64" s="58">
        <v>11.5</v>
      </c>
      <c r="J64" s="195">
        <v>11.5</v>
      </c>
      <c r="K64" s="181">
        <v>5</v>
      </c>
      <c r="L64" s="39">
        <v>5</v>
      </c>
      <c r="M64" s="38">
        <v>4</v>
      </c>
      <c r="N64" s="182">
        <v>4</v>
      </c>
      <c r="O64" s="199" t="str">
        <f t="shared" ref="O64:O69" si="8">IF(H64="","",IF(H64&gt;=23,"J",IF(H64&lt;23,"L")))</f>
        <v>J</v>
      </c>
      <c r="P64" s="101" t="str">
        <f t="shared" ref="P64:P69" si="9">IF(H64="","",IF(H64&gt;=G64-8,"J",IF(H64&lt;G64-8,"L")))</f>
        <v>J</v>
      </c>
      <c r="Q64" s="72" t="s">
        <v>130</v>
      </c>
      <c r="R64" s="98">
        <v>3</v>
      </c>
      <c r="S64" s="99">
        <v>3</v>
      </c>
      <c r="T64" s="100">
        <v>1</v>
      </c>
      <c r="U64" s="191">
        <v>1</v>
      </c>
      <c r="V64" s="56">
        <v>34.5</v>
      </c>
      <c r="W64" s="57">
        <v>34.5</v>
      </c>
      <c r="X64" s="64">
        <v>11.5</v>
      </c>
      <c r="Y64" s="178">
        <v>11.5</v>
      </c>
      <c r="Z64" s="181">
        <v>6.666666666666667</v>
      </c>
      <c r="AA64" s="39">
        <v>6.666666666666667</v>
      </c>
      <c r="AB64" s="38">
        <v>7.666666666666667</v>
      </c>
      <c r="AC64" s="182">
        <v>5</v>
      </c>
      <c r="AD64" s="199" t="str">
        <f t="shared" ref="AD64:AD69" si="10">IF(W64="","",IF(W64&gt;=23,"J",IF(W64&lt;23,"L")))</f>
        <v>J</v>
      </c>
      <c r="AE64" s="101" t="str">
        <f t="shared" ref="AE64:AE69" si="11">IF(W64="","",IF(W64&gt;=V64-8,"J",IF(W64&lt;V64-8,"L")))</f>
        <v>J</v>
      </c>
      <c r="AF64" s="72" t="s">
        <v>130</v>
      </c>
    </row>
    <row r="65" spans="1:32" ht="12" customHeight="1">
      <c r="A65" s="421" t="s">
        <v>47</v>
      </c>
      <c r="B65" s="422"/>
      <c r="C65" s="66">
        <v>4</v>
      </c>
      <c r="D65" s="67">
        <v>4</v>
      </c>
      <c r="E65" s="68">
        <v>0</v>
      </c>
      <c r="F65" s="192">
        <v>0</v>
      </c>
      <c r="G65" s="59">
        <v>46</v>
      </c>
      <c r="H65" s="60">
        <v>46</v>
      </c>
      <c r="I65" s="61">
        <v>0</v>
      </c>
      <c r="J65" s="196">
        <v>0</v>
      </c>
      <c r="K65" s="183" t="s">
        <v>124</v>
      </c>
      <c r="L65" s="40" t="s">
        <v>124</v>
      </c>
      <c r="M65" s="40" t="s">
        <v>124</v>
      </c>
      <c r="N65" s="184" t="s">
        <v>124</v>
      </c>
      <c r="O65" s="200" t="str">
        <f t="shared" si="8"/>
        <v>J</v>
      </c>
      <c r="P65" s="73" t="str">
        <f t="shared" si="9"/>
        <v>J</v>
      </c>
      <c r="Q65" s="16" t="s">
        <v>130</v>
      </c>
      <c r="R65" s="66">
        <v>3</v>
      </c>
      <c r="S65" s="67">
        <v>3</v>
      </c>
      <c r="T65" s="68">
        <v>0</v>
      </c>
      <c r="U65" s="192">
        <v>0</v>
      </c>
      <c r="V65" s="59">
        <v>34.5</v>
      </c>
      <c r="W65" s="60">
        <v>34.5</v>
      </c>
      <c r="X65" s="18">
        <v>0</v>
      </c>
      <c r="Y65" s="179">
        <v>0</v>
      </c>
      <c r="Z65" s="183" t="s">
        <v>124</v>
      </c>
      <c r="AA65" s="40" t="s">
        <v>124</v>
      </c>
      <c r="AB65" s="40" t="s">
        <v>124</v>
      </c>
      <c r="AC65" s="184" t="s">
        <v>124</v>
      </c>
      <c r="AD65" s="200" t="str">
        <f t="shared" si="10"/>
        <v>J</v>
      </c>
      <c r="AE65" s="73" t="str">
        <f t="shared" si="11"/>
        <v>J</v>
      </c>
      <c r="AF65" s="16" t="s">
        <v>130</v>
      </c>
    </row>
    <row r="66" spans="1:32" ht="12" customHeight="1">
      <c r="A66" s="421" t="s">
        <v>27</v>
      </c>
      <c r="B66" s="422"/>
      <c r="C66" s="66">
        <v>2</v>
      </c>
      <c r="D66" s="67">
        <v>2</v>
      </c>
      <c r="E66" s="68">
        <v>0</v>
      </c>
      <c r="F66" s="192">
        <v>0</v>
      </c>
      <c r="G66" s="59">
        <v>23</v>
      </c>
      <c r="H66" s="60">
        <v>23</v>
      </c>
      <c r="I66" s="61">
        <v>0</v>
      </c>
      <c r="J66" s="196">
        <v>0</v>
      </c>
      <c r="K66" s="183" t="s">
        <v>124</v>
      </c>
      <c r="L66" s="40" t="s">
        <v>124</v>
      </c>
      <c r="M66" s="40" t="s">
        <v>124</v>
      </c>
      <c r="N66" s="184" t="s">
        <v>124</v>
      </c>
      <c r="O66" s="200" t="str">
        <f t="shared" si="8"/>
        <v>J</v>
      </c>
      <c r="P66" s="73" t="str">
        <f t="shared" si="9"/>
        <v>J</v>
      </c>
      <c r="Q66" s="16" t="s">
        <v>130</v>
      </c>
      <c r="R66" s="66">
        <v>0</v>
      </c>
      <c r="S66" s="67">
        <v>0</v>
      </c>
      <c r="T66" s="68">
        <v>0</v>
      </c>
      <c r="U66" s="192">
        <v>0</v>
      </c>
      <c r="V66" s="59">
        <v>0</v>
      </c>
      <c r="W66" s="60">
        <v>0</v>
      </c>
      <c r="X66" s="18">
        <v>0</v>
      </c>
      <c r="Y66" s="179">
        <v>0</v>
      </c>
      <c r="Z66" s="183" t="s">
        <v>124</v>
      </c>
      <c r="AA66" s="40" t="s">
        <v>124</v>
      </c>
      <c r="AB66" s="40" t="s">
        <v>124</v>
      </c>
      <c r="AC66" s="184" t="s">
        <v>124</v>
      </c>
      <c r="AD66" s="201" t="s">
        <v>124</v>
      </c>
      <c r="AE66" s="83" t="s">
        <v>124</v>
      </c>
      <c r="AF66" s="16" t="s">
        <v>131</v>
      </c>
    </row>
    <row r="67" spans="1:32" ht="12" customHeight="1">
      <c r="A67" s="421" t="s">
        <v>28</v>
      </c>
      <c r="B67" s="422"/>
      <c r="C67" s="66">
        <v>6</v>
      </c>
      <c r="D67" s="67">
        <v>5.65</v>
      </c>
      <c r="E67" s="68">
        <v>1</v>
      </c>
      <c r="F67" s="192">
        <v>1</v>
      </c>
      <c r="G67" s="59">
        <v>69</v>
      </c>
      <c r="H67" s="60">
        <v>65</v>
      </c>
      <c r="I67" s="61">
        <v>11.5</v>
      </c>
      <c r="J67" s="196">
        <v>11.5</v>
      </c>
      <c r="K67" s="183" t="s">
        <v>124</v>
      </c>
      <c r="L67" s="40" t="s">
        <v>124</v>
      </c>
      <c r="M67" s="40" t="s">
        <v>124</v>
      </c>
      <c r="N67" s="184" t="s">
        <v>124</v>
      </c>
      <c r="O67" s="200" t="str">
        <f t="shared" si="8"/>
        <v>J</v>
      </c>
      <c r="P67" s="73" t="str">
        <f t="shared" si="9"/>
        <v>J</v>
      </c>
      <c r="Q67" s="16" t="s">
        <v>130</v>
      </c>
      <c r="R67" s="66">
        <v>6</v>
      </c>
      <c r="S67" s="67">
        <v>6</v>
      </c>
      <c r="T67" s="68">
        <v>1</v>
      </c>
      <c r="U67" s="192">
        <v>1</v>
      </c>
      <c r="V67" s="59">
        <v>69</v>
      </c>
      <c r="W67" s="60">
        <v>69</v>
      </c>
      <c r="X67" s="18">
        <v>11.5</v>
      </c>
      <c r="Y67" s="179">
        <v>11.5</v>
      </c>
      <c r="Z67" s="183" t="s">
        <v>124</v>
      </c>
      <c r="AA67" s="40" t="s">
        <v>124</v>
      </c>
      <c r="AB67" s="40" t="s">
        <v>124</v>
      </c>
      <c r="AC67" s="184" t="s">
        <v>124</v>
      </c>
      <c r="AD67" s="200" t="str">
        <f t="shared" si="10"/>
        <v>J</v>
      </c>
      <c r="AE67" s="73" t="str">
        <f t="shared" si="11"/>
        <v>J</v>
      </c>
      <c r="AF67" s="16" t="s">
        <v>130</v>
      </c>
    </row>
    <row r="68" spans="1:32" ht="12" customHeight="1">
      <c r="A68" s="421" t="s">
        <v>29</v>
      </c>
      <c r="B68" s="422"/>
      <c r="C68" s="66">
        <v>1</v>
      </c>
      <c r="D68" s="67">
        <v>0</v>
      </c>
      <c r="E68" s="68">
        <v>1</v>
      </c>
      <c r="F68" s="192">
        <v>1</v>
      </c>
      <c r="G68" s="59">
        <v>11.5</v>
      </c>
      <c r="H68" s="60">
        <v>0</v>
      </c>
      <c r="I68" s="61">
        <v>11.5</v>
      </c>
      <c r="J68" s="196">
        <v>11.5</v>
      </c>
      <c r="K68" s="183" t="s">
        <v>124</v>
      </c>
      <c r="L68" s="40" t="s">
        <v>124</v>
      </c>
      <c r="M68" s="40" t="s">
        <v>124</v>
      </c>
      <c r="N68" s="184" t="s">
        <v>124</v>
      </c>
      <c r="O68" s="218" t="s">
        <v>124</v>
      </c>
      <c r="P68" s="83" t="s">
        <v>124</v>
      </c>
      <c r="Q68" s="16" t="s">
        <v>130</v>
      </c>
      <c r="R68" s="66">
        <v>0</v>
      </c>
      <c r="S68" s="67">
        <v>0</v>
      </c>
      <c r="T68" s="68">
        <v>2</v>
      </c>
      <c r="U68" s="192">
        <v>2</v>
      </c>
      <c r="V68" s="59">
        <v>0</v>
      </c>
      <c r="W68" s="60">
        <v>0</v>
      </c>
      <c r="X68" s="18">
        <v>23</v>
      </c>
      <c r="Y68" s="179">
        <v>23</v>
      </c>
      <c r="Z68" s="183" t="s">
        <v>124</v>
      </c>
      <c r="AA68" s="40" t="s">
        <v>124</v>
      </c>
      <c r="AB68" s="40" t="s">
        <v>124</v>
      </c>
      <c r="AC68" s="184" t="s">
        <v>124</v>
      </c>
      <c r="AD68" s="218" t="s">
        <v>124</v>
      </c>
      <c r="AE68" s="83" t="s">
        <v>124</v>
      </c>
      <c r="AF68" s="16" t="s">
        <v>130</v>
      </c>
    </row>
    <row r="69" spans="1:32" ht="12" customHeight="1">
      <c r="A69" s="421" t="s">
        <v>54</v>
      </c>
      <c r="B69" s="422"/>
      <c r="C69" s="66">
        <v>4</v>
      </c>
      <c r="D69" s="67">
        <v>4</v>
      </c>
      <c r="E69" s="68">
        <v>2</v>
      </c>
      <c r="F69" s="192">
        <v>1</v>
      </c>
      <c r="G69" s="59">
        <v>46</v>
      </c>
      <c r="H69" s="60">
        <v>46</v>
      </c>
      <c r="I69" s="61">
        <v>23</v>
      </c>
      <c r="J69" s="196">
        <v>11.5</v>
      </c>
      <c r="K69" s="185">
        <v>7</v>
      </c>
      <c r="L69" s="37">
        <v>7</v>
      </c>
      <c r="M69" s="36">
        <v>4.666666666666667</v>
      </c>
      <c r="N69" s="186">
        <v>5.6</v>
      </c>
      <c r="O69" s="200" t="str">
        <f t="shared" si="8"/>
        <v>J</v>
      </c>
      <c r="P69" s="73" t="str">
        <f t="shared" si="9"/>
        <v>J</v>
      </c>
      <c r="Q69" s="16" t="s">
        <v>130</v>
      </c>
      <c r="R69" s="66">
        <v>3</v>
      </c>
      <c r="S69" s="67">
        <v>3</v>
      </c>
      <c r="T69" s="68">
        <v>2</v>
      </c>
      <c r="U69" s="192">
        <v>2</v>
      </c>
      <c r="V69" s="59">
        <v>34.5</v>
      </c>
      <c r="W69" s="60">
        <v>34.5</v>
      </c>
      <c r="X69" s="18">
        <v>23</v>
      </c>
      <c r="Y69" s="179">
        <v>23</v>
      </c>
      <c r="Z69" s="185">
        <v>9.3333333333333339</v>
      </c>
      <c r="AA69" s="37">
        <v>9.3333333333333339</v>
      </c>
      <c r="AB69" s="36">
        <v>5.6</v>
      </c>
      <c r="AC69" s="186">
        <v>5.6</v>
      </c>
      <c r="AD69" s="200" t="str">
        <f t="shared" si="10"/>
        <v>J</v>
      </c>
      <c r="AE69" s="73" t="str">
        <f t="shared" si="11"/>
        <v>J</v>
      </c>
      <c r="AF69" s="16" t="s">
        <v>130</v>
      </c>
    </row>
    <row r="70" spans="1:32" ht="12" customHeight="1">
      <c r="A70" s="421" t="s">
        <v>55</v>
      </c>
      <c r="B70" s="422"/>
      <c r="C70" s="66">
        <v>10</v>
      </c>
      <c r="D70" s="67">
        <v>9.65</v>
      </c>
      <c r="E70" s="68">
        <v>2</v>
      </c>
      <c r="F70" s="192">
        <v>2</v>
      </c>
      <c r="G70" s="188">
        <v>111</v>
      </c>
      <c r="H70" s="20">
        <v>111</v>
      </c>
      <c r="I70" s="18">
        <v>23</v>
      </c>
      <c r="J70" s="180">
        <v>23</v>
      </c>
      <c r="K70" s="183" t="s">
        <v>124</v>
      </c>
      <c r="L70" s="40" t="s">
        <v>124</v>
      </c>
      <c r="M70" s="40" t="s">
        <v>124</v>
      </c>
      <c r="N70" s="184" t="s">
        <v>124</v>
      </c>
      <c r="O70" s="201" t="s">
        <v>124</v>
      </c>
      <c r="P70" s="83" t="s">
        <v>124</v>
      </c>
      <c r="Q70" s="16" t="s">
        <v>130</v>
      </c>
      <c r="R70" s="66">
        <v>9</v>
      </c>
      <c r="S70" s="67">
        <v>9</v>
      </c>
      <c r="T70" s="68">
        <v>2</v>
      </c>
      <c r="U70" s="192">
        <v>2</v>
      </c>
      <c r="V70" s="59">
        <v>103.5</v>
      </c>
      <c r="W70" s="19">
        <v>103.5</v>
      </c>
      <c r="X70" s="18">
        <v>23</v>
      </c>
      <c r="Y70" s="180">
        <v>23</v>
      </c>
      <c r="Z70" s="183" t="s">
        <v>124</v>
      </c>
      <c r="AA70" s="40" t="s">
        <v>124</v>
      </c>
      <c r="AB70" s="40" t="s">
        <v>124</v>
      </c>
      <c r="AC70" s="184" t="s">
        <v>124</v>
      </c>
      <c r="AD70" s="201" t="s">
        <v>124</v>
      </c>
      <c r="AE70" s="83" t="s">
        <v>124</v>
      </c>
      <c r="AF70" s="16" t="s">
        <v>130</v>
      </c>
    </row>
    <row r="71" spans="1:32" ht="12" customHeight="1">
      <c r="A71" s="421" t="s">
        <v>56</v>
      </c>
      <c r="B71" s="422"/>
      <c r="C71" s="66">
        <v>3</v>
      </c>
      <c r="D71" s="67">
        <v>3</v>
      </c>
      <c r="E71" s="68">
        <v>1</v>
      </c>
      <c r="F71" s="192">
        <v>1</v>
      </c>
      <c r="G71" s="188">
        <v>34.5</v>
      </c>
      <c r="H71" s="20">
        <v>34.5</v>
      </c>
      <c r="I71" s="18">
        <v>11.5</v>
      </c>
      <c r="J71" s="180">
        <v>11.5</v>
      </c>
      <c r="K71" s="183" t="s">
        <v>124</v>
      </c>
      <c r="L71" s="40" t="s">
        <v>124</v>
      </c>
      <c r="M71" s="40" t="s">
        <v>124</v>
      </c>
      <c r="N71" s="184" t="s">
        <v>124</v>
      </c>
      <c r="O71" s="201" t="s">
        <v>124</v>
      </c>
      <c r="P71" s="83" t="s">
        <v>124</v>
      </c>
      <c r="Q71" s="16" t="s">
        <v>130</v>
      </c>
      <c r="R71" s="66">
        <v>3</v>
      </c>
      <c r="S71" s="67">
        <v>3</v>
      </c>
      <c r="T71" s="68">
        <v>1</v>
      </c>
      <c r="U71" s="192">
        <v>1</v>
      </c>
      <c r="V71" s="59">
        <v>34.5</v>
      </c>
      <c r="W71" s="19">
        <v>34.5</v>
      </c>
      <c r="X71" s="18">
        <v>11.5</v>
      </c>
      <c r="Y71" s="180">
        <v>11.5</v>
      </c>
      <c r="Z71" s="183" t="s">
        <v>124</v>
      </c>
      <c r="AA71" s="40" t="s">
        <v>124</v>
      </c>
      <c r="AB71" s="40" t="s">
        <v>124</v>
      </c>
      <c r="AC71" s="184" t="s">
        <v>124</v>
      </c>
      <c r="AD71" s="201" t="s">
        <v>124</v>
      </c>
      <c r="AE71" s="83" t="s">
        <v>124</v>
      </c>
      <c r="AF71" s="16" t="s">
        <v>130</v>
      </c>
    </row>
    <row r="72" spans="1:32" ht="12" customHeight="1">
      <c r="A72" s="421" t="s">
        <v>57</v>
      </c>
      <c r="B72" s="422"/>
      <c r="C72" s="66">
        <v>2</v>
      </c>
      <c r="D72" s="67">
        <v>2</v>
      </c>
      <c r="E72" s="68">
        <v>1</v>
      </c>
      <c r="F72" s="192">
        <v>1</v>
      </c>
      <c r="G72" s="188">
        <v>23</v>
      </c>
      <c r="H72" s="20">
        <v>23</v>
      </c>
      <c r="I72" s="18">
        <v>11.5</v>
      </c>
      <c r="J72" s="180">
        <v>11.5</v>
      </c>
      <c r="K72" s="183" t="s">
        <v>124</v>
      </c>
      <c r="L72" s="40" t="s">
        <v>124</v>
      </c>
      <c r="M72" s="40" t="s">
        <v>124</v>
      </c>
      <c r="N72" s="184" t="s">
        <v>124</v>
      </c>
      <c r="O72" s="201" t="s">
        <v>124</v>
      </c>
      <c r="P72" s="83" t="s">
        <v>124</v>
      </c>
      <c r="Q72" s="16" t="s">
        <v>130</v>
      </c>
      <c r="R72" s="66">
        <v>2</v>
      </c>
      <c r="S72" s="67">
        <v>2</v>
      </c>
      <c r="T72" s="68">
        <v>1</v>
      </c>
      <c r="U72" s="192">
        <v>1</v>
      </c>
      <c r="V72" s="59">
        <v>23</v>
      </c>
      <c r="W72" s="19">
        <v>23</v>
      </c>
      <c r="X72" s="18">
        <v>11.5</v>
      </c>
      <c r="Y72" s="180">
        <v>11.5</v>
      </c>
      <c r="Z72" s="183" t="s">
        <v>124</v>
      </c>
      <c r="AA72" s="40" t="s">
        <v>124</v>
      </c>
      <c r="AB72" s="40" t="s">
        <v>124</v>
      </c>
      <c r="AC72" s="184" t="s">
        <v>124</v>
      </c>
      <c r="AD72" s="201" t="s">
        <v>124</v>
      </c>
      <c r="AE72" s="83" t="s">
        <v>124</v>
      </c>
      <c r="AF72" s="16" t="s">
        <v>130</v>
      </c>
    </row>
    <row r="73" spans="1:32" ht="12" customHeight="1">
      <c r="A73" s="421" t="s">
        <v>58</v>
      </c>
      <c r="B73" s="422"/>
      <c r="C73" s="66">
        <v>4</v>
      </c>
      <c r="D73" s="67">
        <v>4</v>
      </c>
      <c r="E73" s="68">
        <v>3</v>
      </c>
      <c r="F73" s="192">
        <v>2.65</v>
      </c>
      <c r="G73" s="188">
        <v>46</v>
      </c>
      <c r="H73" s="20">
        <v>46</v>
      </c>
      <c r="I73" s="18">
        <v>34.5</v>
      </c>
      <c r="J73" s="180">
        <v>30.5</v>
      </c>
      <c r="K73" s="183" t="s">
        <v>124</v>
      </c>
      <c r="L73" s="40" t="s">
        <v>124</v>
      </c>
      <c r="M73" s="40" t="s">
        <v>124</v>
      </c>
      <c r="N73" s="184" t="s">
        <v>124</v>
      </c>
      <c r="O73" s="201" t="s">
        <v>124</v>
      </c>
      <c r="P73" s="83" t="s">
        <v>124</v>
      </c>
      <c r="Q73" s="16" t="s">
        <v>130</v>
      </c>
      <c r="R73" s="66">
        <v>3</v>
      </c>
      <c r="S73" s="67">
        <v>3</v>
      </c>
      <c r="T73" s="68">
        <v>2</v>
      </c>
      <c r="U73" s="192">
        <v>2</v>
      </c>
      <c r="V73" s="59">
        <v>34.5</v>
      </c>
      <c r="W73" s="19">
        <v>34.5</v>
      </c>
      <c r="X73" s="18">
        <v>23</v>
      </c>
      <c r="Y73" s="180">
        <v>23</v>
      </c>
      <c r="Z73" s="183" t="s">
        <v>124</v>
      </c>
      <c r="AA73" s="40" t="s">
        <v>124</v>
      </c>
      <c r="AB73" s="40" t="s">
        <v>124</v>
      </c>
      <c r="AC73" s="184" t="s">
        <v>124</v>
      </c>
      <c r="AD73" s="201" t="s">
        <v>124</v>
      </c>
      <c r="AE73" s="83" t="s">
        <v>124</v>
      </c>
      <c r="AF73" s="16" t="s">
        <v>130</v>
      </c>
    </row>
    <row r="74" spans="1:32" ht="12" customHeight="1">
      <c r="A74" s="421" t="s">
        <v>59</v>
      </c>
      <c r="B74" s="422"/>
      <c r="C74" s="66">
        <v>1</v>
      </c>
      <c r="D74" s="67">
        <v>1</v>
      </c>
      <c r="E74" s="68">
        <v>1</v>
      </c>
      <c r="F74" s="192">
        <v>1</v>
      </c>
      <c r="G74" s="188">
        <v>11.5</v>
      </c>
      <c r="H74" s="20">
        <v>11.5</v>
      </c>
      <c r="I74" s="18">
        <v>11.5</v>
      </c>
      <c r="J74" s="180">
        <v>11.5</v>
      </c>
      <c r="K74" s="183" t="s">
        <v>124</v>
      </c>
      <c r="L74" s="40" t="s">
        <v>124</v>
      </c>
      <c r="M74" s="40" t="s">
        <v>124</v>
      </c>
      <c r="N74" s="184" t="s">
        <v>124</v>
      </c>
      <c r="O74" s="201" t="s">
        <v>124</v>
      </c>
      <c r="P74" s="83" t="s">
        <v>124</v>
      </c>
      <c r="Q74" s="16" t="s">
        <v>130</v>
      </c>
      <c r="R74" s="66">
        <v>1</v>
      </c>
      <c r="S74" s="67">
        <v>1</v>
      </c>
      <c r="T74" s="68">
        <v>1</v>
      </c>
      <c r="U74" s="192">
        <v>1</v>
      </c>
      <c r="V74" s="59">
        <v>11.5</v>
      </c>
      <c r="W74" s="19">
        <v>11.5</v>
      </c>
      <c r="X74" s="18">
        <v>11.5</v>
      </c>
      <c r="Y74" s="180">
        <v>11.5</v>
      </c>
      <c r="Z74" s="183" t="s">
        <v>124</v>
      </c>
      <c r="AA74" s="40" t="s">
        <v>124</v>
      </c>
      <c r="AB74" s="40" t="s">
        <v>124</v>
      </c>
      <c r="AC74" s="184" t="s">
        <v>124</v>
      </c>
      <c r="AD74" s="201" t="s">
        <v>124</v>
      </c>
      <c r="AE74" s="83" t="s">
        <v>124</v>
      </c>
      <c r="AF74" s="16" t="s">
        <v>130</v>
      </c>
    </row>
    <row r="75" spans="1:32" hidden="1">
      <c r="A75" s="431" t="s">
        <v>95</v>
      </c>
      <c r="B75" s="432"/>
      <c r="C75" s="89">
        <v>0</v>
      </c>
      <c r="D75" s="90">
        <v>0</v>
      </c>
      <c r="E75" s="18">
        <v>0</v>
      </c>
      <c r="F75" s="193">
        <v>0</v>
      </c>
      <c r="G75" s="188">
        <v>0</v>
      </c>
      <c r="H75" s="20">
        <v>0</v>
      </c>
      <c r="I75" s="18">
        <v>0</v>
      </c>
      <c r="J75" s="197">
        <v>0</v>
      </c>
      <c r="K75" s="204" t="s">
        <v>124</v>
      </c>
      <c r="L75" s="86" t="s">
        <v>124</v>
      </c>
      <c r="M75" s="85" t="s">
        <v>124</v>
      </c>
      <c r="N75" s="205" t="s">
        <v>124</v>
      </c>
      <c r="O75" s="202" t="s">
        <v>124</v>
      </c>
      <c r="P75" s="85" t="s">
        <v>124</v>
      </c>
      <c r="Q75" s="16">
        <v>0</v>
      </c>
      <c r="R75" s="66">
        <v>0</v>
      </c>
      <c r="S75" s="67">
        <v>0</v>
      </c>
      <c r="T75" s="68">
        <v>0</v>
      </c>
      <c r="U75" s="192">
        <v>0</v>
      </c>
      <c r="V75" s="209">
        <v>0</v>
      </c>
      <c r="W75" s="93">
        <v>0</v>
      </c>
      <c r="X75" s="93" t="s">
        <v>124</v>
      </c>
      <c r="Y75" s="212" t="s">
        <v>124</v>
      </c>
      <c r="Z75" s="177" t="s">
        <v>124</v>
      </c>
      <c r="AA75" s="83" t="s">
        <v>124</v>
      </c>
      <c r="AB75" s="83" t="s">
        <v>124</v>
      </c>
      <c r="AC75" s="215" t="s">
        <v>124</v>
      </c>
      <c r="AD75" s="201" t="s">
        <v>124</v>
      </c>
      <c r="AE75" s="83" t="s">
        <v>124</v>
      </c>
      <c r="AF75" s="16">
        <v>0</v>
      </c>
    </row>
    <row r="76" spans="1:32" hidden="1">
      <c r="A76" s="431" t="s">
        <v>97</v>
      </c>
      <c r="B76" s="432"/>
      <c r="C76" s="89">
        <v>0</v>
      </c>
      <c r="D76" s="90">
        <v>0</v>
      </c>
      <c r="E76" s="18">
        <v>0</v>
      </c>
      <c r="F76" s="193">
        <v>0</v>
      </c>
      <c r="G76" s="188">
        <v>0</v>
      </c>
      <c r="H76" s="20">
        <v>0</v>
      </c>
      <c r="I76" s="18">
        <v>0</v>
      </c>
      <c r="J76" s="197">
        <v>0</v>
      </c>
      <c r="K76" s="204" t="s">
        <v>124</v>
      </c>
      <c r="L76" s="86" t="s">
        <v>124</v>
      </c>
      <c r="M76" s="85" t="s">
        <v>124</v>
      </c>
      <c r="N76" s="205" t="s">
        <v>124</v>
      </c>
      <c r="O76" s="202" t="s">
        <v>124</v>
      </c>
      <c r="P76" s="85" t="s">
        <v>124</v>
      </c>
      <c r="Q76" s="16">
        <v>0</v>
      </c>
      <c r="R76" s="66">
        <v>0</v>
      </c>
      <c r="S76" s="67">
        <v>0</v>
      </c>
      <c r="T76" s="68">
        <v>0</v>
      </c>
      <c r="U76" s="192">
        <v>0</v>
      </c>
      <c r="V76" s="209">
        <v>0</v>
      </c>
      <c r="W76" s="93">
        <v>0</v>
      </c>
      <c r="X76" s="93" t="s">
        <v>124</v>
      </c>
      <c r="Y76" s="212" t="s">
        <v>124</v>
      </c>
      <c r="Z76" s="177" t="s">
        <v>124</v>
      </c>
      <c r="AA76" s="83" t="s">
        <v>124</v>
      </c>
      <c r="AB76" s="83" t="s">
        <v>124</v>
      </c>
      <c r="AC76" s="215" t="s">
        <v>124</v>
      </c>
      <c r="AD76" s="201" t="s">
        <v>124</v>
      </c>
      <c r="AE76" s="83" t="s">
        <v>124</v>
      </c>
      <c r="AF76" s="16">
        <v>0</v>
      </c>
    </row>
    <row r="77" spans="1:32" ht="13.5" hidden="1" thickBot="1">
      <c r="A77" s="429" t="s">
        <v>96</v>
      </c>
      <c r="B77" s="430"/>
      <c r="C77" s="91">
        <v>0</v>
      </c>
      <c r="D77" s="92">
        <v>0</v>
      </c>
      <c r="E77" s="21">
        <v>0</v>
      </c>
      <c r="F77" s="194">
        <v>0</v>
      </c>
      <c r="G77" s="189">
        <v>0</v>
      </c>
      <c r="H77" s="41">
        <v>0</v>
      </c>
      <c r="I77" s="21">
        <v>0</v>
      </c>
      <c r="J77" s="198">
        <v>0</v>
      </c>
      <c r="K77" s="206" t="s">
        <v>124</v>
      </c>
      <c r="L77" s="88" t="s">
        <v>124</v>
      </c>
      <c r="M77" s="87" t="s">
        <v>124</v>
      </c>
      <c r="N77" s="207" t="s">
        <v>124</v>
      </c>
      <c r="O77" s="203" t="s">
        <v>124</v>
      </c>
      <c r="P77" s="87" t="s">
        <v>124</v>
      </c>
      <c r="Q77" s="22">
        <v>0</v>
      </c>
      <c r="R77" s="69">
        <v>0</v>
      </c>
      <c r="S77" s="70">
        <v>0</v>
      </c>
      <c r="T77" s="71">
        <v>0</v>
      </c>
      <c r="U77" s="211">
        <v>0</v>
      </c>
      <c r="V77" s="210">
        <v>0</v>
      </c>
      <c r="W77" s="94">
        <v>0</v>
      </c>
      <c r="X77" s="94" t="s">
        <v>124</v>
      </c>
      <c r="Y77" s="213" t="s">
        <v>124</v>
      </c>
      <c r="Z77" s="216" t="s">
        <v>124</v>
      </c>
      <c r="AA77" s="84" t="s">
        <v>124</v>
      </c>
      <c r="AB77" s="84" t="s">
        <v>124</v>
      </c>
      <c r="AC77" s="217" t="s">
        <v>124</v>
      </c>
      <c r="AD77" s="214" t="s">
        <v>124</v>
      </c>
      <c r="AE77" s="84" t="s">
        <v>124</v>
      </c>
      <c r="AF77" s="22">
        <v>0</v>
      </c>
    </row>
    <row r="78" spans="1:32" ht="12" customHeight="1" thickBot="1">
      <c r="A78" s="11"/>
      <c r="B78" s="65"/>
      <c r="C78" s="12"/>
      <c r="D78" s="12"/>
      <c r="E78" s="9"/>
      <c r="F78" s="9"/>
      <c r="G78" s="5"/>
      <c r="H78" s="5"/>
      <c r="I78" s="5"/>
      <c r="J78" s="5"/>
      <c r="K78" s="5"/>
      <c r="L78" s="5"/>
      <c r="M78" s="5"/>
      <c r="N78" s="5"/>
      <c r="O78" s="5"/>
      <c r="P78" s="5"/>
      <c r="Q78" s="5"/>
      <c r="R78" s="5"/>
      <c r="S78" s="5"/>
      <c r="T78" s="5"/>
      <c r="U78" s="5"/>
      <c r="V78" s="13"/>
      <c r="W78" s="13"/>
      <c r="X78" s="13"/>
      <c r="Y78" s="13"/>
      <c r="Z78" s="13"/>
      <c r="AA78" s="13"/>
      <c r="AB78" s="13"/>
      <c r="AC78" s="13"/>
      <c r="AD78" s="13"/>
      <c r="AE78" s="13"/>
      <c r="AF78" s="13"/>
    </row>
    <row r="79" spans="1:32" ht="18" customHeight="1" thickBot="1">
      <c r="A79" s="356" t="s">
        <v>39</v>
      </c>
      <c r="B79" s="357"/>
      <c r="C79" s="357"/>
      <c r="D79" s="357"/>
      <c r="E79" s="357"/>
      <c r="F79" s="357"/>
      <c r="G79" s="357"/>
      <c r="H79" s="357"/>
      <c r="I79" s="357"/>
      <c r="J79" s="357"/>
      <c r="K79" s="357"/>
      <c r="L79" s="357"/>
      <c r="M79" s="357"/>
      <c r="N79" s="357"/>
      <c r="O79" s="357"/>
      <c r="P79" s="357"/>
      <c r="Q79" s="357"/>
      <c r="R79" s="357"/>
      <c r="S79" s="357"/>
      <c r="T79" s="357"/>
      <c r="U79" s="357"/>
      <c r="V79" s="358"/>
      <c r="W79" s="13"/>
      <c r="X79" s="13"/>
      <c r="Y79" s="13"/>
      <c r="Z79" s="13"/>
      <c r="AA79" s="13"/>
      <c r="AB79" s="13"/>
      <c r="AC79" s="13"/>
      <c r="AD79" s="13"/>
      <c r="AE79" s="13"/>
      <c r="AF79" s="13"/>
    </row>
    <row r="80" spans="1:32" ht="15.75" customHeight="1" thickBot="1">
      <c r="A80" s="371" t="s">
        <v>0</v>
      </c>
      <c r="B80" s="372"/>
      <c r="C80" s="351" t="s">
        <v>63</v>
      </c>
      <c r="D80" s="352"/>
      <c r="E80" s="352"/>
      <c r="F80" s="352"/>
      <c r="G80" s="352"/>
      <c r="H80" s="352"/>
      <c r="I80" s="352"/>
      <c r="J80" s="352"/>
      <c r="K80" s="352"/>
      <c r="L80" s="352"/>
      <c r="M80" s="352"/>
      <c r="N80" s="352"/>
      <c r="O80" s="352"/>
      <c r="P80" s="352"/>
      <c r="Q80" s="352"/>
      <c r="R80" s="352"/>
      <c r="S80" s="352"/>
      <c r="T80" s="353"/>
      <c r="U80" s="349" t="s">
        <v>64</v>
      </c>
      <c r="V80" s="350"/>
      <c r="W80" s="13"/>
      <c r="X80" s="13"/>
      <c r="Y80" s="13"/>
      <c r="Z80" s="13"/>
      <c r="AA80" s="13"/>
      <c r="AB80" s="13"/>
      <c r="AC80" s="13"/>
      <c r="AD80" s="13"/>
      <c r="AE80" s="13"/>
      <c r="AF80" s="13"/>
    </row>
    <row r="81" spans="1:32" ht="15" customHeight="1">
      <c r="A81" s="373"/>
      <c r="B81" s="374"/>
      <c r="C81" s="354" t="s">
        <v>91</v>
      </c>
      <c r="D81" s="355"/>
      <c r="E81" s="355"/>
      <c r="F81" s="355"/>
      <c r="G81" s="355"/>
      <c r="H81" s="355"/>
      <c r="I81" s="355"/>
      <c r="J81" s="355"/>
      <c r="K81" s="355" t="s">
        <v>92</v>
      </c>
      <c r="L81" s="355"/>
      <c r="M81" s="355"/>
      <c r="N81" s="355"/>
      <c r="O81" s="355"/>
      <c r="P81" s="355"/>
      <c r="Q81" s="355"/>
      <c r="R81" s="355"/>
      <c r="S81" s="359" t="s">
        <v>93</v>
      </c>
      <c r="T81" s="360"/>
      <c r="U81" s="363" t="s">
        <v>69</v>
      </c>
      <c r="V81" s="364"/>
      <c r="W81" s="13"/>
      <c r="X81" s="13"/>
      <c r="Y81" s="13"/>
      <c r="Z81" s="13"/>
      <c r="AA81" s="13"/>
      <c r="AB81" s="13"/>
      <c r="AC81" s="13"/>
      <c r="AD81" s="13"/>
      <c r="AE81" s="13"/>
      <c r="AF81" s="13"/>
    </row>
    <row r="82" spans="1:32" ht="45.75" customHeight="1" thickBot="1">
      <c r="A82" s="375"/>
      <c r="B82" s="376"/>
      <c r="C82" s="264" t="s">
        <v>88</v>
      </c>
      <c r="D82" s="265"/>
      <c r="E82" s="265" t="s">
        <v>89</v>
      </c>
      <c r="F82" s="265"/>
      <c r="G82" s="265" t="s">
        <v>117</v>
      </c>
      <c r="H82" s="265"/>
      <c r="I82" s="265" t="s">
        <v>118</v>
      </c>
      <c r="J82" s="265"/>
      <c r="K82" s="265" t="s">
        <v>88</v>
      </c>
      <c r="L82" s="265"/>
      <c r="M82" s="265" t="s">
        <v>89</v>
      </c>
      <c r="N82" s="265"/>
      <c r="O82" s="265" t="s">
        <v>117</v>
      </c>
      <c r="P82" s="265"/>
      <c r="Q82" s="265" t="s">
        <v>118</v>
      </c>
      <c r="R82" s="265"/>
      <c r="S82" s="361"/>
      <c r="T82" s="362"/>
      <c r="U82" s="365"/>
      <c r="V82" s="366"/>
      <c r="W82" s="13"/>
      <c r="X82" s="13"/>
      <c r="Y82" s="13"/>
      <c r="Z82" s="13"/>
      <c r="AA82" s="13"/>
      <c r="AB82" s="13"/>
      <c r="AC82" s="13"/>
      <c r="AD82" s="13"/>
      <c r="AE82" s="13"/>
      <c r="AF82" s="13"/>
    </row>
    <row r="83" spans="1:32" ht="12" customHeight="1">
      <c r="A83" s="437" t="s">
        <v>40</v>
      </c>
      <c r="B83" s="438"/>
      <c r="C83" s="266">
        <v>3</v>
      </c>
      <c r="D83" s="263"/>
      <c r="E83" s="269">
        <v>3</v>
      </c>
      <c r="F83" s="269"/>
      <c r="G83" s="263">
        <v>2</v>
      </c>
      <c r="H83" s="263"/>
      <c r="I83" s="348">
        <v>2</v>
      </c>
      <c r="J83" s="348"/>
      <c r="K83" s="263">
        <v>3</v>
      </c>
      <c r="L83" s="263"/>
      <c r="M83" s="269">
        <v>3</v>
      </c>
      <c r="N83" s="269"/>
      <c r="O83" s="263">
        <v>2</v>
      </c>
      <c r="P83" s="263"/>
      <c r="Q83" s="348">
        <v>2</v>
      </c>
      <c r="R83" s="348"/>
      <c r="S83" s="367" t="s">
        <v>130</v>
      </c>
      <c r="T83" s="368"/>
      <c r="U83" s="379" t="s">
        <v>134</v>
      </c>
      <c r="V83" s="380"/>
      <c r="W83" s="13"/>
      <c r="X83" s="13"/>
      <c r="Y83" s="13"/>
      <c r="Z83" s="13"/>
      <c r="AA83" s="13"/>
      <c r="AB83" s="13"/>
      <c r="AC83" s="13"/>
      <c r="AD83" s="13"/>
      <c r="AE83" s="13"/>
      <c r="AF83" s="13"/>
    </row>
    <row r="84" spans="1:32" ht="12" customHeight="1">
      <c r="A84" s="435" t="s">
        <v>17</v>
      </c>
      <c r="B84" s="436"/>
      <c r="C84" s="267">
        <v>4</v>
      </c>
      <c r="D84" s="261"/>
      <c r="E84" s="270">
        <v>4</v>
      </c>
      <c r="F84" s="270"/>
      <c r="G84" s="261">
        <v>3</v>
      </c>
      <c r="H84" s="261"/>
      <c r="I84" s="270">
        <v>3</v>
      </c>
      <c r="J84" s="270"/>
      <c r="K84" s="261">
        <v>3</v>
      </c>
      <c r="L84" s="261"/>
      <c r="M84" s="270">
        <v>3</v>
      </c>
      <c r="N84" s="270"/>
      <c r="O84" s="261">
        <v>1</v>
      </c>
      <c r="P84" s="261"/>
      <c r="Q84" s="270">
        <v>1</v>
      </c>
      <c r="R84" s="270"/>
      <c r="S84" s="369" t="s">
        <v>130</v>
      </c>
      <c r="T84" s="370"/>
      <c r="U84" s="381"/>
      <c r="V84" s="382"/>
      <c r="W84" s="13"/>
      <c r="X84" s="13"/>
      <c r="Y84" s="13"/>
      <c r="Z84" s="13"/>
      <c r="AA84" s="13"/>
      <c r="AB84" s="13"/>
      <c r="AC84" s="13"/>
      <c r="AD84" s="13"/>
      <c r="AE84" s="13"/>
      <c r="AF84" s="13"/>
    </row>
    <row r="85" spans="1:32" ht="12" customHeight="1">
      <c r="A85" s="435" t="s">
        <v>41</v>
      </c>
      <c r="B85" s="436"/>
      <c r="C85" s="267">
        <v>5</v>
      </c>
      <c r="D85" s="261"/>
      <c r="E85" s="271">
        <v>5</v>
      </c>
      <c r="F85" s="271"/>
      <c r="G85" s="261">
        <v>0</v>
      </c>
      <c r="H85" s="261"/>
      <c r="I85" s="270">
        <v>0</v>
      </c>
      <c r="J85" s="270"/>
      <c r="K85" s="261">
        <v>5</v>
      </c>
      <c r="L85" s="261"/>
      <c r="M85" s="271">
        <v>5</v>
      </c>
      <c r="N85" s="271"/>
      <c r="O85" s="261">
        <v>0</v>
      </c>
      <c r="P85" s="261"/>
      <c r="Q85" s="270">
        <v>0</v>
      </c>
      <c r="R85" s="270"/>
      <c r="S85" s="369" t="s">
        <v>130</v>
      </c>
      <c r="T85" s="370"/>
      <c r="U85" s="381"/>
      <c r="V85" s="382"/>
      <c r="W85" s="13"/>
      <c r="X85" s="13"/>
      <c r="Y85" s="13"/>
      <c r="Z85" s="13"/>
      <c r="AA85" s="13"/>
      <c r="AB85" s="13"/>
      <c r="AC85" s="13"/>
      <c r="AD85" s="13"/>
      <c r="AE85" s="13"/>
      <c r="AF85" s="13"/>
    </row>
    <row r="86" spans="1:32" ht="12" customHeight="1">
      <c r="A86" s="435" t="s">
        <v>42</v>
      </c>
      <c r="B86" s="436"/>
      <c r="C86" s="267">
        <v>4</v>
      </c>
      <c r="D86" s="261"/>
      <c r="E86" s="271">
        <v>4</v>
      </c>
      <c r="F86" s="271"/>
      <c r="G86" s="261">
        <v>2</v>
      </c>
      <c r="H86" s="261"/>
      <c r="I86" s="270">
        <v>2</v>
      </c>
      <c r="J86" s="270"/>
      <c r="K86" s="261">
        <v>4</v>
      </c>
      <c r="L86" s="261"/>
      <c r="M86" s="271">
        <v>4</v>
      </c>
      <c r="N86" s="271"/>
      <c r="O86" s="261">
        <v>2</v>
      </c>
      <c r="P86" s="261"/>
      <c r="Q86" s="270">
        <v>2</v>
      </c>
      <c r="R86" s="270"/>
      <c r="S86" s="369" t="s">
        <v>130</v>
      </c>
      <c r="T86" s="370"/>
      <c r="U86" s="381"/>
      <c r="V86" s="382"/>
      <c r="W86" s="13"/>
      <c r="X86" s="13"/>
      <c r="Y86" s="13"/>
      <c r="Z86" s="13"/>
      <c r="AA86" s="13"/>
      <c r="AB86" s="13"/>
      <c r="AC86" s="13"/>
      <c r="AD86" s="13"/>
      <c r="AE86" s="13"/>
      <c r="AF86" s="13"/>
    </row>
    <row r="87" spans="1:32" ht="12" customHeight="1">
      <c r="A87" s="435" t="s">
        <v>43</v>
      </c>
      <c r="B87" s="436"/>
      <c r="C87" s="267">
        <v>3</v>
      </c>
      <c r="D87" s="261"/>
      <c r="E87" s="271">
        <v>3</v>
      </c>
      <c r="F87" s="271"/>
      <c r="G87" s="261">
        <v>0</v>
      </c>
      <c r="H87" s="261"/>
      <c r="I87" s="271">
        <v>0</v>
      </c>
      <c r="J87" s="271"/>
      <c r="K87" s="261">
        <v>3</v>
      </c>
      <c r="L87" s="261"/>
      <c r="M87" s="271">
        <v>3</v>
      </c>
      <c r="N87" s="271"/>
      <c r="O87" s="261">
        <v>0</v>
      </c>
      <c r="P87" s="261"/>
      <c r="Q87" s="271">
        <v>0</v>
      </c>
      <c r="R87" s="271"/>
      <c r="S87" s="369" t="s">
        <v>130</v>
      </c>
      <c r="T87" s="370"/>
      <c r="U87" s="381"/>
      <c r="V87" s="382"/>
      <c r="W87" s="13"/>
      <c r="X87" s="13"/>
      <c r="Y87" s="13"/>
      <c r="Z87" s="13"/>
      <c r="AA87" s="13"/>
      <c r="AB87" s="13"/>
      <c r="AC87" s="13"/>
      <c r="AD87" s="13"/>
      <c r="AE87" s="13"/>
      <c r="AF87" s="13"/>
    </row>
    <row r="88" spans="1:32" ht="12" customHeight="1">
      <c r="A88" s="435" t="s">
        <v>104</v>
      </c>
      <c r="B88" s="436"/>
      <c r="C88" s="267">
        <v>3</v>
      </c>
      <c r="D88" s="261"/>
      <c r="E88" s="271">
        <v>3</v>
      </c>
      <c r="F88" s="271"/>
      <c r="G88" s="261">
        <v>0</v>
      </c>
      <c r="H88" s="261"/>
      <c r="I88" s="270">
        <v>0</v>
      </c>
      <c r="J88" s="270"/>
      <c r="K88" s="261">
        <v>3</v>
      </c>
      <c r="L88" s="261"/>
      <c r="M88" s="271">
        <v>3</v>
      </c>
      <c r="N88" s="271"/>
      <c r="O88" s="261">
        <v>1</v>
      </c>
      <c r="P88" s="261"/>
      <c r="Q88" s="270">
        <v>1</v>
      </c>
      <c r="R88" s="270"/>
      <c r="S88" s="369" t="s">
        <v>130</v>
      </c>
      <c r="T88" s="370"/>
      <c r="U88" s="381"/>
      <c r="V88" s="382"/>
      <c r="W88" s="13"/>
      <c r="X88" s="13"/>
      <c r="Y88" s="13"/>
      <c r="Z88" s="13"/>
      <c r="AA88" s="13"/>
      <c r="AB88" s="13"/>
      <c r="AC88" s="13"/>
      <c r="AD88" s="13"/>
      <c r="AE88" s="13"/>
      <c r="AF88" s="13"/>
    </row>
    <row r="89" spans="1:32" ht="12" customHeight="1">
      <c r="A89" s="435" t="s">
        <v>44</v>
      </c>
      <c r="B89" s="436"/>
      <c r="C89" s="267">
        <v>5</v>
      </c>
      <c r="D89" s="261"/>
      <c r="E89" s="271">
        <v>5</v>
      </c>
      <c r="F89" s="271"/>
      <c r="G89" s="261">
        <v>1</v>
      </c>
      <c r="H89" s="261"/>
      <c r="I89" s="270">
        <v>1</v>
      </c>
      <c r="J89" s="270"/>
      <c r="K89" s="261">
        <v>5</v>
      </c>
      <c r="L89" s="261"/>
      <c r="M89" s="271">
        <v>5</v>
      </c>
      <c r="N89" s="271"/>
      <c r="O89" s="261">
        <v>1</v>
      </c>
      <c r="P89" s="261"/>
      <c r="Q89" s="270">
        <v>1</v>
      </c>
      <c r="R89" s="270"/>
      <c r="S89" s="369" t="s">
        <v>130</v>
      </c>
      <c r="T89" s="370"/>
      <c r="U89" s="381"/>
      <c r="V89" s="382"/>
      <c r="W89" s="13"/>
      <c r="X89" s="13"/>
      <c r="Y89" s="13"/>
      <c r="Z89" s="13"/>
      <c r="AA89" s="13"/>
      <c r="AB89" s="13"/>
      <c r="AC89" s="13"/>
      <c r="AD89" s="13"/>
      <c r="AE89" s="13"/>
      <c r="AF89" s="13"/>
    </row>
    <row r="90" spans="1:32" ht="12" customHeight="1">
      <c r="A90" s="435" t="s">
        <v>25</v>
      </c>
      <c r="B90" s="436"/>
      <c r="C90" s="267">
        <v>2</v>
      </c>
      <c r="D90" s="261"/>
      <c r="E90" s="271">
        <v>2</v>
      </c>
      <c r="F90" s="271"/>
      <c r="G90" s="261">
        <v>0</v>
      </c>
      <c r="H90" s="261"/>
      <c r="I90" s="271">
        <v>0</v>
      </c>
      <c r="J90" s="271"/>
      <c r="K90" s="261">
        <v>2</v>
      </c>
      <c r="L90" s="261"/>
      <c r="M90" s="271">
        <v>2</v>
      </c>
      <c r="N90" s="271"/>
      <c r="O90" s="261">
        <v>1</v>
      </c>
      <c r="P90" s="261"/>
      <c r="Q90" s="271">
        <v>1</v>
      </c>
      <c r="R90" s="271"/>
      <c r="S90" s="369" t="s">
        <v>130</v>
      </c>
      <c r="T90" s="370"/>
      <c r="U90" s="381"/>
      <c r="V90" s="382"/>
      <c r="W90" s="13"/>
      <c r="X90" s="13"/>
      <c r="Y90" s="13"/>
      <c r="Z90" s="13"/>
      <c r="AA90" s="13"/>
      <c r="AB90" s="13"/>
      <c r="AC90" s="13"/>
      <c r="AD90" s="13"/>
      <c r="AE90" s="13"/>
      <c r="AF90" s="13"/>
    </row>
    <row r="91" spans="1:32" ht="12" customHeight="1" thickBot="1">
      <c r="A91" s="433" t="s">
        <v>45</v>
      </c>
      <c r="B91" s="434"/>
      <c r="C91" s="268">
        <v>1</v>
      </c>
      <c r="D91" s="262"/>
      <c r="E91" s="346">
        <v>1</v>
      </c>
      <c r="F91" s="346"/>
      <c r="G91" s="262">
        <v>0</v>
      </c>
      <c r="H91" s="262"/>
      <c r="I91" s="347">
        <v>0</v>
      </c>
      <c r="J91" s="347"/>
      <c r="K91" s="262">
        <v>1</v>
      </c>
      <c r="L91" s="262"/>
      <c r="M91" s="346">
        <v>1</v>
      </c>
      <c r="N91" s="346"/>
      <c r="O91" s="262">
        <v>1</v>
      </c>
      <c r="P91" s="262"/>
      <c r="Q91" s="347">
        <v>1</v>
      </c>
      <c r="R91" s="347"/>
      <c r="S91" s="377" t="s">
        <v>130</v>
      </c>
      <c r="T91" s="378"/>
      <c r="U91" s="383"/>
      <c r="V91" s="384"/>
      <c r="W91" s="13"/>
      <c r="X91" s="13"/>
      <c r="Y91" s="13"/>
      <c r="Z91" s="13"/>
      <c r="AA91" s="13"/>
      <c r="AB91" s="13"/>
      <c r="AC91" s="13"/>
      <c r="AD91" s="13"/>
      <c r="AE91" s="13"/>
      <c r="AF91" s="13"/>
    </row>
    <row r="92" spans="1:32" ht="18" customHeight="1" thickBot="1">
      <c r="A92" s="356" t="s">
        <v>90</v>
      </c>
      <c r="B92" s="357"/>
      <c r="C92" s="357"/>
      <c r="D92" s="357"/>
      <c r="E92" s="357"/>
      <c r="F92" s="357"/>
      <c r="G92" s="357"/>
      <c r="H92" s="357"/>
      <c r="I92" s="357"/>
      <c r="J92" s="357"/>
      <c r="K92" s="357"/>
      <c r="L92" s="357"/>
      <c r="M92" s="357"/>
      <c r="N92" s="357"/>
      <c r="O92" s="357"/>
      <c r="P92" s="357"/>
      <c r="Q92" s="357"/>
      <c r="R92" s="357"/>
      <c r="S92" s="357"/>
      <c r="T92" s="357"/>
      <c r="U92" s="357"/>
      <c r="V92" s="358"/>
      <c r="W92" s="13"/>
      <c r="X92" s="13"/>
      <c r="Y92" s="13"/>
      <c r="Z92" s="13"/>
      <c r="AA92" s="13"/>
      <c r="AB92" s="13"/>
      <c r="AC92" s="13"/>
      <c r="AD92" s="13"/>
      <c r="AE92" s="13"/>
      <c r="AF92" s="13"/>
    </row>
    <row r="93" spans="1:32" ht="15.75" customHeight="1" thickBot="1">
      <c r="A93" s="371" t="s">
        <v>0</v>
      </c>
      <c r="B93" s="372"/>
      <c r="C93" s="351" t="s">
        <v>63</v>
      </c>
      <c r="D93" s="352"/>
      <c r="E93" s="352"/>
      <c r="F93" s="352"/>
      <c r="G93" s="352"/>
      <c r="H93" s="352"/>
      <c r="I93" s="352"/>
      <c r="J93" s="352"/>
      <c r="K93" s="352"/>
      <c r="L93" s="352"/>
      <c r="M93" s="352"/>
      <c r="N93" s="352"/>
      <c r="O93" s="352"/>
      <c r="P93" s="352"/>
      <c r="Q93" s="352"/>
      <c r="R93" s="352"/>
      <c r="S93" s="352"/>
      <c r="T93" s="353"/>
      <c r="U93" s="349" t="s">
        <v>64</v>
      </c>
      <c r="V93" s="350"/>
      <c r="W93" s="13"/>
      <c r="X93" s="13"/>
      <c r="Y93" s="13"/>
      <c r="Z93" s="13"/>
      <c r="AA93" s="13"/>
      <c r="AB93" s="13"/>
      <c r="AC93" s="13"/>
      <c r="AD93" s="13"/>
      <c r="AE93" s="13"/>
      <c r="AF93" s="13"/>
    </row>
    <row r="94" spans="1:32" ht="15" customHeight="1">
      <c r="A94" s="373"/>
      <c r="B94" s="374"/>
      <c r="C94" s="385" t="s">
        <v>91</v>
      </c>
      <c r="D94" s="386"/>
      <c r="E94" s="386"/>
      <c r="F94" s="386"/>
      <c r="G94" s="386"/>
      <c r="H94" s="386"/>
      <c r="I94" s="386"/>
      <c r="J94" s="386"/>
      <c r="K94" s="386" t="s">
        <v>92</v>
      </c>
      <c r="L94" s="386"/>
      <c r="M94" s="386"/>
      <c r="N94" s="386"/>
      <c r="O94" s="386"/>
      <c r="P94" s="386"/>
      <c r="Q94" s="386"/>
      <c r="R94" s="386"/>
      <c r="S94" s="393" t="s">
        <v>93</v>
      </c>
      <c r="T94" s="393"/>
      <c r="U94" s="387" t="s">
        <v>69</v>
      </c>
      <c r="V94" s="388"/>
      <c r="W94" s="13"/>
      <c r="X94" s="13"/>
      <c r="Y94" s="13"/>
      <c r="Z94" s="13"/>
      <c r="AA94" s="13"/>
      <c r="AB94" s="13"/>
      <c r="AC94" s="13"/>
      <c r="AD94" s="13"/>
      <c r="AE94" s="13"/>
      <c r="AF94" s="13"/>
    </row>
    <row r="95" spans="1:32" ht="45.75" customHeight="1" thickBot="1">
      <c r="A95" s="375"/>
      <c r="B95" s="376"/>
      <c r="C95" s="394" t="s">
        <v>88</v>
      </c>
      <c r="D95" s="361"/>
      <c r="E95" s="361" t="s">
        <v>89</v>
      </c>
      <c r="F95" s="361"/>
      <c r="G95" s="361" t="s">
        <v>117</v>
      </c>
      <c r="H95" s="361"/>
      <c r="I95" s="361" t="s">
        <v>118</v>
      </c>
      <c r="J95" s="361"/>
      <c r="K95" s="361" t="s">
        <v>88</v>
      </c>
      <c r="L95" s="361"/>
      <c r="M95" s="361" t="s">
        <v>89</v>
      </c>
      <c r="N95" s="361"/>
      <c r="O95" s="361" t="s">
        <v>117</v>
      </c>
      <c r="P95" s="361"/>
      <c r="Q95" s="361" t="s">
        <v>118</v>
      </c>
      <c r="R95" s="361"/>
      <c r="S95" s="361"/>
      <c r="T95" s="361"/>
      <c r="U95" s="389"/>
      <c r="V95" s="366"/>
      <c r="W95" s="13"/>
      <c r="X95" s="13"/>
      <c r="Y95" s="13"/>
      <c r="Z95" s="13"/>
      <c r="AA95" s="13"/>
      <c r="AB95" s="13"/>
      <c r="AC95" s="13"/>
      <c r="AD95" s="13"/>
      <c r="AE95" s="13"/>
      <c r="AF95" s="13"/>
    </row>
    <row r="96" spans="1:32" ht="12" customHeight="1">
      <c r="A96" s="437" t="s">
        <v>103</v>
      </c>
      <c r="B96" s="438"/>
      <c r="C96" s="266">
        <v>3</v>
      </c>
      <c r="D96" s="263"/>
      <c r="E96" s="269">
        <v>2</v>
      </c>
      <c r="F96" s="269"/>
      <c r="G96" s="263">
        <v>1</v>
      </c>
      <c r="H96" s="263"/>
      <c r="I96" s="348">
        <v>1</v>
      </c>
      <c r="J96" s="348"/>
      <c r="K96" s="263">
        <v>2</v>
      </c>
      <c r="L96" s="263"/>
      <c r="M96" s="269">
        <v>2</v>
      </c>
      <c r="N96" s="269"/>
      <c r="O96" s="263">
        <v>1</v>
      </c>
      <c r="P96" s="263"/>
      <c r="Q96" s="348">
        <v>1</v>
      </c>
      <c r="R96" s="348"/>
      <c r="S96" s="367" t="s">
        <v>129</v>
      </c>
      <c r="T96" s="367"/>
      <c r="U96" s="390" t="s">
        <v>133</v>
      </c>
      <c r="V96" s="380"/>
      <c r="W96" s="13"/>
      <c r="X96" s="13"/>
      <c r="Y96" s="13"/>
      <c r="Z96" s="13"/>
      <c r="AA96" s="13"/>
      <c r="AB96" s="13"/>
      <c r="AC96" s="13"/>
      <c r="AD96" s="13"/>
      <c r="AE96" s="13"/>
      <c r="AF96" s="13"/>
    </row>
    <row r="97" spans="1:32" ht="12" customHeight="1">
      <c r="A97" s="435" t="s">
        <v>46</v>
      </c>
      <c r="B97" s="436"/>
      <c r="C97" s="267">
        <v>5</v>
      </c>
      <c r="D97" s="261"/>
      <c r="E97" s="270">
        <v>5</v>
      </c>
      <c r="F97" s="270"/>
      <c r="G97" s="261">
        <v>2</v>
      </c>
      <c r="H97" s="261"/>
      <c r="I97" s="270">
        <v>2</v>
      </c>
      <c r="J97" s="270"/>
      <c r="K97" s="261">
        <v>5</v>
      </c>
      <c r="L97" s="261"/>
      <c r="M97" s="270">
        <v>5</v>
      </c>
      <c r="N97" s="270"/>
      <c r="O97" s="261">
        <v>2</v>
      </c>
      <c r="P97" s="261"/>
      <c r="Q97" s="270">
        <v>2</v>
      </c>
      <c r="R97" s="270"/>
      <c r="S97" s="369" t="s">
        <v>130</v>
      </c>
      <c r="T97" s="369"/>
      <c r="U97" s="391"/>
      <c r="V97" s="382"/>
      <c r="W97" s="13"/>
      <c r="X97" s="13"/>
      <c r="Y97" s="13"/>
      <c r="Z97" s="13"/>
      <c r="AA97" s="13"/>
      <c r="AB97" s="13"/>
      <c r="AC97" s="13"/>
      <c r="AD97" s="13"/>
      <c r="AE97" s="13"/>
      <c r="AF97" s="13"/>
    </row>
    <row r="98" spans="1:32" ht="12" customHeight="1">
      <c r="A98" s="435" t="s">
        <v>43</v>
      </c>
      <c r="B98" s="436"/>
      <c r="C98" s="267">
        <v>4</v>
      </c>
      <c r="D98" s="261"/>
      <c r="E98" s="271">
        <v>4</v>
      </c>
      <c r="F98" s="271"/>
      <c r="G98" s="261">
        <v>1</v>
      </c>
      <c r="H98" s="261"/>
      <c r="I98" s="270">
        <v>1</v>
      </c>
      <c r="J98" s="270"/>
      <c r="K98" s="261">
        <v>4</v>
      </c>
      <c r="L98" s="261"/>
      <c r="M98" s="271">
        <v>4</v>
      </c>
      <c r="N98" s="271"/>
      <c r="O98" s="261">
        <v>0</v>
      </c>
      <c r="P98" s="261"/>
      <c r="Q98" s="270">
        <v>0</v>
      </c>
      <c r="R98" s="270"/>
      <c r="S98" s="369" t="s">
        <v>130</v>
      </c>
      <c r="T98" s="369"/>
      <c r="U98" s="391"/>
      <c r="V98" s="382"/>
      <c r="W98" s="13"/>
      <c r="X98" s="13"/>
      <c r="Y98" s="13"/>
      <c r="Z98" s="13"/>
      <c r="AA98" s="13"/>
      <c r="AB98" s="13"/>
      <c r="AC98" s="13"/>
      <c r="AD98" s="13"/>
      <c r="AE98" s="13"/>
      <c r="AF98" s="13"/>
    </row>
    <row r="99" spans="1:32" ht="12" customHeight="1" thickBot="1">
      <c r="A99" s="433" t="s">
        <v>44</v>
      </c>
      <c r="B99" s="434"/>
      <c r="C99" s="268">
        <v>4</v>
      </c>
      <c r="D99" s="262"/>
      <c r="E99" s="346">
        <v>4</v>
      </c>
      <c r="F99" s="346"/>
      <c r="G99" s="262">
        <v>2</v>
      </c>
      <c r="H99" s="262"/>
      <c r="I99" s="347">
        <v>2</v>
      </c>
      <c r="J99" s="347"/>
      <c r="K99" s="262">
        <v>4</v>
      </c>
      <c r="L99" s="262"/>
      <c r="M99" s="346">
        <v>4</v>
      </c>
      <c r="N99" s="346"/>
      <c r="O99" s="262">
        <v>2</v>
      </c>
      <c r="P99" s="262"/>
      <c r="Q99" s="347">
        <v>2</v>
      </c>
      <c r="R99" s="347"/>
      <c r="S99" s="377" t="s">
        <v>130</v>
      </c>
      <c r="T99" s="377"/>
      <c r="U99" s="392"/>
      <c r="V99" s="384"/>
      <c r="W99" s="13"/>
      <c r="X99" s="13"/>
      <c r="Y99" s="13"/>
      <c r="Z99" s="13"/>
      <c r="AA99" s="13"/>
      <c r="AB99" s="13"/>
      <c r="AC99" s="13"/>
      <c r="AD99" s="13"/>
      <c r="AE99" s="13"/>
      <c r="AF99" s="13"/>
    </row>
    <row r="100" spans="1:32" ht="12" customHeight="1" thickBot="1">
      <c r="A100" s="11"/>
      <c r="B100" s="65"/>
      <c r="C100" s="12"/>
      <c r="D100" s="12"/>
      <c r="E100" s="9"/>
      <c r="F100" s="9"/>
      <c r="G100" s="5"/>
      <c r="H100" s="5"/>
      <c r="I100" s="5"/>
      <c r="J100" s="5"/>
      <c r="K100" s="5"/>
      <c r="L100" s="5"/>
      <c r="M100" s="5"/>
      <c r="N100" s="5"/>
      <c r="O100" s="5"/>
      <c r="P100" s="5"/>
      <c r="Q100" s="5"/>
      <c r="R100" s="5"/>
      <c r="S100" s="5"/>
      <c r="T100" s="5"/>
      <c r="U100" s="5"/>
      <c r="V100" s="13"/>
      <c r="W100" s="13"/>
      <c r="X100" s="13"/>
      <c r="Y100" s="13"/>
      <c r="Z100" s="13"/>
      <c r="AA100" s="13"/>
      <c r="AB100" s="13"/>
      <c r="AC100" s="13"/>
      <c r="AD100" s="13"/>
      <c r="AE100" s="13"/>
      <c r="AF100" s="13"/>
    </row>
    <row r="101" spans="1:32" ht="18" customHeight="1" thickBot="1">
      <c r="A101" s="453" t="s">
        <v>48</v>
      </c>
      <c r="B101" s="454"/>
      <c r="C101" s="454"/>
      <c r="D101" s="454"/>
      <c r="E101" s="454"/>
      <c r="F101" s="454"/>
      <c r="G101" s="454"/>
      <c r="H101" s="454"/>
      <c r="I101" s="454"/>
      <c r="J101" s="454"/>
      <c r="K101" s="454"/>
      <c r="L101" s="454"/>
      <c r="M101" s="454"/>
      <c r="N101" s="454"/>
      <c r="O101" s="454"/>
      <c r="P101" s="454"/>
      <c r="Q101" s="455"/>
      <c r="R101" s="128"/>
      <c r="S101" s="128"/>
      <c r="T101" s="128"/>
      <c r="U101" s="5"/>
      <c r="V101" s="13"/>
      <c r="W101" s="13"/>
      <c r="X101" s="13"/>
      <c r="Y101" s="13"/>
      <c r="Z101" s="13"/>
      <c r="AA101" s="13"/>
      <c r="AB101" s="13"/>
      <c r="AC101" s="13"/>
      <c r="AD101" s="13"/>
      <c r="AE101" s="13"/>
      <c r="AF101" s="13"/>
    </row>
    <row r="102" spans="1:32" ht="15.75" customHeight="1">
      <c r="A102" s="439" t="s">
        <v>0</v>
      </c>
      <c r="B102" s="440"/>
      <c r="C102" s="456" t="s">
        <v>73</v>
      </c>
      <c r="D102" s="457"/>
      <c r="E102" s="458"/>
      <c r="F102" s="468" t="s">
        <v>63</v>
      </c>
      <c r="G102" s="469"/>
      <c r="H102" s="469"/>
      <c r="I102" s="469"/>
      <c r="J102" s="469"/>
      <c r="K102" s="470"/>
      <c r="L102" s="471" t="s">
        <v>64</v>
      </c>
      <c r="M102" s="472"/>
      <c r="N102" s="472"/>
      <c r="O102" s="472"/>
      <c r="P102" s="472"/>
      <c r="Q102" s="473"/>
      <c r="R102" s="5"/>
      <c r="S102" s="5"/>
      <c r="T102" s="129"/>
      <c r="U102" s="5"/>
      <c r="V102" s="13"/>
      <c r="W102" s="13"/>
      <c r="X102" s="13"/>
      <c r="Y102" s="13"/>
      <c r="Z102" s="13"/>
      <c r="AA102" s="13"/>
      <c r="AB102" s="13"/>
      <c r="AC102" s="13"/>
      <c r="AD102" s="13"/>
      <c r="AE102" s="13"/>
      <c r="AF102" s="13"/>
    </row>
    <row r="103" spans="1:32" ht="16.5" customHeight="1">
      <c r="A103" s="441"/>
      <c r="B103" s="442"/>
      <c r="C103" s="459"/>
      <c r="D103" s="460"/>
      <c r="E103" s="461"/>
      <c r="F103" s="474" t="s">
        <v>74</v>
      </c>
      <c r="G103" s="475"/>
      <c r="H103" s="475" t="s">
        <v>75</v>
      </c>
      <c r="I103" s="475"/>
      <c r="J103" s="476" t="s">
        <v>94</v>
      </c>
      <c r="K103" s="477"/>
      <c r="L103" s="395" t="s">
        <v>76</v>
      </c>
      <c r="M103" s="396"/>
      <c r="N103" s="396" t="s">
        <v>77</v>
      </c>
      <c r="O103" s="396"/>
      <c r="P103" s="397" t="s">
        <v>69</v>
      </c>
      <c r="Q103" s="398"/>
      <c r="R103" s="5"/>
      <c r="S103" s="5"/>
      <c r="T103" s="5"/>
      <c r="U103" s="5"/>
      <c r="V103" s="13"/>
      <c r="W103" s="13"/>
      <c r="X103" s="13"/>
      <c r="Y103" s="13"/>
      <c r="Z103" s="13"/>
      <c r="AA103" s="13"/>
      <c r="AB103" s="13"/>
      <c r="AC103" s="13"/>
      <c r="AD103" s="13"/>
      <c r="AE103" s="13"/>
      <c r="AF103" s="13"/>
    </row>
    <row r="104" spans="1:32" ht="17.25" customHeight="1" thickBot="1">
      <c r="A104" s="443"/>
      <c r="B104" s="444"/>
      <c r="C104" s="462"/>
      <c r="D104" s="463"/>
      <c r="E104" s="464"/>
      <c r="F104" s="121" t="s">
        <v>78</v>
      </c>
      <c r="G104" s="134" t="s">
        <v>79</v>
      </c>
      <c r="H104" s="134" t="s">
        <v>78</v>
      </c>
      <c r="I104" s="134" t="s">
        <v>79</v>
      </c>
      <c r="J104" s="478"/>
      <c r="K104" s="479"/>
      <c r="L104" s="124" t="s">
        <v>78</v>
      </c>
      <c r="M104" s="133" t="s">
        <v>79</v>
      </c>
      <c r="N104" s="133" t="s">
        <v>78</v>
      </c>
      <c r="O104" s="133" t="s">
        <v>79</v>
      </c>
      <c r="P104" s="389"/>
      <c r="Q104" s="366"/>
      <c r="R104" s="5"/>
      <c r="S104" s="5"/>
      <c r="T104" s="5"/>
      <c r="U104" s="5"/>
      <c r="V104" s="13"/>
      <c r="W104" s="13"/>
      <c r="X104" s="13"/>
      <c r="Y104" s="13"/>
      <c r="Z104" s="13"/>
      <c r="AA104" s="13"/>
      <c r="AB104" s="13"/>
      <c r="AC104" s="13"/>
      <c r="AD104" s="13"/>
      <c r="AE104" s="13"/>
      <c r="AF104" s="13"/>
    </row>
    <row r="105" spans="1:32" ht="12" customHeight="1">
      <c r="A105" s="447" t="s">
        <v>80</v>
      </c>
      <c r="B105" s="448"/>
      <c r="C105" s="465" t="s">
        <v>81</v>
      </c>
      <c r="D105" s="466"/>
      <c r="E105" s="467"/>
      <c r="F105" s="117">
        <v>18</v>
      </c>
      <c r="G105" s="118">
        <v>18</v>
      </c>
      <c r="H105" s="42">
        <v>23</v>
      </c>
      <c r="I105" s="118">
        <v>23</v>
      </c>
      <c r="J105" s="272" t="s">
        <v>130</v>
      </c>
      <c r="K105" s="273"/>
      <c r="L105" s="125">
        <v>5</v>
      </c>
      <c r="M105" s="119">
        <v>5</v>
      </c>
      <c r="N105" s="132">
        <v>2</v>
      </c>
      <c r="O105" s="119">
        <v>2</v>
      </c>
      <c r="P105" s="272" t="s">
        <v>130</v>
      </c>
      <c r="Q105" s="273"/>
      <c r="R105" s="5"/>
      <c r="S105" s="5"/>
      <c r="T105" s="5"/>
      <c r="U105" s="5"/>
      <c r="V105" s="13"/>
      <c r="W105" s="13"/>
      <c r="X105" s="13"/>
      <c r="Y105" s="13"/>
      <c r="Z105" s="13"/>
      <c r="AA105" s="13"/>
      <c r="AB105" s="13"/>
      <c r="AC105" s="13"/>
      <c r="AD105" s="13"/>
      <c r="AE105" s="13"/>
      <c r="AF105" s="13"/>
    </row>
    <row r="106" spans="1:32" ht="12" customHeight="1">
      <c r="A106" s="447"/>
      <c r="B106" s="448"/>
      <c r="C106" s="278" t="s">
        <v>82</v>
      </c>
      <c r="D106" s="279"/>
      <c r="E106" s="280"/>
      <c r="F106" s="26">
        <v>2</v>
      </c>
      <c r="G106" s="27">
        <v>2</v>
      </c>
      <c r="H106" s="28">
        <v>2</v>
      </c>
      <c r="I106" s="27">
        <v>2</v>
      </c>
      <c r="J106" s="274"/>
      <c r="K106" s="275"/>
      <c r="L106" s="126">
        <v>0</v>
      </c>
      <c r="M106" s="33">
        <v>0</v>
      </c>
      <c r="N106" s="130">
        <v>0</v>
      </c>
      <c r="O106" s="34">
        <v>0</v>
      </c>
      <c r="P106" s="274"/>
      <c r="Q106" s="275"/>
      <c r="R106" s="5"/>
      <c r="S106" s="5"/>
      <c r="T106" s="5"/>
      <c r="U106" s="5"/>
      <c r="V106" s="13"/>
      <c r="W106" s="13"/>
      <c r="X106" s="13"/>
      <c r="Y106" s="13"/>
      <c r="Z106" s="13"/>
      <c r="AA106" s="13"/>
      <c r="AB106" s="13"/>
      <c r="AC106" s="13"/>
      <c r="AD106" s="13"/>
      <c r="AE106" s="13"/>
      <c r="AF106" s="13"/>
    </row>
    <row r="107" spans="1:32" ht="12" customHeight="1">
      <c r="A107" s="447"/>
      <c r="B107" s="448"/>
      <c r="C107" s="278" t="s">
        <v>83</v>
      </c>
      <c r="D107" s="279"/>
      <c r="E107" s="280"/>
      <c r="F107" s="26">
        <v>3</v>
      </c>
      <c r="G107" s="29">
        <v>3</v>
      </c>
      <c r="H107" s="28">
        <v>4</v>
      </c>
      <c r="I107" s="29">
        <v>4</v>
      </c>
      <c r="J107" s="274"/>
      <c r="K107" s="275"/>
      <c r="L107" s="126">
        <v>1</v>
      </c>
      <c r="M107" s="34">
        <v>1</v>
      </c>
      <c r="N107" s="130">
        <v>0</v>
      </c>
      <c r="O107" s="34">
        <v>0</v>
      </c>
      <c r="P107" s="274"/>
      <c r="Q107" s="275"/>
      <c r="R107" s="5"/>
      <c r="S107" s="5"/>
      <c r="T107" s="5"/>
      <c r="U107" s="5"/>
      <c r="V107" s="13"/>
      <c r="W107" s="13"/>
      <c r="X107" s="13"/>
      <c r="Y107" s="13"/>
      <c r="Z107" s="13"/>
      <c r="AA107" s="13"/>
      <c r="AB107" s="13"/>
      <c r="AC107" s="13"/>
      <c r="AD107" s="13"/>
      <c r="AE107" s="13"/>
      <c r="AF107" s="13"/>
    </row>
    <row r="108" spans="1:32" ht="12" customHeight="1">
      <c r="A108" s="451"/>
      <c r="B108" s="452"/>
      <c r="C108" s="281" t="s">
        <v>84</v>
      </c>
      <c r="D108" s="282"/>
      <c r="E108" s="283"/>
      <c r="F108" s="26">
        <v>2</v>
      </c>
      <c r="G108" s="29">
        <v>2</v>
      </c>
      <c r="H108" s="28">
        <v>2</v>
      </c>
      <c r="I108" s="29">
        <v>2</v>
      </c>
      <c r="J108" s="274"/>
      <c r="K108" s="275"/>
      <c r="L108" s="126">
        <v>0</v>
      </c>
      <c r="M108" s="34">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5" t="s">
        <v>85</v>
      </c>
      <c r="B109" s="446"/>
      <c r="C109" s="281" t="s">
        <v>81</v>
      </c>
      <c r="D109" s="282"/>
      <c r="E109" s="283"/>
      <c r="F109" s="26">
        <v>4</v>
      </c>
      <c r="G109" s="29">
        <v>4</v>
      </c>
      <c r="H109" s="28">
        <v>4</v>
      </c>
      <c r="I109" s="29">
        <v>4</v>
      </c>
      <c r="J109" s="274" t="s">
        <v>130</v>
      </c>
      <c r="K109" s="275"/>
      <c r="L109" s="126">
        <v>0</v>
      </c>
      <c r="M109" s="34">
        <v>0</v>
      </c>
      <c r="N109" s="130">
        <v>0</v>
      </c>
      <c r="O109" s="34">
        <v>0</v>
      </c>
      <c r="P109" s="274" t="s">
        <v>133</v>
      </c>
      <c r="Q109" s="275"/>
      <c r="R109" s="5"/>
      <c r="S109" s="5"/>
      <c r="T109" s="5"/>
      <c r="U109" s="5"/>
      <c r="V109" s="13"/>
      <c r="W109" s="13"/>
      <c r="X109" s="13"/>
      <c r="Y109" s="13"/>
      <c r="Z109" s="13"/>
      <c r="AA109" s="13"/>
      <c r="AB109" s="13"/>
      <c r="AC109" s="13"/>
      <c r="AD109" s="13"/>
      <c r="AE109" s="13"/>
      <c r="AF109" s="13"/>
    </row>
    <row r="110" spans="1:32" ht="12" customHeight="1">
      <c r="A110" s="447"/>
      <c r="B110" s="448"/>
      <c r="C110" s="278" t="s">
        <v>82</v>
      </c>
      <c r="D110" s="279"/>
      <c r="E110" s="280"/>
      <c r="F110" s="26">
        <v>0</v>
      </c>
      <c r="G110" s="27">
        <v>0</v>
      </c>
      <c r="H110" s="28">
        <v>0</v>
      </c>
      <c r="I110" s="27">
        <v>0</v>
      </c>
      <c r="J110" s="274"/>
      <c r="K110" s="275"/>
      <c r="L110" s="126">
        <v>0</v>
      </c>
      <c r="M110" s="33">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7"/>
      <c r="B111" s="448"/>
      <c r="C111" s="278" t="s">
        <v>83</v>
      </c>
      <c r="D111" s="279"/>
      <c r="E111" s="280"/>
      <c r="F111" s="26">
        <v>1</v>
      </c>
      <c r="G111" s="29">
        <v>1</v>
      </c>
      <c r="H111" s="28">
        <v>1</v>
      </c>
      <c r="I111" s="29">
        <v>1</v>
      </c>
      <c r="J111" s="274"/>
      <c r="K111" s="275"/>
      <c r="L111" s="126">
        <v>0</v>
      </c>
      <c r="M111" s="34">
        <v>0</v>
      </c>
      <c r="N111" s="130">
        <v>0</v>
      </c>
      <c r="O111" s="34">
        <v>0</v>
      </c>
      <c r="P111" s="274"/>
      <c r="Q111" s="275"/>
      <c r="R111" s="5"/>
      <c r="S111" s="5"/>
      <c r="T111" s="5"/>
      <c r="U111" s="5"/>
      <c r="V111" s="13"/>
      <c r="W111" s="13"/>
      <c r="X111" s="13"/>
      <c r="Y111" s="13"/>
      <c r="Z111" s="13"/>
      <c r="AA111" s="13"/>
      <c r="AB111" s="13"/>
      <c r="AC111" s="13"/>
      <c r="AD111" s="13"/>
      <c r="AE111" s="13"/>
      <c r="AF111" s="13"/>
    </row>
    <row r="112" spans="1:32" ht="12" customHeight="1">
      <c r="A112" s="451"/>
      <c r="B112" s="452"/>
      <c r="C112" s="281" t="s">
        <v>84</v>
      </c>
      <c r="D112" s="282"/>
      <c r="E112" s="283"/>
      <c r="F112" s="26">
        <v>0</v>
      </c>
      <c r="G112" s="29">
        <v>0</v>
      </c>
      <c r="H112" s="28">
        <v>0</v>
      </c>
      <c r="I112" s="29">
        <v>0</v>
      </c>
      <c r="J112" s="274"/>
      <c r="K112" s="275"/>
      <c r="L112" s="126">
        <v>0</v>
      </c>
      <c r="M112" s="34">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5" t="s">
        <v>86</v>
      </c>
      <c r="B113" s="446"/>
      <c r="C113" s="281" t="s">
        <v>81</v>
      </c>
      <c r="D113" s="282"/>
      <c r="E113" s="283"/>
      <c r="F113" s="26">
        <v>10</v>
      </c>
      <c r="G113" s="29">
        <v>10</v>
      </c>
      <c r="H113" s="28">
        <v>11</v>
      </c>
      <c r="I113" s="29">
        <v>11</v>
      </c>
      <c r="J113" s="274" t="s">
        <v>130</v>
      </c>
      <c r="K113" s="275"/>
      <c r="L113" s="126">
        <v>1</v>
      </c>
      <c r="M113" s="34">
        <v>1</v>
      </c>
      <c r="N113" s="130">
        <v>0</v>
      </c>
      <c r="O113" s="34">
        <v>0</v>
      </c>
      <c r="P113" s="274" t="s">
        <v>133</v>
      </c>
      <c r="Q113" s="275"/>
      <c r="R113" s="5"/>
      <c r="S113" s="5"/>
      <c r="T113" s="5"/>
      <c r="U113" s="5"/>
      <c r="V113" s="13"/>
      <c r="W113" s="13"/>
      <c r="X113" s="13"/>
      <c r="Y113" s="13"/>
      <c r="Z113" s="13"/>
      <c r="AA113" s="13"/>
      <c r="AB113" s="13"/>
      <c r="AC113" s="13"/>
      <c r="AD113" s="13"/>
      <c r="AE113" s="13"/>
      <c r="AF113" s="13"/>
    </row>
    <row r="114" spans="1:32" ht="12" customHeight="1">
      <c r="A114" s="447"/>
      <c r="B114" s="448"/>
      <c r="C114" s="278" t="s">
        <v>82</v>
      </c>
      <c r="D114" s="279"/>
      <c r="E114" s="280"/>
      <c r="F114" s="26">
        <v>1</v>
      </c>
      <c r="G114" s="27">
        <v>1</v>
      </c>
      <c r="H114" s="28">
        <v>1</v>
      </c>
      <c r="I114" s="27">
        <v>1</v>
      </c>
      <c r="J114" s="274"/>
      <c r="K114" s="275"/>
      <c r="L114" s="126">
        <v>0</v>
      </c>
      <c r="M114" s="33">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51"/>
      <c r="B115" s="452"/>
      <c r="C115" s="278" t="s">
        <v>83</v>
      </c>
      <c r="D115" s="279"/>
      <c r="E115" s="280"/>
      <c r="F115" s="26">
        <v>2</v>
      </c>
      <c r="G115" s="29">
        <v>2</v>
      </c>
      <c r="H115" s="28">
        <v>2</v>
      </c>
      <c r="I115" s="29">
        <v>2</v>
      </c>
      <c r="J115" s="274"/>
      <c r="K115" s="275"/>
      <c r="L115" s="126">
        <v>0</v>
      </c>
      <c r="M115" s="34">
        <v>0</v>
      </c>
      <c r="N115" s="130">
        <v>0</v>
      </c>
      <c r="O115" s="34">
        <v>0</v>
      </c>
      <c r="P115" s="274"/>
      <c r="Q115" s="275"/>
      <c r="R115" s="5"/>
      <c r="S115" s="5"/>
      <c r="T115" s="5"/>
      <c r="U115" s="5"/>
      <c r="V115" s="13"/>
      <c r="W115" s="13"/>
      <c r="X115" s="13"/>
      <c r="Y115" s="13"/>
      <c r="Z115" s="13"/>
      <c r="AA115" s="13"/>
      <c r="AB115" s="13"/>
      <c r="AC115" s="13"/>
      <c r="AD115" s="13"/>
      <c r="AE115" s="13"/>
      <c r="AF115" s="13"/>
    </row>
    <row r="116" spans="1:32" ht="12" customHeight="1">
      <c r="A116" s="445" t="s">
        <v>87</v>
      </c>
      <c r="B116" s="446"/>
      <c r="C116" s="281" t="s">
        <v>81</v>
      </c>
      <c r="D116" s="282"/>
      <c r="E116" s="283"/>
      <c r="F116" s="26">
        <v>9</v>
      </c>
      <c r="G116" s="29">
        <v>9</v>
      </c>
      <c r="H116" s="28">
        <v>9</v>
      </c>
      <c r="I116" s="29">
        <v>9</v>
      </c>
      <c r="J116" s="274" t="s">
        <v>130</v>
      </c>
      <c r="K116" s="275"/>
      <c r="L116" s="126">
        <v>0</v>
      </c>
      <c r="M116" s="34">
        <v>0</v>
      </c>
      <c r="N116" s="130">
        <v>0</v>
      </c>
      <c r="O116" s="34">
        <v>0</v>
      </c>
      <c r="P116" s="274" t="s">
        <v>133</v>
      </c>
      <c r="Q116" s="275"/>
      <c r="R116" s="5"/>
      <c r="S116" s="5"/>
      <c r="T116" s="5"/>
      <c r="U116" s="5"/>
      <c r="V116" s="13"/>
      <c r="W116" s="13"/>
      <c r="X116" s="13"/>
      <c r="Y116" s="13"/>
      <c r="Z116" s="13"/>
      <c r="AA116" s="13"/>
      <c r="AB116" s="13"/>
      <c r="AC116" s="13"/>
      <c r="AD116" s="13"/>
      <c r="AE116" s="13"/>
      <c r="AF116" s="13"/>
    </row>
    <row r="117" spans="1:32" ht="12" customHeight="1">
      <c r="A117" s="447"/>
      <c r="B117" s="448"/>
      <c r="C117" s="278" t="s">
        <v>82</v>
      </c>
      <c r="D117" s="279"/>
      <c r="E117" s="280"/>
      <c r="F117" s="26">
        <v>1</v>
      </c>
      <c r="G117" s="27">
        <v>1</v>
      </c>
      <c r="H117" s="28">
        <v>1</v>
      </c>
      <c r="I117" s="27">
        <v>1</v>
      </c>
      <c r="J117" s="274"/>
      <c r="K117" s="275"/>
      <c r="L117" s="126">
        <v>0</v>
      </c>
      <c r="M117" s="33">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7"/>
      <c r="B118" s="448"/>
      <c r="C118" s="278" t="s">
        <v>83</v>
      </c>
      <c r="D118" s="279"/>
      <c r="E118" s="280"/>
      <c r="F118" s="26">
        <v>1</v>
      </c>
      <c r="G118" s="29">
        <v>1</v>
      </c>
      <c r="H118" s="28">
        <v>1</v>
      </c>
      <c r="I118" s="29">
        <v>1</v>
      </c>
      <c r="J118" s="274"/>
      <c r="K118" s="275"/>
      <c r="L118" s="126">
        <v>0</v>
      </c>
      <c r="M118" s="34">
        <v>0</v>
      </c>
      <c r="N118" s="130">
        <v>0</v>
      </c>
      <c r="O118" s="34">
        <v>0</v>
      </c>
      <c r="P118" s="274"/>
      <c r="Q118" s="275"/>
      <c r="R118" s="5"/>
      <c r="S118" s="5"/>
      <c r="T118" s="5"/>
      <c r="U118" s="5"/>
      <c r="V118" s="13"/>
      <c r="W118" s="13"/>
      <c r="X118" s="13"/>
      <c r="Y118" s="13"/>
      <c r="Z118" s="13"/>
      <c r="AA118" s="13"/>
      <c r="AB118" s="13"/>
      <c r="AC118" s="13"/>
      <c r="AD118" s="13"/>
      <c r="AE118" s="13"/>
      <c r="AF118" s="13"/>
    </row>
    <row r="119" spans="1:32" ht="12" customHeight="1" thickBot="1">
      <c r="A119" s="449"/>
      <c r="B119" s="450"/>
      <c r="C119" s="287" t="s">
        <v>84</v>
      </c>
      <c r="D119" s="288"/>
      <c r="E119" s="289"/>
      <c r="F119" s="30">
        <v>2</v>
      </c>
      <c r="G119" s="31">
        <v>2</v>
      </c>
      <c r="H119" s="32">
        <v>2</v>
      </c>
      <c r="I119" s="31">
        <v>2</v>
      </c>
      <c r="J119" s="276"/>
      <c r="K119" s="277"/>
      <c r="L119" s="127">
        <v>0</v>
      </c>
      <c r="M119" s="35">
        <v>0</v>
      </c>
      <c r="N119" s="131">
        <v>0</v>
      </c>
      <c r="O119" s="35">
        <v>0</v>
      </c>
      <c r="P119" s="276"/>
      <c r="Q119" s="277"/>
      <c r="R119" s="5"/>
      <c r="S119" s="5"/>
      <c r="T119" s="5"/>
      <c r="U119" s="5"/>
      <c r="V119" s="13"/>
      <c r="W119" s="13"/>
      <c r="X119" s="13"/>
      <c r="Y119" s="13"/>
      <c r="Z119" s="13"/>
      <c r="AA119" s="13"/>
      <c r="AB119" s="13"/>
      <c r="AC119" s="13"/>
      <c r="AD119" s="13"/>
      <c r="AE119" s="13"/>
      <c r="AF119" s="13"/>
    </row>
    <row r="120" spans="1:32">
      <c r="A120" s="6"/>
      <c r="B120" s="5"/>
      <c r="C120" s="5"/>
      <c r="D120" s="5"/>
      <c r="E120" s="5"/>
      <c r="F120" s="5"/>
      <c r="G120" s="5"/>
      <c r="H120" s="5"/>
      <c r="I120" s="5"/>
      <c r="J120" s="5"/>
      <c r="K120" s="5"/>
      <c r="L120" s="5"/>
      <c r="M120" s="5"/>
      <c r="N120" s="5"/>
      <c r="O120" s="5"/>
      <c r="P120" s="5"/>
      <c r="Q120" s="5"/>
      <c r="R120" s="5"/>
      <c r="S120" s="5"/>
      <c r="T120" s="5"/>
      <c r="U120" s="5"/>
      <c r="V120" s="13"/>
      <c r="W120" s="13"/>
      <c r="X120" s="13"/>
      <c r="Y120" s="13"/>
      <c r="Z120" s="13"/>
      <c r="AA120" s="13"/>
      <c r="AB120" s="13"/>
      <c r="AC120" s="13"/>
      <c r="AD120" s="13"/>
      <c r="AE120" s="13"/>
      <c r="AF120" s="13"/>
    </row>
    <row r="121" spans="1:32" ht="18" hidden="1" customHeight="1" thickBot="1">
      <c r="A121" s="284" t="s">
        <v>98</v>
      </c>
      <c r="B121" s="285"/>
      <c r="C121" s="285"/>
      <c r="D121" s="285"/>
      <c r="E121" s="285"/>
      <c r="F121" s="285"/>
      <c r="G121" s="285"/>
      <c r="H121" s="285"/>
      <c r="I121" s="285"/>
      <c r="J121" s="285"/>
      <c r="K121" s="285"/>
      <c r="L121" s="285"/>
      <c r="M121" s="285"/>
      <c r="N121" s="285"/>
      <c r="O121" s="285"/>
      <c r="P121" s="286"/>
      <c r="Q121" s="51"/>
      <c r="R121" s="51"/>
      <c r="S121" s="51"/>
      <c r="T121" s="51"/>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sheetData>
  <mergeCells count="276">
    <mergeCell ref="A121:P121"/>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01:Q101"/>
    <mergeCell ref="A102:B104"/>
    <mergeCell ref="C102:E104"/>
    <mergeCell ref="F102:K102"/>
    <mergeCell ref="L102:Q102"/>
    <mergeCell ref="F103:G103"/>
    <mergeCell ref="H103:I103"/>
    <mergeCell ref="J103:K104"/>
    <mergeCell ref="L103:M103"/>
    <mergeCell ref="N103:O103"/>
    <mergeCell ref="P103:Q104"/>
    <mergeCell ref="A99:B99"/>
    <mergeCell ref="C99:D99"/>
    <mergeCell ref="E99:F99"/>
    <mergeCell ref="G99:H99"/>
    <mergeCell ref="I99:J99"/>
    <mergeCell ref="K99:L99"/>
    <mergeCell ref="A98:B98"/>
    <mergeCell ref="C98:D98"/>
    <mergeCell ref="E98:F98"/>
    <mergeCell ref="G98:H98"/>
    <mergeCell ref="I98:J98"/>
    <mergeCell ref="K98:L98"/>
    <mergeCell ref="A97:B97"/>
    <mergeCell ref="C97:D97"/>
    <mergeCell ref="E97:F97"/>
    <mergeCell ref="G97:H97"/>
    <mergeCell ref="I97:J97"/>
    <mergeCell ref="K97:L97"/>
    <mergeCell ref="K96:L96"/>
    <mergeCell ref="M96:N96"/>
    <mergeCell ref="O96:P96"/>
    <mergeCell ref="A96:B96"/>
    <mergeCell ref="C96:D96"/>
    <mergeCell ref="E96:F96"/>
    <mergeCell ref="G96:H96"/>
    <mergeCell ref="Q96:R96"/>
    <mergeCell ref="S96:T96"/>
    <mergeCell ref="U96:V99"/>
    <mergeCell ref="M97:N97"/>
    <mergeCell ref="O97:P97"/>
    <mergeCell ref="Q97:R97"/>
    <mergeCell ref="S97:T97"/>
    <mergeCell ref="I95:J95"/>
    <mergeCell ref="K95:L95"/>
    <mergeCell ref="M95:N95"/>
    <mergeCell ref="O95:P95"/>
    <mergeCell ref="Q95:R95"/>
    <mergeCell ref="I96:J96"/>
    <mergeCell ref="M98:N98"/>
    <mergeCell ref="O98:P98"/>
    <mergeCell ref="Q98:R98"/>
    <mergeCell ref="S98:T98"/>
    <mergeCell ref="M99:N99"/>
    <mergeCell ref="O99:P99"/>
    <mergeCell ref="Q99:R99"/>
    <mergeCell ref="S99:T99"/>
    <mergeCell ref="A93:B95"/>
    <mergeCell ref="C93:T93"/>
    <mergeCell ref="U93:V93"/>
    <mergeCell ref="C94:J94"/>
    <mergeCell ref="K94:R94"/>
    <mergeCell ref="S94:T95"/>
    <mergeCell ref="U94:V95"/>
    <mergeCell ref="C95:D95"/>
    <mergeCell ref="E95:F95"/>
    <mergeCell ref="G95:H95"/>
    <mergeCell ref="A92:V92"/>
    <mergeCell ref="K90:L90"/>
    <mergeCell ref="M90:N90"/>
    <mergeCell ref="O90:P90"/>
    <mergeCell ref="Q90:R90"/>
    <mergeCell ref="S90:T90"/>
    <mergeCell ref="A91:B91"/>
    <mergeCell ref="C91:D91"/>
    <mergeCell ref="E91:F91"/>
    <mergeCell ref="G91:H91"/>
    <mergeCell ref="I91:J91"/>
    <mergeCell ref="S89:T89"/>
    <mergeCell ref="A90:B90"/>
    <mergeCell ref="C90:D90"/>
    <mergeCell ref="E90:F90"/>
    <mergeCell ref="G90:H90"/>
    <mergeCell ref="I90:J90"/>
    <mergeCell ref="K91:L91"/>
    <mergeCell ref="M91:N91"/>
    <mergeCell ref="O91:P91"/>
    <mergeCell ref="Q91:R91"/>
    <mergeCell ref="S91:T91"/>
    <mergeCell ref="A89:B89"/>
    <mergeCell ref="C89:D89"/>
    <mergeCell ref="E89:F89"/>
    <mergeCell ref="G89:H89"/>
    <mergeCell ref="I89:J89"/>
    <mergeCell ref="K89:L89"/>
    <mergeCell ref="M89:N89"/>
    <mergeCell ref="O89:P89"/>
    <mergeCell ref="Q89:R89"/>
    <mergeCell ref="S87:T87"/>
    <mergeCell ref="A88:B88"/>
    <mergeCell ref="C88:D88"/>
    <mergeCell ref="E88:F88"/>
    <mergeCell ref="G88:H88"/>
    <mergeCell ref="I88:J88"/>
    <mergeCell ref="K88:L88"/>
    <mergeCell ref="M88:N88"/>
    <mergeCell ref="O88:P88"/>
    <mergeCell ref="Q88:R88"/>
    <mergeCell ref="S88:T88"/>
    <mergeCell ref="A87:B87"/>
    <mergeCell ref="C87:D87"/>
    <mergeCell ref="E87:F87"/>
    <mergeCell ref="G87:H87"/>
    <mergeCell ref="I87:J87"/>
    <mergeCell ref="K87:L87"/>
    <mergeCell ref="M87:N87"/>
    <mergeCell ref="O87:P87"/>
    <mergeCell ref="Q87:R87"/>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A72:B72"/>
    <mergeCell ref="A73:B73"/>
    <mergeCell ref="A74:B74"/>
    <mergeCell ref="A75:B75"/>
    <mergeCell ref="A76:B76"/>
    <mergeCell ref="A77:B77"/>
    <mergeCell ref="A66:B66"/>
    <mergeCell ref="A67:B67"/>
    <mergeCell ref="A68:B68"/>
    <mergeCell ref="A69:B69"/>
    <mergeCell ref="A70:B70"/>
    <mergeCell ref="A71:B71"/>
    <mergeCell ref="A61:AF61"/>
    <mergeCell ref="A62:B63"/>
    <mergeCell ref="C62:Q62"/>
    <mergeCell ref="R62:AF62"/>
    <mergeCell ref="A64:B64"/>
    <mergeCell ref="A65:B65"/>
    <mergeCell ref="A54:B54"/>
    <mergeCell ref="A57:B57"/>
    <mergeCell ref="A53:B53"/>
    <mergeCell ref="A55:B55"/>
    <mergeCell ref="A58:B58"/>
    <mergeCell ref="A59:B59"/>
    <mergeCell ref="A49:B50"/>
    <mergeCell ref="C49:Q49"/>
    <mergeCell ref="R49:AF49"/>
    <mergeCell ref="A51:B51"/>
    <mergeCell ref="A52:B52"/>
    <mergeCell ref="A56:B56"/>
    <mergeCell ref="A42:B42"/>
    <mergeCell ref="A43:B43"/>
    <mergeCell ref="A41:B41"/>
    <mergeCell ref="A44:B44"/>
    <mergeCell ref="A46:B46"/>
    <mergeCell ref="A48:AF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3 J105 P105 J109 P109 J113 J116 P116 AF64:AF77 Q64:Q77 AF51:AF59 Q51:Q59 AF27:AF46 Q27:Q46">
    <cfRule type="containsText" dxfId="15276" priority="451" stopIfTrue="1" operator="containsText" text="G">
      <formula>NOT(ISERROR(SEARCH("G",J27)))</formula>
    </cfRule>
    <cfRule type="containsText" dxfId="15275" priority="452" stopIfTrue="1" operator="containsText" text="A">
      <formula>NOT(ISERROR(SEARCH("A",J27)))</formula>
    </cfRule>
    <cfRule type="containsText" dxfId="15274" priority="453" stopIfTrue="1" operator="containsText" text="R">
      <formula>NOT(ISERROR(SEARCH("R",J27)))</formula>
    </cfRule>
  </conditionalFormatting>
  <conditionalFormatting sqref="J105 P105 J109 P109 J113 P113 J116 P116">
    <cfRule type="containsText" dxfId="15273" priority="450" stopIfTrue="1" operator="containsText" text="No Service">
      <formula>NOT(ISERROR(SEARCH("No Service",J105)))</formula>
    </cfRule>
  </conditionalFormatting>
  <conditionalFormatting sqref="U96 S83:S91 U83 S96:S99">
    <cfRule type="containsText" dxfId="15272" priority="445" stopIfTrue="1" operator="containsText" text="On Call">
      <formula>NOT(ISERROR(SEARCH("On Call",S83)))</formula>
    </cfRule>
    <cfRule type="containsText" dxfId="15271" priority="446" stopIfTrue="1" operator="containsText" text="No Service">
      <formula>NOT(ISERROR(SEARCH("No Service",S83)))</formula>
    </cfRule>
    <cfRule type="containsText" dxfId="15270" priority="447" stopIfTrue="1" operator="containsText" text="G">
      <formula>NOT(ISERROR(SEARCH("G",S83)))</formula>
    </cfRule>
    <cfRule type="containsText" dxfId="15269" priority="448" stopIfTrue="1" operator="containsText" text="A">
      <formula>NOT(ISERROR(SEARCH("A",S83)))</formula>
    </cfRule>
    <cfRule type="containsText" dxfId="15268" priority="449" stopIfTrue="1" operator="containsText" text="R">
      <formula>NOT(ISERROR(SEARCH("R",S83)))</formula>
    </cfRule>
  </conditionalFormatting>
  <conditionalFormatting sqref="H27">
    <cfRule type="cellIs" dxfId="15267" priority="444" operator="greaterThan">
      <formula>$G$27</formula>
    </cfRule>
  </conditionalFormatting>
  <conditionalFormatting sqref="H28">
    <cfRule type="cellIs" dxfId="15266" priority="443" operator="greaterThan">
      <formula>$G$28</formula>
    </cfRule>
  </conditionalFormatting>
  <conditionalFormatting sqref="H29">
    <cfRule type="cellIs" dxfId="15265" priority="442" operator="greaterThan">
      <formula>$G$29</formula>
    </cfRule>
  </conditionalFormatting>
  <conditionalFormatting sqref="H32">
    <cfRule type="cellIs" dxfId="15264" priority="441" operator="greaterThan">
      <formula>$G$32</formula>
    </cfRule>
  </conditionalFormatting>
  <conditionalFormatting sqref="H33">
    <cfRule type="cellIs" dxfId="15263" priority="440" operator="greaterThan">
      <formula>$G$33</formula>
    </cfRule>
  </conditionalFormatting>
  <conditionalFormatting sqref="H34">
    <cfRule type="cellIs" dxfId="15262" priority="439" operator="greaterThan">
      <formula>$G$34</formula>
    </cfRule>
  </conditionalFormatting>
  <conditionalFormatting sqref="H30">
    <cfRule type="cellIs" dxfId="15261" priority="438" operator="greaterThan">
      <formula>$G$30</formula>
    </cfRule>
  </conditionalFormatting>
  <conditionalFormatting sqref="H31">
    <cfRule type="cellIs" dxfId="15260" priority="437" operator="greaterThan">
      <formula>$G$31</formula>
    </cfRule>
  </conditionalFormatting>
  <conditionalFormatting sqref="H35">
    <cfRule type="cellIs" dxfId="15259" priority="436" operator="greaterThan">
      <formula>$G$35</formula>
    </cfRule>
  </conditionalFormatting>
  <conditionalFormatting sqref="H36">
    <cfRule type="cellIs" dxfId="15258" priority="435" operator="greaterThan">
      <formula>$G$36</formula>
    </cfRule>
  </conditionalFormatting>
  <conditionalFormatting sqref="H37">
    <cfRule type="cellIs" dxfId="15257" priority="434" operator="greaterThan">
      <formula>$G$37</formula>
    </cfRule>
  </conditionalFormatting>
  <conditionalFormatting sqref="H38">
    <cfRule type="cellIs" dxfId="15256" priority="433" operator="greaterThan">
      <formula>$G$38</formula>
    </cfRule>
  </conditionalFormatting>
  <conditionalFormatting sqref="H41">
    <cfRule type="cellIs" dxfId="15255" priority="432" operator="greaterThan">
      <formula>$G$41</formula>
    </cfRule>
  </conditionalFormatting>
  <conditionalFormatting sqref="H39">
    <cfRule type="cellIs" dxfId="15254" priority="431" operator="greaterThan">
      <formula>$G$39</formula>
    </cfRule>
  </conditionalFormatting>
  <conditionalFormatting sqref="H40">
    <cfRule type="cellIs" dxfId="15253" priority="430" operator="greaterThan">
      <formula>$G$40</formula>
    </cfRule>
  </conditionalFormatting>
  <conditionalFormatting sqref="H45">
    <cfRule type="cellIs" dxfId="15252" priority="429" operator="greaterThan">
      <formula>$G$45</formula>
    </cfRule>
  </conditionalFormatting>
  <conditionalFormatting sqref="H42">
    <cfRule type="cellIs" dxfId="15251" priority="428" operator="greaterThan">
      <formula>$G$42</formula>
    </cfRule>
  </conditionalFormatting>
  <conditionalFormatting sqref="H43">
    <cfRule type="cellIs" dxfId="15250" priority="427" operator="greaterThan">
      <formula>$G$43</formula>
    </cfRule>
  </conditionalFormatting>
  <conditionalFormatting sqref="H44">
    <cfRule type="cellIs" dxfId="15249" priority="426" operator="greaterThan">
      <formula>$G$44</formula>
    </cfRule>
  </conditionalFormatting>
  <conditionalFormatting sqref="H46">
    <cfRule type="cellIs" dxfId="15248" priority="425" operator="greaterThan">
      <formula>$G$46</formula>
    </cfRule>
  </conditionalFormatting>
  <conditionalFormatting sqref="H51">
    <cfRule type="cellIs" dxfId="15247" priority="424" operator="greaterThan">
      <formula>$G$51</formula>
    </cfRule>
  </conditionalFormatting>
  <conditionalFormatting sqref="H52">
    <cfRule type="cellIs" dxfId="15246" priority="423" operator="greaterThan">
      <formula>$G$52</formula>
    </cfRule>
  </conditionalFormatting>
  <conditionalFormatting sqref="H56">
    <cfRule type="cellIs" dxfId="15245" priority="422" operator="greaterThan">
      <formula>$G$56</formula>
    </cfRule>
  </conditionalFormatting>
  <conditionalFormatting sqref="H54">
    <cfRule type="cellIs" dxfId="15244" priority="421" operator="greaterThan">
      <formula>$G$54</formula>
    </cfRule>
  </conditionalFormatting>
  <conditionalFormatting sqref="H57">
    <cfRule type="cellIs" dxfId="15243" priority="420" operator="greaterThan">
      <formula>$G$57</formula>
    </cfRule>
  </conditionalFormatting>
  <conditionalFormatting sqref="H53">
    <cfRule type="cellIs" dxfId="15242" priority="419" operator="greaterThan">
      <formula>$G$53</formula>
    </cfRule>
  </conditionalFormatting>
  <conditionalFormatting sqref="H59">
    <cfRule type="cellIs" dxfId="15241" priority="418" operator="greaterThan">
      <formula>$G$59</formula>
    </cfRule>
  </conditionalFormatting>
  <conditionalFormatting sqref="H64">
    <cfRule type="cellIs" dxfId="15240" priority="417" operator="greaterThan">
      <formula>$G$64</formula>
    </cfRule>
  </conditionalFormatting>
  <conditionalFormatting sqref="H65">
    <cfRule type="cellIs" dxfId="15239" priority="416" operator="greaterThan">
      <formula>$G$65</formula>
    </cfRule>
  </conditionalFormatting>
  <conditionalFormatting sqref="H66">
    <cfRule type="cellIs" dxfId="15238" priority="415" operator="greaterThan">
      <formula>$G$66</formula>
    </cfRule>
  </conditionalFormatting>
  <conditionalFormatting sqref="H67">
    <cfRule type="cellIs" dxfId="15237" priority="414" operator="greaterThan">
      <formula>$G$67</formula>
    </cfRule>
  </conditionalFormatting>
  <conditionalFormatting sqref="H68">
    <cfRule type="cellIs" dxfId="15236" priority="413" operator="greaterThan">
      <formula>$G$68</formula>
    </cfRule>
  </conditionalFormatting>
  <conditionalFormatting sqref="H69">
    <cfRule type="cellIs" dxfId="15235" priority="412" operator="greaterThan">
      <formula>$G$69</formula>
    </cfRule>
  </conditionalFormatting>
  <conditionalFormatting sqref="H70">
    <cfRule type="cellIs" dxfId="15234" priority="411" operator="greaterThan">
      <formula>$G$70</formula>
    </cfRule>
  </conditionalFormatting>
  <conditionalFormatting sqref="H71">
    <cfRule type="cellIs" dxfId="15233" priority="410" operator="greaterThan">
      <formula>$G$71</formula>
    </cfRule>
  </conditionalFormatting>
  <conditionalFormatting sqref="H72">
    <cfRule type="cellIs" dxfId="15232" priority="409" operator="greaterThan">
      <formula>$G$72</formula>
    </cfRule>
  </conditionalFormatting>
  <conditionalFormatting sqref="H73">
    <cfRule type="cellIs" dxfId="15231" priority="408" operator="greaterThan">
      <formula>$G$73</formula>
    </cfRule>
  </conditionalFormatting>
  <conditionalFormatting sqref="H74">
    <cfRule type="cellIs" dxfId="15230" priority="407" operator="greaterThan">
      <formula>G74</formula>
    </cfRule>
  </conditionalFormatting>
  <conditionalFormatting sqref="J27">
    <cfRule type="cellIs" dxfId="15229" priority="406" operator="greaterThan">
      <formula>$I$27</formula>
    </cfRule>
  </conditionalFormatting>
  <conditionalFormatting sqref="J28">
    <cfRule type="cellIs" dxfId="15228" priority="405" operator="greaterThan">
      <formula>$I$28</formula>
    </cfRule>
  </conditionalFormatting>
  <conditionalFormatting sqref="J29">
    <cfRule type="cellIs" dxfId="15227" priority="404" operator="greaterThan">
      <formula>$I$29</formula>
    </cfRule>
  </conditionalFormatting>
  <conditionalFormatting sqref="J32">
    <cfRule type="cellIs" dxfId="15226" priority="403" operator="greaterThan">
      <formula>$I$32</formula>
    </cfRule>
  </conditionalFormatting>
  <conditionalFormatting sqref="J33">
    <cfRule type="cellIs" dxfId="15225" priority="402" operator="greaterThan">
      <formula>$I$33</formula>
    </cfRule>
  </conditionalFormatting>
  <conditionalFormatting sqref="J34">
    <cfRule type="cellIs" dxfId="15224" priority="401" operator="greaterThan">
      <formula>$I$34</formula>
    </cfRule>
  </conditionalFormatting>
  <conditionalFormatting sqref="J30">
    <cfRule type="cellIs" dxfId="15223" priority="400" operator="greaterThan">
      <formula>$I$30</formula>
    </cfRule>
  </conditionalFormatting>
  <conditionalFormatting sqref="J31">
    <cfRule type="cellIs" dxfId="15222" priority="399" operator="greaterThan">
      <formula>$I$31</formula>
    </cfRule>
  </conditionalFormatting>
  <conditionalFormatting sqref="W27">
    <cfRule type="cellIs" dxfId="15221" priority="398" operator="greaterThan">
      <formula>$V$27</formula>
    </cfRule>
  </conditionalFormatting>
  <conditionalFormatting sqref="W28">
    <cfRule type="cellIs" dxfId="15220" priority="397" operator="greaterThan">
      <formula>$V$28</formula>
    </cfRule>
  </conditionalFormatting>
  <conditionalFormatting sqref="W29">
    <cfRule type="cellIs" dxfId="15219" priority="396" operator="greaterThan">
      <formula>$V$29</formula>
    </cfRule>
  </conditionalFormatting>
  <conditionalFormatting sqref="W32">
    <cfRule type="cellIs" dxfId="15218" priority="395" operator="greaterThan">
      <formula>$V$32</formula>
    </cfRule>
  </conditionalFormatting>
  <conditionalFormatting sqref="W33">
    <cfRule type="cellIs" dxfId="15217" priority="394" operator="greaterThan">
      <formula>$V$33</formula>
    </cfRule>
  </conditionalFormatting>
  <conditionalFormatting sqref="W34">
    <cfRule type="cellIs" dxfId="15216" priority="393" operator="greaterThan">
      <formula>$V$34</formula>
    </cfRule>
  </conditionalFormatting>
  <conditionalFormatting sqref="W30">
    <cfRule type="cellIs" dxfId="15215" priority="392" operator="greaterThan">
      <formula>$V$30</formula>
    </cfRule>
  </conditionalFormatting>
  <conditionalFormatting sqref="W31">
    <cfRule type="cellIs" dxfId="15214" priority="391" operator="greaterThan">
      <formula>$V$31</formula>
    </cfRule>
  </conditionalFormatting>
  <conditionalFormatting sqref="Y27">
    <cfRule type="cellIs" dxfId="15213" priority="390" operator="greaterThan">
      <formula>$X$27</formula>
    </cfRule>
  </conditionalFormatting>
  <conditionalFormatting sqref="Y28">
    <cfRule type="cellIs" dxfId="15212" priority="389" operator="greaterThan">
      <formula>$X$28</formula>
    </cfRule>
  </conditionalFormatting>
  <conditionalFormatting sqref="Y29">
    <cfRule type="cellIs" dxfId="15211" priority="388" operator="greaterThan">
      <formula>$X$29</formula>
    </cfRule>
  </conditionalFormatting>
  <conditionalFormatting sqref="Y32">
    <cfRule type="cellIs" dxfId="15210" priority="387" operator="greaterThan">
      <formula>$X$32</formula>
    </cfRule>
  </conditionalFormatting>
  <conditionalFormatting sqref="Y33">
    <cfRule type="cellIs" dxfId="15209" priority="386" operator="greaterThan">
      <formula>$X$33</formula>
    </cfRule>
  </conditionalFormatting>
  <conditionalFormatting sqref="Y34">
    <cfRule type="cellIs" dxfId="15208" priority="385" operator="greaterThan">
      <formula>$X$34</formula>
    </cfRule>
  </conditionalFormatting>
  <conditionalFormatting sqref="Y30">
    <cfRule type="cellIs" dxfId="15207" priority="384" operator="greaterThan">
      <formula>$X$30</formula>
    </cfRule>
  </conditionalFormatting>
  <conditionalFormatting sqref="Y31">
    <cfRule type="cellIs" dxfId="15206" priority="383" operator="greaterThan">
      <formula>$X$31</formula>
    </cfRule>
  </conditionalFormatting>
  <conditionalFormatting sqref="J35">
    <cfRule type="cellIs" dxfId="15205" priority="382" operator="greaterThan">
      <formula>$I$35</formula>
    </cfRule>
  </conditionalFormatting>
  <conditionalFormatting sqref="J36">
    <cfRule type="cellIs" dxfId="15204" priority="381" operator="greaterThan">
      <formula>$I$36</formula>
    </cfRule>
  </conditionalFormatting>
  <conditionalFormatting sqref="J37">
    <cfRule type="cellIs" dxfId="15203" priority="380" operator="greaterThan">
      <formula>$I$37</formula>
    </cfRule>
  </conditionalFormatting>
  <conditionalFormatting sqref="J38">
    <cfRule type="cellIs" dxfId="15202" priority="379" operator="greaterThan">
      <formula>$I$38</formula>
    </cfRule>
  </conditionalFormatting>
  <conditionalFormatting sqref="J41">
    <cfRule type="cellIs" dxfId="15201" priority="378" operator="greaterThan">
      <formula>$I$41</formula>
    </cfRule>
  </conditionalFormatting>
  <conditionalFormatting sqref="J39">
    <cfRule type="cellIs" dxfId="15200" priority="377" operator="greaterThan">
      <formula>$I$39</formula>
    </cfRule>
  </conditionalFormatting>
  <conditionalFormatting sqref="J40">
    <cfRule type="cellIs" dxfId="15199" priority="376" operator="greaterThan">
      <formula>$I$40</formula>
    </cfRule>
  </conditionalFormatting>
  <conditionalFormatting sqref="J45">
    <cfRule type="cellIs" dxfId="15198" priority="375" operator="greaterThan">
      <formula>$I$45</formula>
    </cfRule>
  </conditionalFormatting>
  <conditionalFormatting sqref="J42">
    <cfRule type="cellIs" dxfId="15197" priority="374" operator="greaterThan">
      <formula>$I$42</formula>
    </cfRule>
  </conditionalFormatting>
  <conditionalFormatting sqref="J43">
    <cfRule type="cellIs" dxfId="15196" priority="373" operator="greaterThan">
      <formula>$I$43</formula>
    </cfRule>
  </conditionalFormatting>
  <conditionalFormatting sqref="J44">
    <cfRule type="cellIs" dxfId="15195" priority="372" operator="greaterThan">
      <formula>$I$44</formula>
    </cfRule>
  </conditionalFormatting>
  <conditionalFormatting sqref="J46">
    <cfRule type="cellIs" dxfId="15194" priority="371" operator="greaterThan">
      <formula>$I$46</formula>
    </cfRule>
  </conditionalFormatting>
  <conditionalFormatting sqref="W35">
    <cfRule type="cellIs" dxfId="15193" priority="370" operator="greaterThan">
      <formula>$V$35</formula>
    </cfRule>
  </conditionalFormatting>
  <conditionalFormatting sqref="W36">
    <cfRule type="cellIs" dxfId="15192" priority="369" operator="greaterThan">
      <formula>$V$36</formula>
    </cfRule>
  </conditionalFormatting>
  <conditionalFormatting sqref="W37">
    <cfRule type="cellIs" dxfId="15191" priority="368" operator="greaterThan">
      <formula>$V$37</formula>
    </cfRule>
  </conditionalFormatting>
  <conditionalFormatting sqref="W38">
    <cfRule type="cellIs" dxfId="15190" priority="367" operator="greaterThan">
      <formula>$V$38</formula>
    </cfRule>
  </conditionalFormatting>
  <conditionalFormatting sqref="W41">
    <cfRule type="cellIs" dxfId="15189" priority="366" operator="greaterThan">
      <formula>$V$41</formula>
    </cfRule>
  </conditionalFormatting>
  <conditionalFormatting sqref="W39">
    <cfRule type="cellIs" dxfId="15188" priority="365" operator="greaterThan">
      <formula>$V$39</formula>
    </cfRule>
  </conditionalFormatting>
  <conditionalFormatting sqref="W40">
    <cfRule type="cellIs" dxfId="15187" priority="364" operator="greaterThan">
      <formula>$V$40</formula>
    </cfRule>
  </conditionalFormatting>
  <conditionalFormatting sqref="W45">
    <cfRule type="cellIs" dxfId="15186" priority="363" operator="greaterThan">
      <formula>$V$45</formula>
    </cfRule>
  </conditionalFormatting>
  <conditionalFormatting sqref="W42">
    <cfRule type="cellIs" dxfId="15185" priority="362" operator="greaterThan">
      <formula>$V$42</formula>
    </cfRule>
  </conditionalFormatting>
  <conditionalFormatting sqref="W43">
    <cfRule type="cellIs" dxfId="15184" priority="361" operator="greaterThan">
      <formula>$V$43</formula>
    </cfRule>
  </conditionalFormatting>
  <conditionalFormatting sqref="W44">
    <cfRule type="cellIs" dxfId="15183" priority="360" operator="greaterThan">
      <formula>$V$44</formula>
    </cfRule>
  </conditionalFormatting>
  <conditionalFormatting sqref="W46">
    <cfRule type="cellIs" dxfId="15182" priority="359" operator="greaterThan">
      <formula>$V$46</formula>
    </cfRule>
  </conditionalFormatting>
  <conditionalFormatting sqref="Y35">
    <cfRule type="cellIs" dxfId="15181" priority="358" operator="greaterThan">
      <formula>$X$35</formula>
    </cfRule>
  </conditionalFormatting>
  <conditionalFormatting sqref="Y36">
    <cfRule type="cellIs" dxfId="15180" priority="357" operator="greaterThan">
      <formula>$X$36</formula>
    </cfRule>
  </conditionalFormatting>
  <conditionalFormatting sqref="Y37">
    <cfRule type="cellIs" dxfId="15179" priority="356" operator="greaterThan">
      <formula>$X$37</formula>
    </cfRule>
  </conditionalFormatting>
  <conditionalFormatting sqref="Y38">
    <cfRule type="cellIs" dxfId="15178" priority="355" operator="greaterThan">
      <formula>$X$38</formula>
    </cfRule>
  </conditionalFormatting>
  <conditionalFormatting sqref="Y41">
    <cfRule type="cellIs" dxfId="15177" priority="354" operator="greaterThan">
      <formula>$X$41</formula>
    </cfRule>
  </conditionalFormatting>
  <conditionalFormatting sqref="Y39">
    <cfRule type="cellIs" dxfId="15176" priority="353" operator="greaterThan">
      <formula>$X$39</formula>
    </cfRule>
  </conditionalFormatting>
  <conditionalFormatting sqref="Y40">
    <cfRule type="cellIs" dxfId="15175" priority="352" operator="greaterThan">
      <formula>$X$40</formula>
    </cfRule>
  </conditionalFormatting>
  <conditionalFormatting sqref="Y45">
    <cfRule type="cellIs" dxfId="15174" priority="351" operator="greaterThan">
      <formula>$X$45</formula>
    </cfRule>
  </conditionalFormatting>
  <conditionalFormatting sqref="Y42">
    <cfRule type="cellIs" dxfId="15173" priority="350" operator="greaterThan">
      <formula>$X$42</formula>
    </cfRule>
  </conditionalFormatting>
  <conditionalFormatting sqref="Y43">
    <cfRule type="cellIs" dxfId="15172" priority="349" operator="greaterThan">
      <formula>$X$43</formula>
    </cfRule>
  </conditionalFormatting>
  <conditionalFormatting sqref="Y44">
    <cfRule type="cellIs" dxfId="15171" priority="348" operator="greaterThan">
      <formula>$X$44</formula>
    </cfRule>
  </conditionalFormatting>
  <conditionalFormatting sqref="Y46">
    <cfRule type="cellIs" dxfId="15170" priority="347" operator="greaterThan">
      <formula>$X$46</formula>
    </cfRule>
  </conditionalFormatting>
  <conditionalFormatting sqref="J51">
    <cfRule type="cellIs" dxfId="15169" priority="346" operator="greaterThan">
      <formula>$I$51</formula>
    </cfRule>
  </conditionalFormatting>
  <conditionalFormatting sqref="J52">
    <cfRule type="cellIs" dxfId="15168" priority="345" operator="greaterThan">
      <formula>$I$52</formula>
    </cfRule>
  </conditionalFormatting>
  <conditionalFormatting sqref="J56">
    <cfRule type="cellIs" dxfId="15167" priority="344" operator="greaterThan">
      <formula>$I$56</formula>
    </cfRule>
  </conditionalFormatting>
  <conditionalFormatting sqref="J54">
    <cfRule type="cellIs" dxfId="15166" priority="343" operator="greaterThan">
      <formula>$I$54</formula>
    </cfRule>
  </conditionalFormatting>
  <conditionalFormatting sqref="J57">
    <cfRule type="cellIs" dxfId="15165" priority="342" operator="greaterThan">
      <formula>$I$57</formula>
    </cfRule>
  </conditionalFormatting>
  <conditionalFormatting sqref="J53">
    <cfRule type="cellIs" dxfId="15164" priority="341" operator="greaterThan">
      <formula>$I$53</formula>
    </cfRule>
  </conditionalFormatting>
  <conditionalFormatting sqref="J59">
    <cfRule type="cellIs" dxfId="15163" priority="340" operator="greaterThan">
      <formula>$I$59</formula>
    </cfRule>
  </conditionalFormatting>
  <conditionalFormatting sqref="W51">
    <cfRule type="cellIs" dxfId="15162" priority="339" operator="greaterThan">
      <formula>$V$51</formula>
    </cfRule>
  </conditionalFormatting>
  <conditionalFormatting sqref="W52">
    <cfRule type="cellIs" dxfId="15161" priority="338" operator="greaterThan">
      <formula>$V$52</formula>
    </cfRule>
  </conditionalFormatting>
  <conditionalFormatting sqref="W56">
    <cfRule type="cellIs" dxfId="15160" priority="337" operator="greaterThan">
      <formula>$V$56</formula>
    </cfRule>
  </conditionalFormatting>
  <conditionalFormatting sqref="W54">
    <cfRule type="cellIs" dxfId="15159" priority="336" operator="greaterThan">
      <formula>$V$54</formula>
    </cfRule>
  </conditionalFormatting>
  <conditionalFormatting sqref="W57">
    <cfRule type="cellIs" dxfId="15158" priority="335" operator="greaterThan">
      <formula>$V$57</formula>
    </cfRule>
  </conditionalFormatting>
  <conditionalFormatting sqref="W53">
    <cfRule type="cellIs" dxfId="15157" priority="334" operator="greaterThan">
      <formula>$V$53</formula>
    </cfRule>
  </conditionalFormatting>
  <conditionalFormatting sqref="W59">
    <cfRule type="cellIs" dxfId="15156" priority="333" operator="greaterThan">
      <formula>$V$59</formula>
    </cfRule>
  </conditionalFormatting>
  <conditionalFormatting sqref="Y51">
    <cfRule type="cellIs" dxfId="15155" priority="332" operator="greaterThan">
      <formula>$X$51</formula>
    </cfRule>
  </conditionalFormatting>
  <conditionalFormatting sqref="Y52">
    <cfRule type="cellIs" dxfId="15154" priority="331" operator="greaterThan">
      <formula>$X$52</formula>
    </cfRule>
  </conditionalFormatting>
  <conditionalFormatting sqref="Y56">
    <cfRule type="cellIs" dxfId="15153" priority="330" operator="greaterThan">
      <formula>$X$56</formula>
    </cfRule>
  </conditionalFormatting>
  <conditionalFormatting sqref="Y54">
    <cfRule type="cellIs" dxfId="15152" priority="329" operator="greaterThan">
      <formula>$X$54</formula>
    </cfRule>
  </conditionalFormatting>
  <conditionalFormatting sqref="Y57">
    <cfRule type="cellIs" dxfId="15151" priority="328" operator="greaterThan">
      <formula>$X$57</formula>
    </cfRule>
  </conditionalFormatting>
  <conditionalFormatting sqref="Y53">
    <cfRule type="cellIs" dxfId="15150" priority="327" operator="greaterThan">
      <formula>$X$53</formula>
    </cfRule>
  </conditionalFormatting>
  <conditionalFormatting sqref="Y59">
    <cfRule type="cellIs" dxfId="15149" priority="326" operator="greaterThan">
      <formula>$X$59</formula>
    </cfRule>
  </conditionalFormatting>
  <conditionalFormatting sqref="J64">
    <cfRule type="cellIs" dxfId="15148" priority="325" operator="greaterThan">
      <formula>$I$64</formula>
    </cfRule>
  </conditionalFormatting>
  <conditionalFormatting sqref="J65">
    <cfRule type="cellIs" dxfId="15147" priority="324" operator="greaterThan">
      <formula>$I$65</formula>
    </cfRule>
  </conditionalFormatting>
  <conditionalFormatting sqref="J66">
    <cfRule type="cellIs" dxfId="15146" priority="323" operator="greaterThan">
      <formula>$I$66</formula>
    </cfRule>
  </conditionalFormatting>
  <conditionalFormatting sqref="J67">
    <cfRule type="cellIs" dxfId="15145" priority="322" operator="greaterThan">
      <formula>$I$67</formula>
    </cfRule>
  </conditionalFormatting>
  <conditionalFormatting sqref="J68">
    <cfRule type="cellIs" dxfId="15144" priority="321" operator="greaterThan">
      <formula>$I$68</formula>
    </cfRule>
  </conditionalFormatting>
  <conditionalFormatting sqref="W64">
    <cfRule type="cellIs" dxfId="15143" priority="320" operator="greaterThan">
      <formula>$V$64</formula>
    </cfRule>
  </conditionalFormatting>
  <conditionalFormatting sqref="W65">
    <cfRule type="cellIs" dxfId="15142" priority="319" operator="greaterThan">
      <formula>$V$65</formula>
    </cfRule>
  </conditionalFormatting>
  <conditionalFormatting sqref="W66">
    <cfRule type="cellIs" dxfId="15141" priority="318" operator="greaterThan">
      <formula>$V$66</formula>
    </cfRule>
  </conditionalFormatting>
  <conditionalFormatting sqref="W67">
    <cfRule type="cellIs" dxfId="15140" priority="317" operator="greaterThan">
      <formula>$V$67</formula>
    </cfRule>
  </conditionalFormatting>
  <conditionalFormatting sqref="W68">
    <cfRule type="cellIs" dxfId="15139" priority="316" operator="greaterThan">
      <formula>$V$68</formula>
    </cfRule>
  </conditionalFormatting>
  <conditionalFormatting sqref="Y64">
    <cfRule type="cellIs" dxfId="15138" priority="315" operator="greaterThan">
      <formula>$X$64</formula>
    </cfRule>
  </conditionalFormatting>
  <conditionalFormatting sqref="Y65">
    <cfRule type="cellIs" dxfId="15137" priority="314" operator="greaterThan">
      <formula>$X$65</formula>
    </cfRule>
  </conditionalFormatting>
  <conditionalFormatting sqref="Y66">
    <cfRule type="cellIs" dxfId="15136" priority="313" operator="greaterThan">
      <formula>$X$66</formula>
    </cfRule>
  </conditionalFormatting>
  <conditionalFormatting sqref="Y67">
    <cfRule type="cellIs" dxfId="15135" priority="312" operator="greaterThan">
      <formula>$X$67</formula>
    </cfRule>
  </conditionalFormatting>
  <conditionalFormatting sqref="Y68">
    <cfRule type="cellIs" dxfId="15134" priority="311" operator="greaterThan">
      <formula>$X$68</formula>
    </cfRule>
  </conditionalFormatting>
  <conditionalFormatting sqref="J69">
    <cfRule type="cellIs" dxfId="15133" priority="310" operator="greaterThan">
      <formula>$I$69</formula>
    </cfRule>
  </conditionalFormatting>
  <conditionalFormatting sqref="W69">
    <cfRule type="cellIs" dxfId="15132" priority="309" operator="greaterThan">
      <formula>$V$69</formula>
    </cfRule>
  </conditionalFormatting>
  <conditionalFormatting sqref="Y69">
    <cfRule type="cellIs" dxfId="15131" priority="308" operator="greaterThan">
      <formula>$X$69</formula>
    </cfRule>
  </conditionalFormatting>
  <conditionalFormatting sqref="J70">
    <cfRule type="cellIs" dxfId="15130" priority="307" operator="greaterThan">
      <formula>$I$70</formula>
    </cfRule>
  </conditionalFormatting>
  <conditionalFormatting sqref="J71">
    <cfRule type="cellIs" dxfId="15129" priority="306" operator="greaterThan">
      <formula>$I$71</formula>
    </cfRule>
  </conditionalFormatting>
  <conditionalFormatting sqref="J72">
    <cfRule type="cellIs" dxfId="15128" priority="305" operator="greaterThan">
      <formula>$I$72</formula>
    </cfRule>
  </conditionalFormatting>
  <conditionalFormatting sqref="J73">
    <cfRule type="cellIs" dxfId="15127" priority="304" operator="greaterThan">
      <formula>$I$73</formula>
    </cfRule>
  </conditionalFormatting>
  <conditionalFormatting sqref="J74">
    <cfRule type="cellIs" dxfId="15126" priority="303" operator="greaterThan">
      <formula>$I$74</formula>
    </cfRule>
  </conditionalFormatting>
  <conditionalFormatting sqref="W70">
    <cfRule type="cellIs" dxfId="15125" priority="302" operator="greaterThan">
      <formula>$V$70</formula>
    </cfRule>
  </conditionalFormatting>
  <conditionalFormatting sqref="W71">
    <cfRule type="cellIs" dxfId="15124" priority="301" operator="greaterThan">
      <formula>$V$71</formula>
    </cfRule>
  </conditionalFormatting>
  <conditionalFormatting sqref="W72">
    <cfRule type="cellIs" dxfId="15123" priority="300" operator="greaterThan">
      <formula>$V$72</formula>
    </cfRule>
  </conditionalFormatting>
  <conditionalFormatting sqref="W73">
    <cfRule type="cellIs" dxfId="15122" priority="299" operator="greaterThan">
      <formula>$V$73</formula>
    </cfRule>
  </conditionalFormatting>
  <conditionalFormatting sqref="W74">
    <cfRule type="cellIs" dxfId="15121" priority="298" operator="greaterThan">
      <formula>$V$74</formula>
    </cfRule>
  </conditionalFormatting>
  <conditionalFormatting sqref="Y70">
    <cfRule type="cellIs" dxfId="15120" priority="297" operator="greaterThan">
      <formula>$X$70</formula>
    </cfRule>
  </conditionalFormatting>
  <conditionalFormatting sqref="Y71">
    <cfRule type="cellIs" dxfId="15119" priority="296" operator="greaterThan">
      <formula>$X$71</formula>
    </cfRule>
  </conditionalFormatting>
  <conditionalFormatting sqref="Y72">
    <cfRule type="cellIs" dxfId="15118" priority="295" operator="greaterThan">
      <formula>$X$72</formula>
    </cfRule>
  </conditionalFormatting>
  <conditionalFormatting sqref="Y73">
    <cfRule type="cellIs" dxfId="15117" priority="294" operator="greaterThan">
      <formula>$X$73</formula>
    </cfRule>
  </conditionalFormatting>
  <conditionalFormatting sqref="Y74">
    <cfRule type="cellIs" dxfId="15116" priority="293" operator="greaterThan">
      <formula>$X$74</formula>
    </cfRule>
  </conditionalFormatting>
  <conditionalFormatting sqref="H55">
    <cfRule type="cellIs" dxfId="15115" priority="292" operator="greaterThan">
      <formula>$G$55</formula>
    </cfRule>
  </conditionalFormatting>
  <conditionalFormatting sqref="J55">
    <cfRule type="cellIs" dxfId="15114" priority="291" operator="greaterThan">
      <formula>$I$55</formula>
    </cfRule>
  </conditionalFormatting>
  <conditionalFormatting sqref="W55">
    <cfRule type="cellIs" dxfId="15113" priority="290" operator="greaterThan">
      <formula>$V$55</formula>
    </cfRule>
  </conditionalFormatting>
  <conditionalFormatting sqref="Y55">
    <cfRule type="cellIs" dxfId="15112" priority="289" operator="greaterThan">
      <formula>$X$55</formula>
    </cfRule>
  </conditionalFormatting>
  <conditionalFormatting sqref="H58">
    <cfRule type="cellIs" dxfId="15111" priority="288" operator="greaterThan">
      <formula>$G$58</formula>
    </cfRule>
  </conditionalFormatting>
  <conditionalFormatting sqref="J58">
    <cfRule type="cellIs" dxfId="15110" priority="287" operator="greaterThan">
      <formula>$I$58</formula>
    </cfRule>
  </conditionalFormatting>
  <conditionalFormatting sqref="W58">
    <cfRule type="cellIs" dxfId="15109" priority="286" operator="greaterThan">
      <formula>$V$58</formula>
    </cfRule>
  </conditionalFormatting>
  <conditionalFormatting sqref="Y58">
    <cfRule type="cellIs" dxfId="15108" priority="285" operator="greaterThan">
      <formula>$X$58</formula>
    </cfRule>
  </conditionalFormatting>
  <conditionalFormatting sqref="O27">
    <cfRule type="expression" dxfId="15107" priority="283">
      <formula>H27&gt;=23</formula>
    </cfRule>
    <cfRule type="expression" dxfId="15106" priority="284">
      <formula>H27&lt;23</formula>
    </cfRule>
  </conditionalFormatting>
  <conditionalFormatting sqref="P27">
    <cfRule type="expression" dxfId="15105" priority="281">
      <formula>H27&gt;=G27-8</formula>
    </cfRule>
    <cfRule type="expression" dxfId="15104" priority="282">
      <formula>H27&lt;G27-8</formula>
    </cfRule>
  </conditionalFormatting>
  <conditionalFormatting sqref="O28">
    <cfRule type="expression" dxfId="15103" priority="279">
      <formula>H28&gt;=23</formula>
    </cfRule>
    <cfRule type="expression" dxfId="15102" priority="280">
      <formula>H28&lt;23</formula>
    </cfRule>
  </conditionalFormatting>
  <conditionalFormatting sqref="P28">
    <cfRule type="expression" dxfId="15101" priority="277">
      <formula>H28&gt;=G28-8</formula>
    </cfRule>
    <cfRule type="expression" dxfId="15100" priority="278">
      <formula>H28&lt;G28-8</formula>
    </cfRule>
  </conditionalFormatting>
  <conditionalFormatting sqref="O29">
    <cfRule type="expression" dxfId="15099" priority="275">
      <formula>H29&gt;=23</formula>
    </cfRule>
    <cfRule type="expression" dxfId="15098" priority="276">
      <formula>H29&lt;23</formula>
    </cfRule>
  </conditionalFormatting>
  <conditionalFormatting sqref="P29">
    <cfRule type="expression" dxfId="15097" priority="273">
      <formula>H29&gt;=G29-8</formula>
    </cfRule>
    <cfRule type="expression" dxfId="15096" priority="274">
      <formula>H29&lt;G29-8</formula>
    </cfRule>
  </conditionalFormatting>
  <conditionalFormatting sqref="O32">
    <cfRule type="expression" dxfId="15095" priority="271">
      <formula>H32&gt;=23</formula>
    </cfRule>
    <cfRule type="expression" dxfId="15094" priority="272">
      <formula>H32&lt;23</formula>
    </cfRule>
  </conditionalFormatting>
  <conditionalFormatting sqref="P32">
    <cfRule type="expression" dxfId="15093" priority="269">
      <formula>H32&gt;=G32-8</formula>
    </cfRule>
    <cfRule type="expression" dxfId="15092" priority="270">
      <formula>H32&lt;G32-8</formula>
    </cfRule>
  </conditionalFormatting>
  <conditionalFormatting sqref="O33">
    <cfRule type="expression" dxfId="15091" priority="267">
      <formula>H33&gt;=23</formula>
    </cfRule>
    <cfRule type="expression" dxfId="15090" priority="268">
      <formula>H33&lt;23</formula>
    </cfRule>
  </conditionalFormatting>
  <conditionalFormatting sqref="P33">
    <cfRule type="expression" dxfId="15089" priority="265">
      <formula>H33&gt;=G33-8</formula>
    </cfRule>
    <cfRule type="expression" dxfId="15088" priority="266">
      <formula>H33&lt;G33-8</formula>
    </cfRule>
  </conditionalFormatting>
  <conditionalFormatting sqref="O34">
    <cfRule type="expression" dxfId="15087" priority="263">
      <formula>H34&gt;=23</formula>
    </cfRule>
    <cfRule type="expression" dxfId="15086" priority="264">
      <formula>H34&lt;23</formula>
    </cfRule>
  </conditionalFormatting>
  <conditionalFormatting sqref="P34">
    <cfRule type="expression" dxfId="15085" priority="261">
      <formula>H34&gt;=G34-8</formula>
    </cfRule>
    <cfRule type="expression" dxfId="15084" priority="262">
      <formula>H34&lt;G34-8</formula>
    </cfRule>
  </conditionalFormatting>
  <conditionalFormatting sqref="O30">
    <cfRule type="expression" dxfId="15083" priority="259">
      <formula>H30&gt;=23</formula>
    </cfRule>
    <cfRule type="expression" dxfId="15082" priority="260">
      <formula>H30&lt;23</formula>
    </cfRule>
  </conditionalFormatting>
  <conditionalFormatting sqref="P30">
    <cfRule type="expression" dxfId="15081" priority="257">
      <formula>H30&gt;=G30-8</formula>
    </cfRule>
    <cfRule type="expression" dxfId="15080" priority="258">
      <formula>H30&lt;G30-8</formula>
    </cfRule>
  </conditionalFormatting>
  <conditionalFormatting sqref="O31">
    <cfRule type="expression" dxfId="15079" priority="255">
      <formula>H31&gt;=23</formula>
    </cfRule>
    <cfRule type="expression" dxfId="15078" priority="256">
      <formula>H31&lt;23</formula>
    </cfRule>
  </conditionalFormatting>
  <conditionalFormatting sqref="P31">
    <cfRule type="expression" dxfId="15077" priority="253">
      <formula>H31&gt;=G31-8</formula>
    </cfRule>
    <cfRule type="expression" dxfId="15076" priority="254">
      <formula>H31&lt;G31-8</formula>
    </cfRule>
  </conditionalFormatting>
  <conditionalFormatting sqref="O35">
    <cfRule type="expression" dxfId="15075" priority="251">
      <formula>H35&gt;=23</formula>
    </cfRule>
    <cfRule type="expression" dxfId="15074" priority="252">
      <formula>H35&lt;23</formula>
    </cfRule>
  </conditionalFormatting>
  <conditionalFormatting sqref="P35">
    <cfRule type="expression" dxfId="15073" priority="249">
      <formula>H35&gt;=G35-8</formula>
    </cfRule>
    <cfRule type="expression" dxfId="15072" priority="250">
      <formula>H35&lt;G35-8</formula>
    </cfRule>
  </conditionalFormatting>
  <conditionalFormatting sqref="O36">
    <cfRule type="expression" dxfId="15071" priority="247">
      <formula>H36&gt;=23</formula>
    </cfRule>
    <cfRule type="expression" dxfId="15070" priority="248">
      <formula>H36&lt;23</formula>
    </cfRule>
  </conditionalFormatting>
  <conditionalFormatting sqref="P36">
    <cfRule type="expression" dxfId="15069" priority="245">
      <formula>H36&gt;=G36-8</formula>
    </cfRule>
    <cfRule type="expression" dxfId="15068" priority="246">
      <formula>H36&lt;G36-8</formula>
    </cfRule>
  </conditionalFormatting>
  <conditionalFormatting sqref="O37">
    <cfRule type="expression" dxfId="15067" priority="243">
      <formula>H37&gt;=23</formula>
    </cfRule>
    <cfRule type="expression" dxfId="15066" priority="244">
      <formula>H37&lt;23</formula>
    </cfRule>
  </conditionalFormatting>
  <conditionalFormatting sqref="P37">
    <cfRule type="expression" dxfId="15065" priority="241">
      <formula>H37&gt;=G37-8</formula>
    </cfRule>
    <cfRule type="expression" dxfId="15064" priority="242">
      <formula>H37&lt;G37-8</formula>
    </cfRule>
  </conditionalFormatting>
  <conditionalFormatting sqref="O38">
    <cfRule type="expression" dxfId="15063" priority="239">
      <formula>H38&gt;=23</formula>
    </cfRule>
    <cfRule type="expression" dxfId="15062" priority="240">
      <formula>H38&lt;23</formula>
    </cfRule>
  </conditionalFormatting>
  <conditionalFormatting sqref="P38">
    <cfRule type="expression" dxfId="15061" priority="237">
      <formula>H38&gt;=G38-8</formula>
    </cfRule>
    <cfRule type="expression" dxfId="15060" priority="238">
      <formula>H38&lt;G38-8</formula>
    </cfRule>
  </conditionalFormatting>
  <conditionalFormatting sqref="O39">
    <cfRule type="expression" dxfId="15059" priority="235">
      <formula>H39&gt;=23</formula>
    </cfRule>
    <cfRule type="expression" dxfId="15058" priority="236">
      <formula>H39&lt;23</formula>
    </cfRule>
  </conditionalFormatting>
  <conditionalFormatting sqref="P39">
    <cfRule type="expression" dxfId="15057" priority="233">
      <formula>H39&gt;=G39-8</formula>
    </cfRule>
    <cfRule type="expression" dxfId="15056" priority="234">
      <formula>H39&lt;G39-8</formula>
    </cfRule>
  </conditionalFormatting>
  <conditionalFormatting sqref="O40">
    <cfRule type="expression" dxfId="15055" priority="231">
      <formula>H40&gt;=23</formula>
    </cfRule>
    <cfRule type="expression" dxfId="15054" priority="232">
      <formula>H40&lt;23</formula>
    </cfRule>
  </conditionalFormatting>
  <conditionalFormatting sqref="P40">
    <cfRule type="expression" dxfId="15053" priority="229">
      <formula>H40&gt;=G40-8</formula>
    </cfRule>
    <cfRule type="expression" dxfId="15052" priority="230">
      <formula>H40&lt;G40-8</formula>
    </cfRule>
  </conditionalFormatting>
  <conditionalFormatting sqref="O45">
    <cfRule type="expression" dxfId="15051" priority="227">
      <formula>H45&gt;=23</formula>
    </cfRule>
    <cfRule type="expression" dxfId="15050" priority="228">
      <formula>H45&lt;23</formula>
    </cfRule>
  </conditionalFormatting>
  <conditionalFormatting sqref="P45">
    <cfRule type="expression" dxfId="15049" priority="225">
      <formula>H45&gt;=G45-8</formula>
    </cfRule>
    <cfRule type="expression" dxfId="15048" priority="226">
      <formula>H45&lt;G45-8</formula>
    </cfRule>
  </conditionalFormatting>
  <conditionalFormatting sqref="O42">
    <cfRule type="expression" dxfId="15047" priority="223">
      <formula>H42&gt;=23</formula>
    </cfRule>
    <cfRule type="expression" dxfId="15046" priority="224">
      <formula>H42&lt;23</formula>
    </cfRule>
  </conditionalFormatting>
  <conditionalFormatting sqref="P42">
    <cfRule type="expression" dxfId="15045" priority="221">
      <formula>H42&gt;=G42-8</formula>
    </cfRule>
    <cfRule type="expression" dxfId="15044" priority="222">
      <formula>H42&lt;G42-8</formula>
    </cfRule>
  </conditionalFormatting>
  <conditionalFormatting sqref="O43">
    <cfRule type="expression" dxfId="15043" priority="219">
      <formula>H43&gt;=23</formula>
    </cfRule>
    <cfRule type="expression" dxfId="15042" priority="220">
      <formula>H43&lt;23</formula>
    </cfRule>
  </conditionalFormatting>
  <conditionalFormatting sqref="P43">
    <cfRule type="expression" dxfId="15041" priority="217">
      <formula>H43&gt;=G43-8</formula>
    </cfRule>
    <cfRule type="expression" dxfId="15040" priority="218">
      <formula>H43&lt;G43-8</formula>
    </cfRule>
  </conditionalFormatting>
  <conditionalFormatting sqref="O41">
    <cfRule type="expression" dxfId="15039" priority="215">
      <formula>H41&gt;=23</formula>
    </cfRule>
    <cfRule type="expression" dxfId="15038" priority="216">
      <formula>H41&lt;23</formula>
    </cfRule>
  </conditionalFormatting>
  <conditionalFormatting sqref="P41">
    <cfRule type="expression" dxfId="15037" priority="213">
      <formula>H41&gt;=G41-8</formula>
    </cfRule>
    <cfRule type="expression" dxfId="15036" priority="214">
      <formula>H41&lt;G41-8</formula>
    </cfRule>
  </conditionalFormatting>
  <conditionalFormatting sqref="O44">
    <cfRule type="expression" dxfId="15035" priority="211">
      <formula>H44&gt;=23</formula>
    </cfRule>
    <cfRule type="expression" dxfId="15034" priority="212">
      <formula>H44&lt;23</formula>
    </cfRule>
  </conditionalFormatting>
  <conditionalFormatting sqref="P44">
    <cfRule type="expression" dxfId="15033" priority="209">
      <formula>H44&gt;=G44-8</formula>
    </cfRule>
    <cfRule type="expression" dxfId="15032" priority="210">
      <formula>H44&lt;G44-8</formula>
    </cfRule>
  </conditionalFormatting>
  <conditionalFormatting sqref="O46">
    <cfRule type="expression" dxfId="15031" priority="207">
      <formula>H46&gt;=23</formula>
    </cfRule>
    <cfRule type="expression" dxfId="15030" priority="208">
      <formula>H46&lt;23</formula>
    </cfRule>
  </conditionalFormatting>
  <conditionalFormatting sqref="P46">
    <cfRule type="expression" dxfId="15029" priority="205">
      <formula>H46&gt;=G46-8</formula>
    </cfRule>
    <cfRule type="expression" dxfId="15028" priority="206">
      <formula>H46&lt;G46-8</formula>
    </cfRule>
  </conditionalFormatting>
  <conditionalFormatting sqref="O51">
    <cfRule type="expression" dxfId="15027" priority="202">
      <formula>C51=0</formula>
    </cfRule>
    <cfRule type="expression" dxfId="15026" priority="203">
      <formula>H51&gt;=23</formula>
    </cfRule>
    <cfRule type="expression" dxfId="15025" priority="204">
      <formula>H51&lt;23</formula>
    </cfRule>
  </conditionalFormatting>
  <conditionalFormatting sqref="P51">
    <cfRule type="expression" dxfId="15024" priority="200">
      <formula>H51&gt;=G51-8</formula>
    </cfRule>
    <cfRule type="expression" dxfId="15023" priority="201">
      <formula>H51&lt;G51-8</formula>
    </cfRule>
  </conditionalFormatting>
  <conditionalFormatting sqref="O52">
    <cfRule type="expression" dxfId="15022" priority="198">
      <formula>H52&gt;=23</formula>
    </cfRule>
    <cfRule type="expression" dxfId="15021" priority="199">
      <formula>H52&lt;23</formula>
    </cfRule>
  </conditionalFormatting>
  <conditionalFormatting sqref="P52">
    <cfRule type="expression" dxfId="15020" priority="196">
      <formula>H52&gt;=G52-8</formula>
    </cfRule>
    <cfRule type="expression" dxfId="15019" priority="197">
      <formula>H52&lt;G52-8</formula>
    </cfRule>
  </conditionalFormatting>
  <conditionalFormatting sqref="O56">
    <cfRule type="expression" dxfId="15018" priority="194">
      <formula>H56&gt;=23</formula>
    </cfRule>
    <cfRule type="expression" dxfId="15017" priority="195">
      <formula>H56&lt;23</formula>
    </cfRule>
  </conditionalFormatting>
  <conditionalFormatting sqref="P56">
    <cfRule type="expression" dxfId="15016" priority="192">
      <formula>H56&gt;=G56-8</formula>
    </cfRule>
    <cfRule type="expression" dxfId="15015" priority="193">
      <formula>H56&lt;G56-8</formula>
    </cfRule>
  </conditionalFormatting>
  <conditionalFormatting sqref="O54">
    <cfRule type="expression" dxfId="15014" priority="190">
      <formula>H54&gt;=23</formula>
    </cfRule>
    <cfRule type="expression" dxfId="15013" priority="191">
      <formula>H54&lt;23</formula>
    </cfRule>
  </conditionalFormatting>
  <conditionalFormatting sqref="P54">
    <cfRule type="expression" dxfId="15012" priority="188">
      <formula>H54&gt;=G54-8</formula>
    </cfRule>
    <cfRule type="expression" dxfId="15011" priority="189">
      <formula>H54&lt;G54-8</formula>
    </cfRule>
  </conditionalFormatting>
  <conditionalFormatting sqref="O57">
    <cfRule type="expression" dxfId="15010" priority="186">
      <formula>H57&gt;=23</formula>
    </cfRule>
    <cfRule type="expression" dxfId="15009" priority="187">
      <formula>H57&lt;23</formula>
    </cfRule>
  </conditionalFormatting>
  <conditionalFormatting sqref="P57">
    <cfRule type="expression" dxfId="15008" priority="184">
      <formula>H57&gt;=G57-8</formula>
    </cfRule>
    <cfRule type="expression" dxfId="15007" priority="185">
      <formula>H57&lt;G57-8</formula>
    </cfRule>
  </conditionalFormatting>
  <conditionalFormatting sqref="O53">
    <cfRule type="expression" dxfId="15006" priority="182">
      <formula>H53&gt;=23</formula>
    </cfRule>
    <cfRule type="expression" dxfId="15005" priority="183">
      <formula>H53&lt;23</formula>
    </cfRule>
  </conditionalFormatting>
  <conditionalFormatting sqref="P53">
    <cfRule type="expression" dxfId="15004" priority="180">
      <formula>H53&gt;=G53-8</formula>
    </cfRule>
    <cfRule type="expression" dxfId="15003" priority="181">
      <formula>H53&lt;G53-8</formula>
    </cfRule>
  </conditionalFormatting>
  <conditionalFormatting sqref="O55">
    <cfRule type="expression" dxfId="15002" priority="178">
      <formula>H55&gt;=23</formula>
    </cfRule>
    <cfRule type="expression" dxfId="15001" priority="179">
      <formula>H55&lt;23</formula>
    </cfRule>
  </conditionalFormatting>
  <conditionalFormatting sqref="P55">
    <cfRule type="expression" dxfId="15000" priority="176">
      <formula>H55&gt;=G55-8</formula>
    </cfRule>
    <cfRule type="expression" dxfId="14999" priority="177">
      <formula>H55&lt;G55-8</formula>
    </cfRule>
  </conditionalFormatting>
  <conditionalFormatting sqref="O59">
    <cfRule type="expression" dxfId="14998" priority="170">
      <formula>H59&gt;=23</formula>
    </cfRule>
    <cfRule type="expression" dxfId="14997" priority="171">
      <formula>H59&lt;23</formula>
    </cfRule>
  </conditionalFormatting>
  <conditionalFormatting sqref="P59">
    <cfRule type="expression" dxfId="14996" priority="168">
      <formula>H59&gt;=G59-8</formula>
    </cfRule>
    <cfRule type="expression" dxfId="14995" priority="169">
      <formula>H59&lt;G59-8</formula>
    </cfRule>
  </conditionalFormatting>
  <conditionalFormatting sqref="O64">
    <cfRule type="expression" dxfId="14994" priority="166">
      <formula>H64&gt;=23</formula>
    </cfRule>
    <cfRule type="expression" dxfId="14993" priority="167">
      <formula>H64&lt;23</formula>
    </cfRule>
  </conditionalFormatting>
  <conditionalFormatting sqref="P64">
    <cfRule type="expression" dxfId="14992" priority="164">
      <formula>H64&gt;=G64-8</formula>
    </cfRule>
    <cfRule type="expression" dxfId="14991" priority="165">
      <formula>H64&lt;G64-8</formula>
    </cfRule>
  </conditionalFormatting>
  <conditionalFormatting sqref="O65">
    <cfRule type="expression" dxfId="14990" priority="162">
      <formula>H65&gt;=23</formula>
    </cfRule>
    <cfRule type="expression" dxfId="14989" priority="163">
      <formula>H65&lt;23</formula>
    </cfRule>
  </conditionalFormatting>
  <conditionalFormatting sqref="P65">
    <cfRule type="expression" dxfId="14988" priority="160">
      <formula>H65&gt;=G65-8</formula>
    </cfRule>
    <cfRule type="expression" dxfId="14987" priority="161">
      <formula>H65&lt;G65-8</formula>
    </cfRule>
  </conditionalFormatting>
  <conditionalFormatting sqref="O66">
    <cfRule type="expression" dxfId="14986" priority="158">
      <formula>H66&gt;=23</formula>
    </cfRule>
    <cfRule type="expression" dxfId="14985" priority="159">
      <formula>H66&lt;23</formula>
    </cfRule>
  </conditionalFormatting>
  <conditionalFormatting sqref="P66">
    <cfRule type="expression" dxfId="14984" priority="156">
      <formula>H66&gt;=G66-8</formula>
    </cfRule>
    <cfRule type="expression" dxfId="14983" priority="157">
      <formula>H66&lt;G66-8</formula>
    </cfRule>
  </conditionalFormatting>
  <conditionalFormatting sqref="O67">
    <cfRule type="expression" dxfId="14982" priority="154">
      <formula>H67&gt;=23</formula>
    </cfRule>
    <cfRule type="expression" dxfId="14981" priority="155">
      <formula>H67&lt;23</formula>
    </cfRule>
  </conditionalFormatting>
  <conditionalFormatting sqref="P67">
    <cfRule type="expression" dxfId="14980" priority="152">
      <formula>H67&gt;=G67-8</formula>
    </cfRule>
    <cfRule type="expression" dxfId="14979" priority="153">
      <formula>H67&lt;G67-8</formula>
    </cfRule>
  </conditionalFormatting>
  <conditionalFormatting sqref="O69">
    <cfRule type="expression" dxfId="14978" priority="148">
      <formula>H69&gt;=23</formula>
    </cfRule>
    <cfRule type="expression" dxfId="14977" priority="149">
      <formula>H69&lt;23</formula>
    </cfRule>
  </conditionalFormatting>
  <conditionalFormatting sqref="P69">
    <cfRule type="expression" dxfId="14976" priority="146">
      <formula>H69&gt;=G69-8</formula>
    </cfRule>
    <cfRule type="expression" dxfId="14975" priority="147">
      <formula>H69&lt;G69-8</formula>
    </cfRule>
  </conditionalFormatting>
  <conditionalFormatting sqref="AD51">
    <cfRule type="expression" dxfId="14974" priority="143">
      <formula>R51=0</formula>
    </cfRule>
    <cfRule type="expression" dxfId="14973" priority="144">
      <formula>W51&gt;=23</formula>
    </cfRule>
    <cfRule type="expression" dxfId="14972" priority="145">
      <formula>W51&lt;23</formula>
    </cfRule>
  </conditionalFormatting>
  <conditionalFormatting sqref="AE51">
    <cfRule type="expression" dxfId="14971" priority="141">
      <formula>W51&gt;=V51-8</formula>
    </cfRule>
    <cfRule type="expression" dxfId="14970" priority="142">
      <formula>W51&lt;V51-8</formula>
    </cfRule>
  </conditionalFormatting>
  <conditionalFormatting sqref="AD27">
    <cfRule type="expression" dxfId="14969" priority="139">
      <formula>W27&gt;=23</formula>
    </cfRule>
    <cfRule type="expression" dxfId="14968" priority="140">
      <formula>W27&lt;23</formula>
    </cfRule>
  </conditionalFormatting>
  <conditionalFormatting sqref="AE27">
    <cfRule type="expression" dxfId="14967" priority="137">
      <formula>W27&gt;=V27-8</formula>
    </cfRule>
    <cfRule type="expression" dxfId="14966" priority="138">
      <formula>W27&lt;V27-8</formula>
    </cfRule>
  </conditionalFormatting>
  <conditionalFormatting sqref="AD28">
    <cfRule type="expression" dxfId="14965" priority="135">
      <formula>W28&gt;=23</formula>
    </cfRule>
    <cfRule type="expression" dxfId="14964" priority="136">
      <formula>W28&lt;23</formula>
    </cfRule>
  </conditionalFormatting>
  <conditionalFormatting sqref="AE28">
    <cfRule type="expression" dxfId="14963" priority="133">
      <formula>W28&gt;=V28-8</formula>
    </cfRule>
    <cfRule type="expression" dxfId="14962" priority="134">
      <formula>W28&lt;V28-8</formula>
    </cfRule>
  </conditionalFormatting>
  <conditionalFormatting sqref="AD32">
    <cfRule type="expression" dxfId="14961" priority="131">
      <formula>W32&gt;=23</formula>
    </cfRule>
    <cfRule type="expression" dxfId="14960" priority="132">
      <formula>W32&lt;23</formula>
    </cfRule>
  </conditionalFormatting>
  <conditionalFormatting sqref="AE32">
    <cfRule type="expression" dxfId="14959" priority="129">
      <formula>W32&gt;=V32-8</formula>
    </cfRule>
    <cfRule type="expression" dxfId="14958" priority="130">
      <formula>W32&lt;V32-8</formula>
    </cfRule>
  </conditionalFormatting>
  <conditionalFormatting sqref="AD33">
    <cfRule type="expression" dxfId="14957" priority="127">
      <formula>W33&gt;=23</formula>
    </cfRule>
    <cfRule type="expression" dxfId="14956" priority="128">
      <formula>W33&lt;23</formula>
    </cfRule>
  </conditionalFormatting>
  <conditionalFormatting sqref="AE33">
    <cfRule type="expression" dxfId="14955" priority="125">
      <formula>W33&gt;=V33-8</formula>
    </cfRule>
    <cfRule type="expression" dxfId="14954" priority="126">
      <formula>W33&lt;V33-8</formula>
    </cfRule>
  </conditionalFormatting>
  <conditionalFormatting sqref="AD34">
    <cfRule type="expression" dxfId="14953" priority="123">
      <formula>W34&gt;=23</formula>
    </cfRule>
    <cfRule type="expression" dxfId="14952" priority="124">
      <formula>W34&lt;23</formula>
    </cfRule>
  </conditionalFormatting>
  <conditionalFormatting sqref="AE34">
    <cfRule type="expression" dxfId="14951" priority="121">
      <formula>W34&gt;=V34-8</formula>
    </cfRule>
    <cfRule type="expression" dxfId="14950" priority="122">
      <formula>W34&lt;V34-8</formula>
    </cfRule>
  </conditionalFormatting>
  <conditionalFormatting sqref="AD30">
    <cfRule type="expression" dxfId="14949" priority="119">
      <formula>W30&gt;=23</formula>
    </cfRule>
    <cfRule type="expression" dxfId="14948" priority="120">
      <formula>W30&lt;23</formula>
    </cfRule>
  </conditionalFormatting>
  <conditionalFormatting sqref="AE30">
    <cfRule type="expression" dxfId="14947" priority="117">
      <formula>W30&gt;=V30-8</formula>
    </cfRule>
    <cfRule type="expression" dxfId="14946" priority="118">
      <formula>W30&lt;V30-8</formula>
    </cfRule>
  </conditionalFormatting>
  <conditionalFormatting sqref="AD31">
    <cfRule type="expression" dxfId="14945" priority="115">
      <formula>W31&gt;=23</formula>
    </cfRule>
    <cfRule type="expression" dxfId="14944" priority="116">
      <formula>W31&lt;23</formula>
    </cfRule>
  </conditionalFormatting>
  <conditionalFormatting sqref="AE31">
    <cfRule type="expression" dxfId="14943" priority="113">
      <formula>W31&gt;=V31-8</formula>
    </cfRule>
    <cfRule type="expression" dxfId="14942" priority="114">
      <formula>W31&lt;V31-8</formula>
    </cfRule>
  </conditionalFormatting>
  <conditionalFormatting sqref="AD35">
    <cfRule type="expression" dxfId="14941" priority="111">
      <formula>W35&gt;=23</formula>
    </cfRule>
    <cfRule type="expression" dxfId="14940" priority="112">
      <formula>W35&lt;23</formula>
    </cfRule>
  </conditionalFormatting>
  <conditionalFormatting sqref="AE35">
    <cfRule type="expression" dxfId="14939" priority="109">
      <formula>W35&gt;=V35-8</formula>
    </cfRule>
    <cfRule type="expression" dxfId="14938" priority="110">
      <formula>W35&lt;V35-8</formula>
    </cfRule>
  </conditionalFormatting>
  <conditionalFormatting sqref="AD36">
    <cfRule type="expression" dxfId="14937" priority="107">
      <formula>W36&gt;=23</formula>
    </cfRule>
    <cfRule type="expression" dxfId="14936" priority="108">
      <formula>W36&lt;23</formula>
    </cfRule>
  </conditionalFormatting>
  <conditionalFormatting sqref="AE36">
    <cfRule type="expression" dxfId="14935" priority="105">
      <formula>W36&gt;=V36-8</formula>
    </cfRule>
    <cfRule type="expression" dxfId="14934" priority="106">
      <formula>W36&lt;V36-8</formula>
    </cfRule>
  </conditionalFormatting>
  <conditionalFormatting sqref="AD37">
    <cfRule type="expression" dxfId="14933" priority="103">
      <formula>W37&gt;=23</formula>
    </cfRule>
    <cfRule type="expression" dxfId="14932" priority="104">
      <formula>W37&lt;23</formula>
    </cfRule>
  </conditionalFormatting>
  <conditionalFormatting sqref="AE37">
    <cfRule type="expression" dxfId="14931" priority="101">
      <formula>W37&gt;=V37-8</formula>
    </cfRule>
    <cfRule type="expression" dxfId="14930" priority="102">
      <formula>W37&lt;V37-8</formula>
    </cfRule>
  </conditionalFormatting>
  <conditionalFormatting sqref="AD39">
    <cfRule type="expression" dxfId="14929" priority="99">
      <formula>W39&gt;=23</formula>
    </cfRule>
    <cfRule type="expression" dxfId="14928" priority="100">
      <formula>W39&lt;23</formula>
    </cfRule>
  </conditionalFormatting>
  <conditionalFormatting sqref="AE39">
    <cfRule type="expression" dxfId="14927" priority="97">
      <formula>W39&gt;=V39-8</formula>
    </cfRule>
    <cfRule type="expression" dxfId="14926" priority="98">
      <formula>W39&lt;V39-8</formula>
    </cfRule>
  </conditionalFormatting>
  <conditionalFormatting sqref="AD40">
    <cfRule type="expression" dxfId="14925" priority="95">
      <formula>W40&gt;=23</formula>
    </cfRule>
    <cfRule type="expression" dxfId="14924" priority="96">
      <formula>W40&lt;23</formula>
    </cfRule>
  </conditionalFormatting>
  <conditionalFormatting sqref="AE40">
    <cfRule type="expression" dxfId="14923" priority="93">
      <formula>W40&gt;=V40-8</formula>
    </cfRule>
    <cfRule type="expression" dxfId="14922" priority="94">
      <formula>W40&lt;V40-8</formula>
    </cfRule>
  </conditionalFormatting>
  <conditionalFormatting sqref="AD45">
    <cfRule type="expression" dxfId="14921" priority="91">
      <formula>W45&gt;=23</formula>
    </cfRule>
    <cfRule type="expression" dxfId="14920" priority="92">
      <formula>W45&lt;23</formula>
    </cfRule>
  </conditionalFormatting>
  <conditionalFormatting sqref="AE45">
    <cfRule type="expression" dxfId="14919" priority="89">
      <formula>W45&gt;=V45-8</formula>
    </cfRule>
    <cfRule type="expression" dxfId="14918" priority="90">
      <formula>W45&lt;V45-8</formula>
    </cfRule>
  </conditionalFormatting>
  <conditionalFormatting sqref="AD42">
    <cfRule type="expression" dxfId="14917" priority="87">
      <formula>W42&gt;=23</formula>
    </cfRule>
    <cfRule type="expression" dxfId="14916" priority="88">
      <formula>W42&lt;23</formula>
    </cfRule>
  </conditionalFormatting>
  <conditionalFormatting sqref="AE42">
    <cfRule type="expression" dxfId="14915" priority="85">
      <formula>W42&gt;=V42-8</formula>
    </cfRule>
    <cfRule type="expression" dxfId="14914" priority="86">
      <formula>W42&lt;V42-8</formula>
    </cfRule>
  </conditionalFormatting>
  <conditionalFormatting sqref="AD43">
    <cfRule type="expression" dxfId="14913" priority="83">
      <formula>W43&gt;=23</formula>
    </cfRule>
    <cfRule type="expression" dxfId="14912" priority="84">
      <formula>W43&lt;23</formula>
    </cfRule>
  </conditionalFormatting>
  <conditionalFormatting sqref="AE43">
    <cfRule type="expression" dxfId="14911" priority="81">
      <formula>W43&gt;=V43-8</formula>
    </cfRule>
    <cfRule type="expression" dxfId="14910" priority="82">
      <formula>W43&lt;V43-8</formula>
    </cfRule>
  </conditionalFormatting>
  <conditionalFormatting sqref="AD41">
    <cfRule type="expression" dxfId="14909" priority="79">
      <formula>W41&gt;=23</formula>
    </cfRule>
    <cfRule type="expression" dxfId="14908" priority="80">
      <formula>W41&lt;23</formula>
    </cfRule>
  </conditionalFormatting>
  <conditionalFormatting sqref="AE41">
    <cfRule type="expression" dxfId="14907" priority="77">
      <formula>W41&gt;=V41-8</formula>
    </cfRule>
    <cfRule type="expression" dxfId="14906" priority="78">
      <formula>W41&lt;V41-8</formula>
    </cfRule>
  </conditionalFormatting>
  <conditionalFormatting sqref="AD44">
    <cfRule type="expression" dxfId="14905" priority="75">
      <formula>W44&gt;=23</formula>
    </cfRule>
    <cfRule type="expression" dxfId="14904" priority="76">
      <formula>W44&lt;23</formula>
    </cfRule>
  </conditionalFormatting>
  <conditionalFormatting sqref="AE44">
    <cfRule type="expression" dxfId="14903" priority="73">
      <formula>W44&gt;=V44-8</formula>
    </cfRule>
    <cfRule type="expression" dxfId="14902" priority="74">
      <formula>W44&lt;V44-8</formula>
    </cfRule>
  </conditionalFormatting>
  <conditionalFormatting sqref="AD46">
    <cfRule type="expression" dxfId="14901" priority="71">
      <formula>W46&gt;=23</formula>
    </cfRule>
    <cfRule type="expression" dxfId="14900" priority="72">
      <formula>W46&lt;23</formula>
    </cfRule>
  </conditionalFormatting>
  <conditionalFormatting sqref="AE46">
    <cfRule type="expression" dxfId="14899" priority="69">
      <formula>W46&gt;=V46-8</formula>
    </cfRule>
    <cfRule type="expression" dxfId="14898" priority="70">
      <formula>W46&lt;V46-8</formula>
    </cfRule>
  </conditionalFormatting>
  <conditionalFormatting sqref="AD29">
    <cfRule type="expression" dxfId="14897" priority="67">
      <formula>W29&gt;=23</formula>
    </cfRule>
    <cfRule type="expression" dxfId="14896" priority="68">
      <formula>W29&lt;23</formula>
    </cfRule>
  </conditionalFormatting>
  <conditionalFormatting sqref="AE29">
    <cfRule type="expression" dxfId="14895" priority="65">
      <formula>W29&gt;=V29-8</formula>
    </cfRule>
    <cfRule type="expression" dxfId="14894" priority="66">
      <formula>W29&lt;V29-8</formula>
    </cfRule>
  </conditionalFormatting>
  <conditionalFormatting sqref="AD52">
    <cfRule type="expression" dxfId="14893" priority="63">
      <formula>W52&gt;=23</formula>
    </cfRule>
    <cfRule type="expression" dxfId="14892" priority="64">
      <formula>W52&lt;23</formula>
    </cfRule>
  </conditionalFormatting>
  <conditionalFormatting sqref="AE52">
    <cfRule type="expression" dxfId="14891" priority="61">
      <formula>W52&gt;=V52-8</formula>
    </cfRule>
    <cfRule type="expression" dxfId="14890" priority="62">
      <formula>W52&lt;V52-8</formula>
    </cfRule>
  </conditionalFormatting>
  <conditionalFormatting sqref="AD56">
    <cfRule type="expression" dxfId="14889" priority="59">
      <formula>W56&gt;=23</formula>
    </cfRule>
    <cfRule type="expression" dxfId="14888" priority="60">
      <formula>W56&lt;23</formula>
    </cfRule>
  </conditionalFormatting>
  <conditionalFormatting sqref="AE56">
    <cfRule type="expression" dxfId="14887" priority="57">
      <formula>W56&gt;=V56-8</formula>
    </cfRule>
    <cfRule type="expression" dxfId="14886" priority="58">
      <formula>W56&lt;V56-8</formula>
    </cfRule>
  </conditionalFormatting>
  <conditionalFormatting sqref="AD54">
    <cfRule type="expression" dxfId="14885" priority="55">
      <formula>W54&gt;=23</formula>
    </cfRule>
    <cfRule type="expression" dxfId="14884" priority="56">
      <formula>W54&lt;23</formula>
    </cfRule>
  </conditionalFormatting>
  <conditionalFormatting sqref="AE54">
    <cfRule type="expression" dxfId="14883" priority="53">
      <formula>W54&gt;=V54-8</formula>
    </cfRule>
    <cfRule type="expression" dxfId="14882" priority="54">
      <formula>W54&lt;V54-8</formula>
    </cfRule>
  </conditionalFormatting>
  <conditionalFormatting sqref="AD57">
    <cfRule type="expression" dxfId="14881" priority="51">
      <formula>W57&gt;=23</formula>
    </cfRule>
    <cfRule type="expression" dxfId="14880" priority="52">
      <formula>W57&lt;23</formula>
    </cfRule>
  </conditionalFormatting>
  <conditionalFormatting sqref="AE57">
    <cfRule type="expression" dxfId="14879" priority="49">
      <formula>W57&gt;=V57-8</formula>
    </cfRule>
    <cfRule type="expression" dxfId="14878" priority="50">
      <formula>W57&lt;V57-8</formula>
    </cfRule>
  </conditionalFormatting>
  <conditionalFormatting sqref="AD53">
    <cfRule type="expression" dxfId="14877" priority="47">
      <formula>W53&gt;=23</formula>
    </cfRule>
    <cfRule type="expression" dxfId="14876" priority="48">
      <formula>W53&lt;23</formula>
    </cfRule>
  </conditionalFormatting>
  <conditionalFormatting sqref="AE53">
    <cfRule type="expression" dxfId="14875" priority="45">
      <formula>W53&gt;=V53-8</formula>
    </cfRule>
    <cfRule type="expression" dxfId="14874" priority="46">
      <formula>W53&lt;V53-8</formula>
    </cfRule>
  </conditionalFormatting>
  <conditionalFormatting sqref="AD55">
    <cfRule type="expression" dxfId="14873" priority="43">
      <formula>W55&gt;=23</formula>
    </cfRule>
    <cfRule type="expression" dxfId="14872" priority="44">
      <formula>W55&lt;23</formula>
    </cfRule>
  </conditionalFormatting>
  <conditionalFormatting sqref="AE55">
    <cfRule type="expression" dxfId="14871" priority="41">
      <formula>W55&gt;=V55-8</formula>
    </cfRule>
    <cfRule type="expression" dxfId="14870" priority="42">
      <formula>W55&lt;V55-8</formula>
    </cfRule>
  </conditionalFormatting>
  <conditionalFormatting sqref="AD59">
    <cfRule type="expression" dxfId="14869" priority="35">
      <formula>W59&gt;=23</formula>
    </cfRule>
    <cfRule type="expression" dxfId="14868" priority="36">
      <formula>W59&lt;23</formula>
    </cfRule>
  </conditionalFormatting>
  <conditionalFormatting sqref="AE59">
    <cfRule type="expression" dxfId="14867" priority="33">
      <formula>W59&gt;=V59-8</formula>
    </cfRule>
    <cfRule type="expression" dxfId="14866" priority="34">
      <formula>W59&lt;V59-8</formula>
    </cfRule>
  </conditionalFormatting>
  <conditionalFormatting sqref="AD64">
    <cfRule type="expression" dxfId="14865" priority="31">
      <formula>W64&gt;=23</formula>
    </cfRule>
    <cfRule type="expression" dxfId="14864" priority="32">
      <formula>W64&lt;23</formula>
    </cfRule>
  </conditionalFormatting>
  <conditionalFormatting sqref="AE64">
    <cfRule type="expression" dxfId="14863" priority="29">
      <formula>W64&gt;=V64-8</formula>
    </cfRule>
    <cfRule type="expression" dxfId="14862" priority="30">
      <formula>W64&lt;V64-8</formula>
    </cfRule>
  </conditionalFormatting>
  <conditionalFormatting sqref="AD65">
    <cfRule type="expression" dxfId="14861" priority="27">
      <formula>W65&gt;=23</formula>
    </cfRule>
    <cfRule type="expression" dxfId="14860" priority="28">
      <formula>W65&lt;23</formula>
    </cfRule>
  </conditionalFormatting>
  <conditionalFormatting sqref="AE65">
    <cfRule type="expression" dxfId="14859" priority="25">
      <formula>W65&gt;=V65-8</formula>
    </cfRule>
    <cfRule type="expression" dxfId="14858" priority="26">
      <formula>W65&lt;V65-8</formula>
    </cfRule>
  </conditionalFormatting>
  <conditionalFormatting sqref="AD67">
    <cfRule type="expression" dxfId="14857" priority="23">
      <formula>W67&gt;=23</formula>
    </cfRule>
    <cfRule type="expression" dxfId="14856" priority="24">
      <formula>W67&lt;23</formula>
    </cfRule>
  </conditionalFormatting>
  <conditionalFormatting sqref="AE67">
    <cfRule type="expression" dxfId="14855" priority="21">
      <formula>W67&gt;=V67-8</formula>
    </cfRule>
    <cfRule type="expression" dxfId="14854" priority="22">
      <formula>W67&lt;V67-8</formula>
    </cfRule>
  </conditionalFormatting>
  <conditionalFormatting sqref="AD69">
    <cfRule type="expression" dxfId="14853" priority="15">
      <formula>W69&gt;=23</formula>
    </cfRule>
    <cfRule type="expression" dxfId="14852" priority="16">
      <formula>W69&lt;23</formula>
    </cfRule>
  </conditionalFormatting>
  <conditionalFormatting sqref="AE69">
    <cfRule type="expression" dxfId="14851" priority="13">
      <formula>W69&gt;=V69-8</formula>
    </cfRule>
    <cfRule type="expression" dxfId="14850" priority="14">
      <formula>W69&lt;V69-8</formula>
    </cfRule>
  </conditionalFormatting>
  <conditionalFormatting sqref="H75">
    <cfRule type="cellIs" dxfId="14849" priority="12" operator="greaterThan">
      <formula>G75</formula>
    </cfRule>
  </conditionalFormatting>
  <conditionalFormatting sqref="H76">
    <cfRule type="cellIs" dxfId="14848" priority="11" operator="greaterThan">
      <formula>G76</formula>
    </cfRule>
  </conditionalFormatting>
  <conditionalFormatting sqref="H77">
    <cfRule type="cellIs" dxfId="14847" priority="10" operator="greaterThan">
      <formula>G77</formula>
    </cfRule>
  </conditionalFormatting>
  <conditionalFormatting sqref="J75">
    <cfRule type="cellIs" dxfId="14846" priority="9" operator="greaterThan">
      <formula>I75</formula>
    </cfRule>
  </conditionalFormatting>
  <conditionalFormatting sqref="J76">
    <cfRule type="cellIs" dxfId="14845" priority="8" operator="greaterThan">
      <formula>I76</formula>
    </cfRule>
  </conditionalFormatting>
  <conditionalFormatting sqref="J77">
    <cfRule type="cellIs" dxfId="14844" priority="7" operator="greaterThan">
      <formula>I77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sheetPr codeName="Sheet9"/>
  <dimension ref="A1:AF127"/>
  <sheetViews>
    <sheetView topLeftCell="E28" zoomScaleNormal="100" workbookViewId="0">
      <selection activeCell="AD67" sqref="AD6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290" t="s">
        <v>72</v>
      </c>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2"/>
    </row>
    <row r="2" spans="1:32" ht="12.75" customHeight="1" thickBot="1">
      <c r="A2" s="293" t="s">
        <v>61</v>
      </c>
      <c r="B2" s="294"/>
      <c r="C2" s="294"/>
      <c r="D2" s="294"/>
      <c r="E2" s="294"/>
      <c r="F2" s="294"/>
      <c r="G2" s="294"/>
      <c r="H2" s="294"/>
      <c r="I2" s="294"/>
      <c r="J2" s="294"/>
      <c r="K2" s="294"/>
      <c r="L2" s="294"/>
      <c r="M2" s="294"/>
      <c r="N2" s="294"/>
      <c r="O2" s="295"/>
      <c r="P2" s="50"/>
      <c r="Q2" s="293" t="s">
        <v>33</v>
      </c>
      <c r="R2" s="294"/>
      <c r="S2" s="294"/>
      <c r="T2" s="294"/>
      <c r="U2" s="294"/>
      <c r="V2" s="294"/>
      <c r="W2" s="294"/>
      <c r="X2" s="294"/>
      <c r="Y2" s="294"/>
      <c r="Z2" s="294"/>
      <c r="AA2" s="294"/>
      <c r="AB2" s="294"/>
      <c r="AC2" s="294"/>
      <c r="AD2" s="294"/>
      <c r="AE2" s="294"/>
      <c r="AF2" s="295"/>
    </row>
    <row r="3" spans="1:32" ht="12" customHeight="1">
      <c r="A3" s="296" t="s">
        <v>34</v>
      </c>
      <c r="B3" s="297"/>
      <c r="C3" s="297"/>
      <c r="D3" s="297"/>
      <c r="E3" s="297"/>
      <c r="F3" s="297"/>
      <c r="G3" s="297"/>
      <c r="H3" s="297"/>
      <c r="I3" s="297"/>
      <c r="J3" s="297"/>
      <c r="K3" s="297"/>
      <c r="L3" s="297"/>
      <c r="M3" s="297"/>
      <c r="N3" s="297"/>
      <c r="O3" s="298"/>
      <c r="P3" s="2"/>
      <c r="Q3" s="296" t="s">
        <v>37</v>
      </c>
      <c r="R3" s="297"/>
      <c r="S3" s="297"/>
      <c r="T3" s="297"/>
      <c r="U3" s="297"/>
      <c r="V3" s="297"/>
      <c r="W3" s="297"/>
      <c r="X3" s="297"/>
      <c r="Y3" s="297"/>
      <c r="Z3" s="297"/>
      <c r="AA3" s="297"/>
      <c r="AB3" s="297"/>
      <c r="AC3" s="297"/>
      <c r="AD3" s="297"/>
      <c r="AE3" s="297"/>
      <c r="AF3" s="298"/>
    </row>
    <row r="4" spans="1:32" ht="12" customHeight="1">
      <c r="A4" s="299"/>
      <c r="B4" s="300"/>
      <c r="C4" s="300"/>
      <c r="D4" s="300"/>
      <c r="E4" s="300"/>
      <c r="F4" s="300"/>
      <c r="G4" s="300"/>
      <c r="H4" s="300"/>
      <c r="I4" s="300"/>
      <c r="J4" s="300"/>
      <c r="K4" s="300"/>
      <c r="L4" s="300"/>
      <c r="M4" s="300"/>
      <c r="N4" s="300"/>
      <c r="O4" s="301"/>
      <c r="P4" s="2"/>
      <c r="Q4" s="299"/>
      <c r="R4" s="300"/>
      <c r="S4" s="300"/>
      <c r="T4" s="300"/>
      <c r="U4" s="300"/>
      <c r="V4" s="300"/>
      <c r="W4" s="300"/>
      <c r="X4" s="300"/>
      <c r="Y4" s="300"/>
      <c r="Z4" s="300"/>
      <c r="AA4" s="300"/>
      <c r="AB4" s="300"/>
      <c r="AC4" s="300"/>
      <c r="AD4" s="300"/>
      <c r="AE4" s="300"/>
      <c r="AF4" s="301"/>
    </row>
    <row r="5" spans="1:32" ht="12" customHeight="1" thickBot="1">
      <c r="A5" s="299"/>
      <c r="B5" s="300"/>
      <c r="C5" s="300"/>
      <c r="D5" s="300"/>
      <c r="E5" s="300"/>
      <c r="F5" s="300"/>
      <c r="G5" s="300"/>
      <c r="H5" s="300"/>
      <c r="I5" s="300"/>
      <c r="J5" s="300"/>
      <c r="K5" s="300"/>
      <c r="L5" s="300"/>
      <c r="M5" s="300"/>
      <c r="N5" s="300"/>
      <c r="O5" s="301"/>
      <c r="P5" s="2"/>
      <c r="Q5" s="335"/>
      <c r="R5" s="336"/>
      <c r="S5" s="336"/>
      <c r="T5" s="336"/>
      <c r="U5" s="336"/>
      <c r="V5" s="336"/>
      <c r="W5" s="336"/>
      <c r="X5" s="336"/>
      <c r="Y5" s="336"/>
      <c r="Z5" s="336"/>
      <c r="AA5" s="336"/>
      <c r="AB5" s="336"/>
      <c r="AC5" s="336"/>
      <c r="AD5" s="336"/>
      <c r="AE5" s="336"/>
      <c r="AF5" s="337"/>
    </row>
    <row r="6" spans="1:32" ht="12" customHeight="1">
      <c r="A6" s="302" t="s">
        <v>35</v>
      </c>
      <c r="B6" s="303"/>
      <c r="C6" s="303"/>
      <c r="D6" s="303"/>
      <c r="E6" s="303"/>
      <c r="F6" s="303"/>
      <c r="G6" s="303"/>
      <c r="H6" s="303"/>
      <c r="I6" s="303"/>
      <c r="J6" s="303"/>
      <c r="K6" s="303"/>
      <c r="L6" s="303"/>
      <c r="M6" s="303"/>
      <c r="N6" s="303"/>
      <c r="O6" s="304"/>
      <c r="P6" s="2"/>
      <c r="Q6" s="302" t="s">
        <v>38</v>
      </c>
      <c r="R6" s="303"/>
      <c r="S6" s="303"/>
      <c r="T6" s="303"/>
      <c r="U6" s="303"/>
      <c r="V6" s="303"/>
      <c r="W6" s="303"/>
      <c r="X6" s="303"/>
      <c r="Y6" s="303"/>
      <c r="Z6" s="303"/>
      <c r="AA6" s="303"/>
      <c r="AB6" s="303"/>
      <c r="AC6" s="303"/>
      <c r="AD6" s="303"/>
      <c r="AE6" s="303"/>
      <c r="AF6" s="304"/>
    </row>
    <row r="7" spans="1:32" ht="12" customHeight="1">
      <c r="A7" s="305"/>
      <c r="B7" s="306"/>
      <c r="C7" s="306"/>
      <c r="D7" s="306"/>
      <c r="E7" s="306"/>
      <c r="F7" s="306"/>
      <c r="G7" s="306"/>
      <c r="H7" s="306"/>
      <c r="I7" s="306"/>
      <c r="J7" s="306"/>
      <c r="K7" s="306"/>
      <c r="L7" s="306"/>
      <c r="M7" s="306"/>
      <c r="N7" s="306"/>
      <c r="O7" s="307"/>
      <c r="P7" s="2"/>
      <c r="Q7" s="305"/>
      <c r="R7" s="306"/>
      <c r="S7" s="306"/>
      <c r="T7" s="306"/>
      <c r="U7" s="306"/>
      <c r="V7" s="306"/>
      <c r="W7" s="306"/>
      <c r="X7" s="306"/>
      <c r="Y7" s="306"/>
      <c r="Z7" s="306"/>
      <c r="AA7" s="306"/>
      <c r="AB7" s="306"/>
      <c r="AC7" s="306"/>
      <c r="AD7" s="306"/>
      <c r="AE7" s="306"/>
      <c r="AF7" s="307"/>
    </row>
    <row r="8" spans="1:32" ht="18.75" customHeight="1" thickBot="1">
      <c r="A8" s="308"/>
      <c r="B8" s="309"/>
      <c r="C8" s="309"/>
      <c r="D8" s="309"/>
      <c r="E8" s="309"/>
      <c r="F8" s="309"/>
      <c r="G8" s="309"/>
      <c r="H8" s="309"/>
      <c r="I8" s="309"/>
      <c r="J8" s="309"/>
      <c r="K8" s="309"/>
      <c r="L8" s="309"/>
      <c r="M8" s="309"/>
      <c r="N8" s="309"/>
      <c r="O8" s="310"/>
      <c r="P8" s="2"/>
      <c r="Q8" s="308"/>
      <c r="R8" s="309"/>
      <c r="S8" s="309"/>
      <c r="T8" s="309"/>
      <c r="U8" s="309"/>
      <c r="V8" s="309"/>
      <c r="W8" s="309"/>
      <c r="X8" s="309"/>
      <c r="Y8" s="309"/>
      <c r="Z8" s="309"/>
      <c r="AA8" s="309"/>
      <c r="AB8" s="309"/>
      <c r="AC8" s="309"/>
      <c r="AD8" s="309"/>
      <c r="AE8" s="309"/>
      <c r="AF8" s="310"/>
    </row>
    <row r="9" spans="1:32" ht="12" customHeight="1">
      <c r="A9" s="311" t="s">
        <v>36</v>
      </c>
      <c r="B9" s="312"/>
      <c r="C9" s="312"/>
      <c r="D9" s="312"/>
      <c r="E9" s="312"/>
      <c r="F9" s="312"/>
      <c r="G9" s="312"/>
      <c r="H9" s="312"/>
      <c r="I9" s="312"/>
      <c r="J9" s="312"/>
      <c r="K9" s="312"/>
      <c r="L9" s="312"/>
      <c r="M9" s="312"/>
      <c r="N9" s="312"/>
      <c r="O9" s="313"/>
      <c r="P9" s="13"/>
      <c r="Q9" s="332" t="s">
        <v>31</v>
      </c>
      <c r="R9" s="333"/>
      <c r="S9" s="333"/>
      <c r="T9" s="333"/>
      <c r="U9" s="333"/>
      <c r="V9" s="333"/>
      <c r="W9" s="333"/>
      <c r="X9" s="333"/>
      <c r="Y9" s="333"/>
      <c r="Z9" s="333"/>
      <c r="AA9" s="333"/>
      <c r="AB9" s="333"/>
      <c r="AC9" s="333"/>
      <c r="AD9" s="333"/>
      <c r="AE9" s="333"/>
      <c r="AF9" s="334"/>
    </row>
    <row r="10" spans="1:32" ht="15.75" customHeight="1" thickBot="1">
      <c r="A10" s="314"/>
      <c r="B10" s="315"/>
      <c r="C10" s="315"/>
      <c r="D10" s="315"/>
      <c r="E10" s="315"/>
      <c r="F10" s="315"/>
      <c r="G10" s="315"/>
      <c r="H10" s="315"/>
      <c r="I10" s="315"/>
      <c r="J10" s="315"/>
      <c r="K10" s="315"/>
      <c r="L10" s="315"/>
      <c r="M10" s="315"/>
      <c r="N10" s="315"/>
      <c r="O10" s="316"/>
      <c r="P10" s="13"/>
      <c r="Q10" s="314"/>
      <c r="R10" s="315"/>
      <c r="S10" s="315"/>
      <c r="T10" s="315"/>
      <c r="U10" s="315"/>
      <c r="V10" s="315"/>
      <c r="W10" s="315"/>
      <c r="X10" s="315"/>
      <c r="Y10" s="315"/>
      <c r="Z10" s="315"/>
      <c r="AA10" s="315"/>
      <c r="AB10" s="315"/>
      <c r="AC10" s="315"/>
      <c r="AD10" s="315"/>
      <c r="AE10" s="315"/>
      <c r="AF10" s="316"/>
    </row>
    <row r="11" spans="1:32" ht="12" customHeight="1" thickBot="1">
      <c r="A11" s="3"/>
      <c r="B11" s="4"/>
      <c r="C11" s="4"/>
      <c r="D11" s="4"/>
      <c r="E11" s="4"/>
      <c r="F11" s="4"/>
      <c r="G11" s="2"/>
      <c r="H11" s="5"/>
      <c r="I11" s="5"/>
      <c r="J11" s="5"/>
      <c r="K11" s="13"/>
      <c r="L11" s="13"/>
      <c r="M11" s="13"/>
      <c r="N11" s="13"/>
      <c r="O11" s="13"/>
      <c r="P11" s="13"/>
      <c r="Q11" s="5"/>
      <c r="R11" s="5"/>
      <c r="S11" s="5"/>
      <c r="T11" s="5"/>
      <c r="U11" s="5"/>
      <c r="V11" s="5"/>
      <c r="W11" s="5"/>
      <c r="X11" s="5"/>
      <c r="Y11" s="5"/>
      <c r="Z11" s="5"/>
      <c r="AA11" s="7"/>
      <c r="AB11" s="13"/>
      <c r="AC11" s="13"/>
      <c r="AD11" s="13"/>
      <c r="AE11" s="13"/>
      <c r="AF11" s="13"/>
    </row>
    <row r="12" spans="1:32" ht="12.75" customHeight="1" thickBot="1">
      <c r="A12" s="293" t="s">
        <v>62</v>
      </c>
      <c r="B12" s="294"/>
      <c r="C12" s="294"/>
      <c r="D12" s="294"/>
      <c r="E12" s="294"/>
      <c r="F12" s="294"/>
      <c r="G12" s="294"/>
      <c r="H12" s="294"/>
      <c r="I12" s="294"/>
      <c r="J12" s="294"/>
      <c r="K12" s="294"/>
      <c r="L12" s="294"/>
      <c r="M12" s="294"/>
      <c r="N12" s="294"/>
      <c r="O12" s="295"/>
      <c r="P12" s="13"/>
      <c r="Q12" s="338" t="s">
        <v>32</v>
      </c>
      <c r="R12" s="339"/>
      <c r="S12" s="339"/>
      <c r="T12" s="339"/>
      <c r="U12" s="339"/>
      <c r="V12" s="339"/>
      <c r="W12" s="339"/>
      <c r="X12" s="339"/>
      <c r="Y12" s="339"/>
      <c r="Z12" s="339"/>
      <c r="AA12" s="339"/>
      <c r="AB12" s="339"/>
      <c r="AC12" s="339"/>
      <c r="AD12" s="339"/>
      <c r="AE12" s="339"/>
      <c r="AF12" s="340"/>
    </row>
    <row r="13" spans="1:32" ht="12" customHeight="1">
      <c r="A13" s="296" t="s">
        <v>49</v>
      </c>
      <c r="B13" s="297"/>
      <c r="C13" s="297"/>
      <c r="D13" s="297"/>
      <c r="E13" s="297"/>
      <c r="F13" s="297"/>
      <c r="G13" s="297"/>
      <c r="H13" s="297"/>
      <c r="I13" s="297"/>
      <c r="J13" s="297"/>
      <c r="K13" s="297"/>
      <c r="L13" s="297"/>
      <c r="M13" s="297"/>
      <c r="N13" s="297"/>
      <c r="O13" s="298"/>
      <c r="P13" s="13"/>
      <c r="Q13" s="296" t="s">
        <v>51</v>
      </c>
      <c r="R13" s="297"/>
      <c r="S13" s="297"/>
      <c r="T13" s="297"/>
      <c r="U13" s="297"/>
      <c r="V13" s="297"/>
      <c r="W13" s="297"/>
      <c r="X13" s="297"/>
      <c r="Y13" s="297"/>
      <c r="Z13" s="297"/>
      <c r="AA13" s="297"/>
      <c r="AB13" s="297"/>
      <c r="AC13" s="297"/>
      <c r="AD13" s="297"/>
      <c r="AE13" s="297"/>
      <c r="AF13" s="298"/>
    </row>
    <row r="14" spans="1:32" ht="14.25" customHeight="1" thickBot="1">
      <c r="A14" s="299"/>
      <c r="B14" s="300"/>
      <c r="C14" s="300"/>
      <c r="D14" s="300"/>
      <c r="E14" s="300"/>
      <c r="F14" s="300"/>
      <c r="G14" s="300"/>
      <c r="H14" s="300"/>
      <c r="I14" s="300"/>
      <c r="J14" s="300"/>
      <c r="K14" s="300"/>
      <c r="L14" s="300"/>
      <c r="M14" s="300"/>
      <c r="N14" s="300"/>
      <c r="O14" s="301"/>
      <c r="P14" s="13"/>
      <c r="Q14" s="299"/>
      <c r="R14" s="300"/>
      <c r="S14" s="300"/>
      <c r="T14" s="300"/>
      <c r="U14" s="300"/>
      <c r="V14" s="300"/>
      <c r="W14" s="300"/>
      <c r="X14" s="300"/>
      <c r="Y14" s="300"/>
      <c r="Z14" s="300"/>
      <c r="AA14" s="300"/>
      <c r="AB14" s="300"/>
      <c r="AC14" s="300"/>
      <c r="AD14" s="300"/>
      <c r="AE14" s="300"/>
      <c r="AF14" s="301"/>
    </row>
    <row r="15" spans="1:32" ht="12" customHeight="1">
      <c r="A15" s="302" t="s">
        <v>50</v>
      </c>
      <c r="B15" s="303"/>
      <c r="C15" s="303"/>
      <c r="D15" s="303"/>
      <c r="E15" s="303"/>
      <c r="F15" s="303"/>
      <c r="G15" s="303"/>
      <c r="H15" s="303"/>
      <c r="I15" s="303"/>
      <c r="J15" s="303"/>
      <c r="K15" s="303"/>
      <c r="L15" s="303"/>
      <c r="M15" s="303"/>
      <c r="N15" s="303"/>
      <c r="O15" s="304"/>
      <c r="P15" s="13"/>
      <c r="Q15" s="302" t="s">
        <v>52</v>
      </c>
      <c r="R15" s="303"/>
      <c r="S15" s="303"/>
      <c r="T15" s="303"/>
      <c r="U15" s="303"/>
      <c r="V15" s="303"/>
      <c r="W15" s="303"/>
      <c r="X15" s="303"/>
      <c r="Y15" s="303"/>
      <c r="Z15" s="303"/>
      <c r="AA15" s="303"/>
      <c r="AB15" s="303"/>
      <c r="AC15" s="303"/>
      <c r="AD15" s="303"/>
      <c r="AE15" s="303"/>
      <c r="AF15" s="304"/>
    </row>
    <row r="16" spans="1:32" ht="12" customHeight="1">
      <c r="A16" s="305"/>
      <c r="B16" s="306"/>
      <c r="C16" s="306"/>
      <c r="D16" s="306"/>
      <c r="E16" s="306"/>
      <c r="F16" s="306"/>
      <c r="G16" s="306"/>
      <c r="H16" s="306"/>
      <c r="I16" s="306"/>
      <c r="J16" s="306"/>
      <c r="K16" s="306"/>
      <c r="L16" s="306"/>
      <c r="M16" s="306"/>
      <c r="N16" s="306"/>
      <c r="O16" s="307"/>
      <c r="P16" s="13"/>
      <c r="Q16" s="305"/>
      <c r="R16" s="306"/>
      <c r="S16" s="306"/>
      <c r="T16" s="306"/>
      <c r="U16" s="306"/>
      <c r="V16" s="306"/>
      <c r="W16" s="306"/>
      <c r="X16" s="306"/>
      <c r="Y16" s="306"/>
      <c r="Z16" s="306"/>
      <c r="AA16" s="306"/>
      <c r="AB16" s="306"/>
      <c r="AC16" s="306"/>
      <c r="AD16" s="306"/>
      <c r="AE16" s="306"/>
      <c r="AF16" s="307"/>
    </row>
    <row r="17" spans="1:32" ht="16.5" customHeight="1" thickBot="1">
      <c r="A17" s="308"/>
      <c r="B17" s="309"/>
      <c r="C17" s="309"/>
      <c r="D17" s="309"/>
      <c r="E17" s="309"/>
      <c r="F17" s="309"/>
      <c r="G17" s="309"/>
      <c r="H17" s="309"/>
      <c r="I17" s="309"/>
      <c r="J17" s="309"/>
      <c r="K17" s="309"/>
      <c r="L17" s="309"/>
      <c r="M17" s="309"/>
      <c r="N17" s="309"/>
      <c r="O17" s="310"/>
      <c r="P17" s="13"/>
      <c r="Q17" s="308"/>
      <c r="R17" s="309"/>
      <c r="S17" s="309"/>
      <c r="T17" s="309"/>
      <c r="U17" s="309"/>
      <c r="V17" s="309"/>
      <c r="W17" s="309"/>
      <c r="X17" s="309"/>
      <c r="Y17" s="309"/>
      <c r="Z17" s="309"/>
      <c r="AA17" s="309"/>
      <c r="AB17" s="309"/>
      <c r="AC17" s="309"/>
      <c r="AD17" s="309"/>
      <c r="AE17" s="309"/>
      <c r="AF17" s="310"/>
    </row>
    <row r="18" spans="1:32" ht="12" customHeight="1">
      <c r="A18" s="332" t="s">
        <v>60</v>
      </c>
      <c r="B18" s="333"/>
      <c r="C18" s="333"/>
      <c r="D18" s="333"/>
      <c r="E18" s="333"/>
      <c r="F18" s="333"/>
      <c r="G18" s="333"/>
      <c r="H18" s="333"/>
      <c r="I18" s="333"/>
      <c r="J18" s="333"/>
      <c r="K18" s="333"/>
      <c r="L18" s="333"/>
      <c r="M18" s="333"/>
      <c r="N18" s="333"/>
      <c r="O18" s="334"/>
      <c r="P18" s="13"/>
      <c r="Q18" s="332" t="s">
        <v>53</v>
      </c>
      <c r="R18" s="333"/>
      <c r="S18" s="333"/>
      <c r="T18" s="333"/>
      <c r="U18" s="333"/>
      <c r="V18" s="333"/>
      <c r="W18" s="333"/>
      <c r="X18" s="333"/>
      <c r="Y18" s="333"/>
      <c r="Z18" s="333"/>
      <c r="AA18" s="333"/>
      <c r="AB18" s="333"/>
      <c r="AC18" s="333"/>
      <c r="AD18" s="333"/>
      <c r="AE18" s="333"/>
      <c r="AF18" s="334"/>
    </row>
    <row r="19" spans="1:32" ht="12" customHeight="1" thickBot="1">
      <c r="A19" s="314"/>
      <c r="B19" s="315"/>
      <c r="C19" s="315"/>
      <c r="D19" s="315"/>
      <c r="E19" s="315"/>
      <c r="F19" s="315"/>
      <c r="G19" s="315"/>
      <c r="H19" s="315"/>
      <c r="I19" s="315"/>
      <c r="J19" s="315"/>
      <c r="K19" s="315"/>
      <c r="L19" s="315"/>
      <c r="M19" s="315"/>
      <c r="N19" s="315"/>
      <c r="O19" s="316"/>
      <c r="P19" s="13"/>
      <c r="Q19" s="314"/>
      <c r="R19" s="315"/>
      <c r="S19" s="315"/>
      <c r="T19" s="315"/>
      <c r="U19" s="315"/>
      <c r="V19" s="315"/>
      <c r="W19" s="315"/>
      <c r="X19" s="315"/>
      <c r="Y19" s="315"/>
      <c r="Z19" s="315"/>
      <c r="AA19" s="315"/>
      <c r="AB19" s="315"/>
      <c r="AC19" s="315"/>
      <c r="AD19" s="315"/>
      <c r="AE19" s="315"/>
      <c r="AF19" s="316"/>
    </row>
    <row r="20" spans="1:32" ht="12" customHeight="1" thickBot="1">
      <c r="A20" s="6"/>
      <c r="B20" s="5"/>
      <c r="C20" s="5"/>
      <c r="D20" s="5"/>
      <c r="E20" s="5"/>
      <c r="F20" s="5"/>
      <c r="G20" s="5"/>
      <c r="H20" s="5"/>
      <c r="I20" s="5"/>
      <c r="J20" s="5"/>
      <c r="K20" s="5"/>
      <c r="L20" s="5"/>
      <c r="M20" s="5"/>
      <c r="N20" s="5"/>
      <c r="O20" s="5"/>
      <c r="P20" s="5"/>
      <c r="Q20" s="5"/>
      <c r="R20" s="5"/>
      <c r="S20" s="5"/>
      <c r="T20" s="5"/>
      <c r="U20" s="5"/>
      <c r="V20" s="13"/>
      <c r="W20" s="13"/>
      <c r="X20" s="13"/>
      <c r="Y20" s="13"/>
      <c r="Z20" s="13"/>
      <c r="AA20" s="13"/>
      <c r="AB20" s="13"/>
      <c r="AC20" s="13"/>
      <c r="AD20" s="13"/>
      <c r="AE20" s="13"/>
      <c r="AF20" s="13"/>
    </row>
    <row r="21" spans="1:32" ht="12" customHeight="1" thickBot="1">
      <c r="A21" s="13"/>
      <c r="B21" s="13"/>
      <c r="C21" s="13"/>
      <c r="D21" s="13"/>
      <c r="E21" s="13"/>
      <c r="F21" s="13"/>
      <c r="G21" s="5"/>
      <c r="H21" s="13"/>
      <c r="I21" s="13"/>
      <c r="J21" s="13"/>
      <c r="K21" s="13"/>
      <c r="L21" s="13"/>
      <c r="M21" s="341" t="s">
        <v>99</v>
      </c>
      <c r="N21" s="342"/>
      <c r="O21" s="342"/>
      <c r="P21" s="342"/>
      <c r="Q21" s="342"/>
      <c r="R21" s="343"/>
      <c r="S21" s="95"/>
      <c r="T21" s="5"/>
      <c r="U21" s="5"/>
      <c r="V21" s="13"/>
      <c r="W21" s="13"/>
      <c r="X21" s="13"/>
      <c r="Y21" s="13"/>
      <c r="Z21" s="13"/>
      <c r="AA21" s="13"/>
      <c r="AB21" s="13"/>
      <c r="AC21" s="13"/>
      <c r="AD21" s="13"/>
      <c r="AE21" s="13"/>
      <c r="AF21" s="13"/>
    </row>
    <row r="22" spans="1:32" ht="12" customHeight="1" thickBot="1">
      <c r="A22" s="13"/>
      <c r="B22" s="13"/>
      <c r="C22" s="13"/>
      <c r="D22" s="13"/>
      <c r="E22" s="13"/>
      <c r="F22" s="13"/>
      <c r="G22" s="5"/>
      <c r="H22" s="13"/>
      <c r="I22" s="13"/>
      <c r="J22" s="13"/>
      <c r="K22" s="13"/>
      <c r="L22" s="13"/>
      <c r="M22" s="97"/>
      <c r="N22" s="344" t="s">
        <v>100</v>
      </c>
      <c r="O22" s="344"/>
      <c r="P22" s="344"/>
      <c r="Q22" s="344"/>
      <c r="R22" s="345"/>
      <c r="S22" s="96"/>
      <c r="T22" s="5"/>
      <c r="U22" s="5"/>
      <c r="V22" s="13"/>
      <c r="W22" s="13"/>
      <c r="X22" s="13"/>
      <c r="Y22" s="13"/>
      <c r="Z22" s="13"/>
      <c r="AA22" s="13"/>
      <c r="AB22" s="13"/>
      <c r="AC22" s="13"/>
      <c r="AD22" s="13"/>
      <c r="AE22" s="13"/>
      <c r="AF22" s="13"/>
    </row>
    <row r="23" spans="1:32" ht="12" customHeight="1" thickBot="1">
      <c r="A23" s="6"/>
      <c r="B23" s="5"/>
      <c r="C23" s="5"/>
      <c r="D23" s="5"/>
      <c r="E23" s="5"/>
      <c r="F23" s="5"/>
      <c r="G23" s="5"/>
      <c r="H23" s="5"/>
      <c r="I23" s="5"/>
      <c r="J23" s="5"/>
      <c r="K23" s="5"/>
      <c r="L23" s="5"/>
      <c r="M23" s="5"/>
      <c r="N23" s="5"/>
      <c r="O23" s="5"/>
      <c r="P23" s="5"/>
      <c r="Q23" s="5"/>
      <c r="R23" s="5"/>
      <c r="S23" s="5"/>
      <c r="T23" s="5"/>
      <c r="U23" s="14"/>
      <c r="V23" s="13"/>
      <c r="W23" s="13"/>
      <c r="X23" s="13"/>
      <c r="Y23" s="13"/>
      <c r="Z23" s="13"/>
      <c r="AA23" s="13"/>
      <c r="AB23" s="13"/>
      <c r="AC23" s="13"/>
      <c r="AD23" s="13"/>
      <c r="AE23" s="13"/>
      <c r="AF23" s="13"/>
    </row>
    <row r="24" spans="1:32" ht="18" customHeight="1" thickBot="1">
      <c r="A24" s="258" t="s">
        <v>30</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60"/>
    </row>
    <row r="25" spans="1:32" ht="15.75" customHeight="1" thickBot="1">
      <c r="A25" s="399" t="s">
        <v>0</v>
      </c>
      <c r="B25" s="400"/>
      <c r="C25" s="317" t="s">
        <v>63</v>
      </c>
      <c r="D25" s="318"/>
      <c r="E25" s="318"/>
      <c r="F25" s="318"/>
      <c r="G25" s="318"/>
      <c r="H25" s="318"/>
      <c r="I25" s="318"/>
      <c r="J25" s="318"/>
      <c r="K25" s="318"/>
      <c r="L25" s="318"/>
      <c r="M25" s="318"/>
      <c r="N25" s="318"/>
      <c r="O25" s="318"/>
      <c r="P25" s="318"/>
      <c r="Q25" s="319"/>
      <c r="R25" s="320" t="s">
        <v>64</v>
      </c>
      <c r="S25" s="321"/>
      <c r="T25" s="321"/>
      <c r="U25" s="321"/>
      <c r="V25" s="321"/>
      <c r="W25" s="321"/>
      <c r="X25" s="321"/>
      <c r="Y25" s="321"/>
      <c r="Z25" s="321"/>
      <c r="AA25" s="321"/>
      <c r="AB25" s="321"/>
      <c r="AC25" s="321"/>
      <c r="AD25" s="321"/>
      <c r="AE25" s="321"/>
      <c r="AF25" s="322"/>
    </row>
    <row r="26" spans="1:32" ht="69" customHeight="1" thickBot="1">
      <c r="A26" s="401"/>
      <c r="B26" s="402"/>
      <c r="C26" s="43" t="s">
        <v>105</v>
      </c>
      <c r="D26" s="44" t="s">
        <v>106</v>
      </c>
      <c r="E26" s="44" t="s">
        <v>107</v>
      </c>
      <c r="F26" s="137" t="s">
        <v>108</v>
      </c>
      <c r="G26" s="43" t="s">
        <v>109</v>
      </c>
      <c r="H26" s="44" t="s">
        <v>110</v>
      </c>
      <c r="I26" s="44" t="s">
        <v>111</v>
      </c>
      <c r="J26" s="47" t="s">
        <v>112</v>
      </c>
      <c r="K26" s="141" t="s">
        <v>65</v>
      </c>
      <c r="L26" s="44" t="s">
        <v>66</v>
      </c>
      <c r="M26" s="44" t="s">
        <v>67</v>
      </c>
      <c r="N26" s="137" t="s">
        <v>68</v>
      </c>
      <c r="O26" s="43" t="s">
        <v>113</v>
      </c>
      <c r="P26" s="44" t="s">
        <v>115</v>
      </c>
      <c r="Q26" s="102" t="s">
        <v>93</v>
      </c>
      <c r="R26" s="103" t="s">
        <v>105</v>
      </c>
      <c r="S26" s="45" t="s">
        <v>106</v>
      </c>
      <c r="T26" s="45" t="s">
        <v>107</v>
      </c>
      <c r="U26" s="160" t="s">
        <v>108</v>
      </c>
      <c r="V26" s="103" t="s">
        <v>109</v>
      </c>
      <c r="W26" s="45" t="s">
        <v>110</v>
      </c>
      <c r="X26" s="45" t="s">
        <v>111</v>
      </c>
      <c r="Y26" s="46" t="s">
        <v>112</v>
      </c>
      <c r="Z26" s="161" t="s">
        <v>65</v>
      </c>
      <c r="AA26" s="45" t="s">
        <v>66</v>
      </c>
      <c r="AB26" s="45" t="s">
        <v>67</v>
      </c>
      <c r="AC26" s="160" t="s">
        <v>68</v>
      </c>
      <c r="AD26" s="103" t="s">
        <v>113</v>
      </c>
      <c r="AE26" s="45" t="s">
        <v>114</v>
      </c>
      <c r="AF26" s="46" t="s">
        <v>69</v>
      </c>
    </row>
    <row r="27" spans="1:32" ht="12" customHeight="1">
      <c r="A27" s="403" t="s">
        <v>1</v>
      </c>
      <c r="B27" s="404"/>
      <c r="C27" s="75">
        <v>3</v>
      </c>
      <c r="D27" s="76">
        <v>3</v>
      </c>
      <c r="E27" s="77">
        <v>2</v>
      </c>
      <c r="F27" s="138">
        <v>2</v>
      </c>
      <c r="G27" s="147">
        <v>34.5</v>
      </c>
      <c r="H27" s="57">
        <v>34.5</v>
      </c>
      <c r="I27" s="58">
        <v>23</v>
      </c>
      <c r="J27" s="148">
        <v>23</v>
      </c>
      <c r="K27" s="142">
        <v>5</v>
      </c>
      <c r="L27" s="39">
        <v>5</v>
      </c>
      <c r="M27" s="38">
        <v>3</v>
      </c>
      <c r="N27" s="151">
        <v>3</v>
      </c>
      <c r="O27" s="157" t="str">
        <f>IF(H27="","",IF(H27&gt;=23,"J",IF(H27&lt;23,"L")))</f>
        <v>J</v>
      </c>
      <c r="P27" s="101" t="str">
        <f>IF(H27="","",IF(H27&gt;=G27-8,"J",IF(H27&lt;G27-8,"L")))</f>
        <v>J</v>
      </c>
      <c r="Q27" s="72" t="s">
        <v>130</v>
      </c>
      <c r="R27" s="75">
        <v>3</v>
      </c>
      <c r="S27" s="76">
        <v>3</v>
      </c>
      <c r="T27" s="77">
        <v>2</v>
      </c>
      <c r="U27" s="138">
        <v>2</v>
      </c>
      <c r="V27" s="147">
        <v>34.5</v>
      </c>
      <c r="W27" s="57">
        <v>34.5</v>
      </c>
      <c r="X27" s="64">
        <v>23</v>
      </c>
      <c r="Y27" s="162">
        <v>23</v>
      </c>
      <c r="Z27" s="142">
        <v>5</v>
      </c>
      <c r="AA27" s="39">
        <v>5</v>
      </c>
      <c r="AB27" s="38">
        <v>3</v>
      </c>
      <c r="AC27" s="151">
        <v>3</v>
      </c>
      <c r="AD27" s="157" t="str">
        <f>IF(W27="","",IF(W27&gt;=23,"J",IF(W27&lt;23,"L")))</f>
        <v>J</v>
      </c>
      <c r="AE27" s="101" t="str">
        <f>IF(W27="","",IF(W27&gt;=V27-8,"J",IF(W27&lt;V27-8,"L")))</f>
        <v>J</v>
      </c>
      <c r="AF27" s="72" t="s">
        <v>130</v>
      </c>
    </row>
    <row r="28" spans="1:32" ht="12" customHeight="1">
      <c r="A28" s="405" t="s">
        <v>2</v>
      </c>
      <c r="B28" s="406"/>
      <c r="C28" s="15">
        <v>3</v>
      </c>
      <c r="D28" s="78">
        <v>3</v>
      </c>
      <c r="E28" s="17">
        <v>2</v>
      </c>
      <c r="F28" s="139">
        <v>1</v>
      </c>
      <c r="G28" s="89">
        <v>34.5</v>
      </c>
      <c r="H28" s="60">
        <v>34.5</v>
      </c>
      <c r="I28" s="61">
        <v>23</v>
      </c>
      <c r="J28" s="149">
        <v>11.5</v>
      </c>
      <c r="K28" s="143">
        <v>5</v>
      </c>
      <c r="L28" s="37">
        <v>5</v>
      </c>
      <c r="M28" s="36">
        <v>3</v>
      </c>
      <c r="N28" s="152">
        <v>3.75</v>
      </c>
      <c r="O28" s="158" t="str">
        <f>IF(H28="","",IF(H28&gt;=23,"J",IF(H28&lt;23,"L")))</f>
        <v>J</v>
      </c>
      <c r="P28" s="73" t="str">
        <f t="shared" ref="P28:P46" si="0">IF(H28="","",IF(H28&gt;=G28-8,"J",IF(H28&lt;G28-8,"L")))</f>
        <v>J</v>
      </c>
      <c r="Q28" s="16" t="s">
        <v>130</v>
      </c>
      <c r="R28" s="15">
        <v>3</v>
      </c>
      <c r="S28" s="78">
        <v>3</v>
      </c>
      <c r="T28" s="17">
        <v>2</v>
      </c>
      <c r="U28" s="139">
        <v>2</v>
      </c>
      <c r="V28" s="89">
        <v>34.5</v>
      </c>
      <c r="W28" s="60">
        <v>34.5</v>
      </c>
      <c r="X28" s="18">
        <v>23</v>
      </c>
      <c r="Y28" s="163">
        <v>23</v>
      </c>
      <c r="Z28" s="143">
        <v>5</v>
      </c>
      <c r="AA28" s="37">
        <v>5</v>
      </c>
      <c r="AB28" s="36">
        <v>3</v>
      </c>
      <c r="AC28" s="152">
        <v>3</v>
      </c>
      <c r="AD28" s="158" t="str">
        <f t="shared" ref="AD28:AD46" si="1">IF(W28="","",IF(W28&gt;=23,"J",IF(W28&lt;23,"L")))</f>
        <v>J</v>
      </c>
      <c r="AE28" s="73" t="str">
        <f t="shared" ref="AE28:AE46" si="2">IF(W28="","",IF(W28&gt;=V28-8,"J",IF(W28&lt;V28-8,"L")))</f>
        <v>J</v>
      </c>
      <c r="AF28" s="16" t="s">
        <v>130</v>
      </c>
    </row>
    <row r="29" spans="1:32" ht="12" customHeight="1">
      <c r="A29" s="405" t="s">
        <v>3</v>
      </c>
      <c r="B29" s="406"/>
      <c r="C29" s="15">
        <v>3</v>
      </c>
      <c r="D29" s="78">
        <v>3</v>
      </c>
      <c r="E29" s="17">
        <v>2</v>
      </c>
      <c r="F29" s="139">
        <v>2</v>
      </c>
      <c r="G29" s="89">
        <v>34.5</v>
      </c>
      <c r="H29" s="60">
        <v>34.5</v>
      </c>
      <c r="I29" s="61">
        <v>23</v>
      </c>
      <c r="J29" s="149">
        <v>23</v>
      </c>
      <c r="K29" s="143">
        <v>5</v>
      </c>
      <c r="L29" s="37">
        <v>5</v>
      </c>
      <c r="M29" s="36">
        <v>3</v>
      </c>
      <c r="N29" s="152">
        <v>3</v>
      </c>
      <c r="O29" s="158" t="str">
        <f t="shared" ref="O29:O46" si="3">IF(H29="","",IF(H29&gt;=23,"J",IF(H29&lt;23,"L")))</f>
        <v>J</v>
      </c>
      <c r="P29" s="73" t="str">
        <f t="shared" si="0"/>
        <v>J</v>
      </c>
      <c r="Q29" s="16" t="s">
        <v>130</v>
      </c>
      <c r="R29" s="15">
        <v>3</v>
      </c>
      <c r="S29" s="78">
        <v>3</v>
      </c>
      <c r="T29" s="17">
        <v>2</v>
      </c>
      <c r="U29" s="139">
        <v>2</v>
      </c>
      <c r="V29" s="89">
        <v>34.5</v>
      </c>
      <c r="W29" s="60">
        <v>34.5</v>
      </c>
      <c r="X29" s="18">
        <v>23</v>
      </c>
      <c r="Y29" s="163">
        <v>23</v>
      </c>
      <c r="Z29" s="143">
        <v>5</v>
      </c>
      <c r="AA29" s="37">
        <v>5</v>
      </c>
      <c r="AB29" s="36">
        <v>3</v>
      </c>
      <c r="AC29" s="152">
        <v>3</v>
      </c>
      <c r="AD29" s="158" t="str">
        <f t="shared" si="1"/>
        <v>J</v>
      </c>
      <c r="AE29" s="73" t="str">
        <f t="shared" si="2"/>
        <v>J</v>
      </c>
      <c r="AF29" s="16" t="s">
        <v>130</v>
      </c>
    </row>
    <row r="30" spans="1:32" ht="12" customHeight="1">
      <c r="A30" s="135" t="s">
        <v>123</v>
      </c>
      <c r="B30" s="135"/>
      <c r="C30" s="15">
        <v>7</v>
      </c>
      <c r="D30" s="78">
        <v>7</v>
      </c>
      <c r="E30" s="17">
        <v>5</v>
      </c>
      <c r="F30" s="139">
        <v>5</v>
      </c>
      <c r="G30" s="89">
        <v>80.5</v>
      </c>
      <c r="H30" s="60">
        <v>80.5</v>
      </c>
      <c r="I30" s="61">
        <v>57.5</v>
      </c>
      <c r="J30" s="149">
        <v>57.5</v>
      </c>
      <c r="K30" s="143">
        <v>5.1428571428571432</v>
      </c>
      <c r="L30" s="37">
        <v>5.1428571428571432</v>
      </c>
      <c r="M30" s="36">
        <v>3</v>
      </c>
      <c r="N30" s="152">
        <v>3</v>
      </c>
      <c r="O30" s="158" t="str">
        <f>IF(H30="","",IF(H30&gt;=23,"J",IF(H30&lt;23,"L")))</f>
        <v>J</v>
      </c>
      <c r="P30" s="73" t="str">
        <f>IF(H30="","",IF(H30&gt;=G30-8,"J",IF(H30&lt;G30-8,"L")))</f>
        <v>J</v>
      </c>
      <c r="Q30" s="16" t="s">
        <v>130</v>
      </c>
      <c r="R30" s="15">
        <v>7</v>
      </c>
      <c r="S30" s="78">
        <v>7</v>
      </c>
      <c r="T30" s="17">
        <v>4</v>
      </c>
      <c r="U30" s="139">
        <v>4</v>
      </c>
      <c r="V30" s="89">
        <v>80.5</v>
      </c>
      <c r="W30" s="60">
        <v>80.5</v>
      </c>
      <c r="X30" s="18">
        <v>46</v>
      </c>
      <c r="Y30" s="163">
        <v>46</v>
      </c>
      <c r="Z30" s="143">
        <v>5.1428571428571432</v>
      </c>
      <c r="AA30" s="37">
        <v>5.1428571428571432</v>
      </c>
      <c r="AB30" s="36">
        <v>3.2727272727272729</v>
      </c>
      <c r="AC30" s="152">
        <v>3.2727272727272729</v>
      </c>
      <c r="AD30" s="158" t="str">
        <f>IF(W30="","",IF(W30&gt;=23,"J",IF(W30&lt;23,"L")))</f>
        <v>J</v>
      </c>
      <c r="AE30" s="73" t="str">
        <f>IF(W30="","",IF(W30&gt;=V30-8,"J",IF(W30&lt;V30-8,"L")))</f>
        <v>J</v>
      </c>
      <c r="AF30" s="16" t="s">
        <v>130</v>
      </c>
    </row>
    <row r="31" spans="1:32" ht="12" customHeight="1">
      <c r="A31" s="405" t="s">
        <v>125</v>
      </c>
      <c r="B31" s="406"/>
      <c r="C31" s="15">
        <v>6</v>
      </c>
      <c r="D31" s="78">
        <v>6</v>
      </c>
      <c r="E31" s="17">
        <v>2</v>
      </c>
      <c r="F31" s="139">
        <v>1</v>
      </c>
      <c r="G31" s="89">
        <v>69</v>
      </c>
      <c r="H31" s="60">
        <v>69</v>
      </c>
      <c r="I31" s="61">
        <v>23</v>
      </c>
      <c r="J31" s="149">
        <v>11.5</v>
      </c>
      <c r="K31" s="143">
        <v>4</v>
      </c>
      <c r="L31" s="37">
        <v>4</v>
      </c>
      <c r="M31" s="36">
        <v>3</v>
      </c>
      <c r="N31" s="152">
        <v>3.4285714285714284</v>
      </c>
      <c r="O31" s="158" t="str">
        <f>IF(H31="","",IF(H31&gt;=23,"J",IF(H31&lt;23,"L")))</f>
        <v>J</v>
      </c>
      <c r="P31" s="73" t="str">
        <f>IF(H31="","",IF(H31&gt;=G31-8,"J",IF(H31&lt;G31-8,"L")))</f>
        <v>J</v>
      </c>
      <c r="Q31" s="16" t="s">
        <v>130</v>
      </c>
      <c r="R31" s="15">
        <v>5</v>
      </c>
      <c r="S31" s="78">
        <v>5</v>
      </c>
      <c r="T31" s="17">
        <v>1</v>
      </c>
      <c r="U31" s="139">
        <v>1</v>
      </c>
      <c r="V31" s="89">
        <v>57.5</v>
      </c>
      <c r="W31" s="60">
        <v>57.5</v>
      </c>
      <c r="X31" s="18">
        <v>11.5</v>
      </c>
      <c r="Y31" s="163">
        <v>11.5</v>
      </c>
      <c r="Z31" s="143">
        <v>4.8</v>
      </c>
      <c r="AA31" s="37">
        <v>4.8</v>
      </c>
      <c r="AB31" s="36">
        <v>4</v>
      </c>
      <c r="AC31" s="152">
        <v>4</v>
      </c>
      <c r="AD31" s="158" t="str">
        <f>IF(W31="","",IF(W31&gt;=23,"J",IF(W31&lt;23,"L")))</f>
        <v>J</v>
      </c>
      <c r="AE31" s="73" t="str">
        <f>IF(W31="","",IF(W31&gt;=V31-8,"J",IF(W31&lt;V31-8,"L")))</f>
        <v>J</v>
      </c>
      <c r="AF31" s="16" t="s">
        <v>130</v>
      </c>
    </row>
    <row r="32" spans="1:32" ht="12" customHeight="1">
      <c r="A32" s="405" t="s">
        <v>4</v>
      </c>
      <c r="B32" s="406"/>
      <c r="C32" s="15">
        <v>3</v>
      </c>
      <c r="D32" s="78">
        <v>3</v>
      </c>
      <c r="E32" s="17">
        <v>2</v>
      </c>
      <c r="F32" s="139">
        <v>2</v>
      </c>
      <c r="G32" s="89">
        <v>34.5</v>
      </c>
      <c r="H32" s="60">
        <v>34.5</v>
      </c>
      <c r="I32" s="61">
        <v>23</v>
      </c>
      <c r="J32" s="149">
        <v>23</v>
      </c>
      <c r="K32" s="143">
        <v>6</v>
      </c>
      <c r="L32" s="37">
        <v>6</v>
      </c>
      <c r="M32" s="36">
        <v>3.6</v>
      </c>
      <c r="N32" s="152">
        <v>3.6</v>
      </c>
      <c r="O32" s="158" t="str">
        <f>IF(H32="","",IF(H32&gt;=23,"J",IF(H32&lt;23,"L")))</f>
        <v>J</v>
      </c>
      <c r="P32" s="73" t="str">
        <f t="shared" si="0"/>
        <v>J</v>
      </c>
      <c r="Q32" s="16" t="s">
        <v>130</v>
      </c>
      <c r="R32" s="15">
        <v>3</v>
      </c>
      <c r="S32" s="78">
        <v>3</v>
      </c>
      <c r="T32" s="17">
        <v>1</v>
      </c>
      <c r="U32" s="139">
        <v>1</v>
      </c>
      <c r="V32" s="89">
        <v>34.5</v>
      </c>
      <c r="W32" s="60">
        <v>34.5</v>
      </c>
      <c r="X32" s="18">
        <v>11.5</v>
      </c>
      <c r="Y32" s="163">
        <v>11.5</v>
      </c>
      <c r="Z32" s="143">
        <v>6</v>
      </c>
      <c r="AA32" s="37">
        <v>6</v>
      </c>
      <c r="AB32" s="36">
        <v>4.5</v>
      </c>
      <c r="AC32" s="152">
        <v>4.5</v>
      </c>
      <c r="AD32" s="158" t="str">
        <f t="shared" si="1"/>
        <v>J</v>
      </c>
      <c r="AE32" s="73" t="str">
        <f t="shared" si="2"/>
        <v>J</v>
      </c>
      <c r="AF32" s="16" t="s">
        <v>130</v>
      </c>
    </row>
    <row r="33" spans="1:32" ht="12" customHeight="1">
      <c r="A33" s="405" t="s">
        <v>6</v>
      </c>
      <c r="B33" s="406"/>
      <c r="C33" s="15">
        <v>4</v>
      </c>
      <c r="D33" s="78">
        <v>3.65</v>
      </c>
      <c r="E33" s="17">
        <v>4</v>
      </c>
      <c r="F33" s="139">
        <v>3</v>
      </c>
      <c r="G33" s="89">
        <v>46</v>
      </c>
      <c r="H33" s="60">
        <v>42</v>
      </c>
      <c r="I33" s="61">
        <v>46</v>
      </c>
      <c r="J33" s="149">
        <v>34.5</v>
      </c>
      <c r="K33" s="143">
        <v>4</v>
      </c>
      <c r="L33" s="37">
        <v>4.3835616438356162</v>
      </c>
      <c r="M33" s="36">
        <v>2</v>
      </c>
      <c r="N33" s="152">
        <v>2.4060150375939848</v>
      </c>
      <c r="O33" s="158" t="str">
        <f t="shared" si="3"/>
        <v>J</v>
      </c>
      <c r="P33" s="73" t="str">
        <f t="shared" si="0"/>
        <v>J</v>
      </c>
      <c r="Q33" s="16" t="s">
        <v>130</v>
      </c>
      <c r="R33" s="15">
        <v>4</v>
      </c>
      <c r="S33" s="78">
        <v>4</v>
      </c>
      <c r="T33" s="17">
        <v>4</v>
      </c>
      <c r="U33" s="139">
        <v>4</v>
      </c>
      <c r="V33" s="89">
        <v>46</v>
      </c>
      <c r="W33" s="60">
        <v>46</v>
      </c>
      <c r="X33" s="18">
        <v>46</v>
      </c>
      <c r="Y33" s="163">
        <v>46</v>
      </c>
      <c r="Z33" s="143">
        <v>4</v>
      </c>
      <c r="AA33" s="37">
        <v>4</v>
      </c>
      <c r="AB33" s="36">
        <v>2</v>
      </c>
      <c r="AC33" s="152">
        <v>2</v>
      </c>
      <c r="AD33" s="158" t="str">
        <f t="shared" si="1"/>
        <v>J</v>
      </c>
      <c r="AE33" s="73" t="str">
        <f t="shared" si="2"/>
        <v>J</v>
      </c>
      <c r="AF33" s="16" t="s">
        <v>130</v>
      </c>
    </row>
    <row r="34" spans="1:32" ht="12" customHeight="1">
      <c r="A34" s="405" t="s">
        <v>7</v>
      </c>
      <c r="B34" s="406"/>
      <c r="C34" s="15">
        <v>3</v>
      </c>
      <c r="D34" s="78">
        <v>3</v>
      </c>
      <c r="E34" s="17">
        <v>2</v>
      </c>
      <c r="F34" s="139">
        <v>2</v>
      </c>
      <c r="G34" s="89">
        <v>34.5</v>
      </c>
      <c r="H34" s="60">
        <v>34.5</v>
      </c>
      <c r="I34" s="61">
        <v>23</v>
      </c>
      <c r="J34" s="149">
        <v>23</v>
      </c>
      <c r="K34" s="143">
        <v>6</v>
      </c>
      <c r="L34" s="37">
        <v>6</v>
      </c>
      <c r="M34" s="36">
        <v>3.6</v>
      </c>
      <c r="N34" s="152">
        <v>3.6</v>
      </c>
      <c r="O34" s="158" t="str">
        <f t="shared" si="3"/>
        <v>J</v>
      </c>
      <c r="P34" s="73" t="str">
        <f t="shared" si="0"/>
        <v>J</v>
      </c>
      <c r="Q34" s="16" t="s">
        <v>130</v>
      </c>
      <c r="R34" s="15">
        <v>3</v>
      </c>
      <c r="S34" s="78">
        <v>3</v>
      </c>
      <c r="T34" s="17">
        <v>2</v>
      </c>
      <c r="U34" s="139">
        <v>2</v>
      </c>
      <c r="V34" s="89">
        <v>34.5</v>
      </c>
      <c r="W34" s="60">
        <v>34.5</v>
      </c>
      <c r="X34" s="18">
        <v>23</v>
      </c>
      <c r="Y34" s="163">
        <v>23</v>
      </c>
      <c r="Z34" s="143">
        <v>6</v>
      </c>
      <c r="AA34" s="37">
        <v>6</v>
      </c>
      <c r="AB34" s="36">
        <v>3.6</v>
      </c>
      <c r="AC34" s="152">
        <v>3.6</v>
      </c>
      <c r="AD34" s="158" t="str">
        <f t="shared" si="1"/>
        <v>J</v>
      </c>
      <c r="AE34" s="73" t="str">
        <f t="shared" si="2"/>
        <v>J</v>
      </c>
      <c r="AF34" s="16" t="s">
        <v>130</v>
      </c>
    </row>
    <row r="35" spans="1:32" ht="12" customHeight="1">
      <c r="A35" s="405" t="s">
        <v>5</v>
      </c>
      <c r="B35" s="406"/>
      <c r="C35" s="15">
        <v>6</v>
      </c>
      <c r="D35" s="78">
        <v>4</v>
      </c>
      <c r="E35" s="17">
        <v>2</v>
      </c>
      <c r="F35" s="139">
        <v>2.65</v>
      </c>
      <c r="G35" s="147">
        <v>69</v>
      </c>
      <c r="H35" s="57">
        <v>46</v>
      </c>
      <c r="I35" s="58">
        <v>30.5</v>
      </c>
      <c r="J35" s="148">
        <v>30.5</v>
      </c>
      <c r="K35" s="144" t="s">
        <v>124</v>
      </c>
      <c r="L35" s="52" t="s">
        <v>124</v>
      </c>
      <c r="M35" s="52" t="s">
        <v>124</v>
      </c>
      <c r="N35" s="153" t="s">
        <v>124</v>
      </c>
      <c r="O35" s="158" t="str">
        <f t="shared" si="3"/>
        <v>J</v>
      </c>
      <c r="P35" s="73" t="str">
        <f t="shared" si="0"/>
        <v>L</v>
      </c>
      <c r="Q35" s="72" t="s">
        <v>129</v>
      </c>
      <c r="R35" s="15">
        <v>3</v>
      </c>
      <c r="S35" s="78">
        <v>4</v>
      </c>
      <c r="T35" s="17">
        <v>2</v>
      </c>
      <c r="U35" s="139">
        <v>2</v>
      </c>
      <c r="V35" s="147">
        <v>34.5</v>
      </c>
      <c r="W35" s="57">
        <v>46</v>
      </c>
      <c r="X35" s="64">
        <v>23</v>
      </c>
      <c r="Y35" s="164">
        <v>23</v>
      </c>
      <c r="Z35" s="144" t="s">
        <v>124</v>
      </c>
      <c r="AA35" s="52" t="s">
        <v>124</v>
      </c>
      <c r="AB35" s="52" t="s">
        <v>124</v>
      </c>
      <c r="AC35" s="153" t="s">
        <v>124</v>
      </c>
      <c r="AD35" s="158" t="str">
        <f t="shared" si="1"/>
        <v>J</v>
      </c>
      <c r="AE35" s="73" t="str">
        <f t="shared" si="2"/>
        <v>J</v>
      </c>
      <c r="AF35" s="72" t="s">
        <v>130</v>
      </c>
    </row>
    <row r="36" spans="1:32" ht="12" customHeight="1">
      <c r="A36" s="405" t="s">
        <v>8</v>
      </c>
      <c r="B36" s="406"/>
      <c r="C36" s="15">
        <v>10</v>
      </c>
      <c r="D36" s="78">
        <v>11</v>
      </c>
      <c r="E36" s="17">
        <v>4</v>
      </c>
      <c r="F36" s="139">
        <v>4</v>
      </c>
      <c r="G36" s="89">
        <v>115</v>
      </c>
      <c r="H36" s="60">
        <v>126.5</v>
      </c>
      <c r="I36" s="61">
        <v>46</v>
      </c>
      <c r="J36" s="149">
        <v>46</v>
      </c>
      <c r="K36" s="145" t="s">
        <v>124</v>
      </c>
      <c r="L36" s="53" t="s">
        <v>124</v>
      </c>
      <c r="M36" s="53" t="s">
        <v>124</v>
      </c>
      <c r="N36" s="154" t="s">
        <v>124</v>
      </c>
      <c r="O36" s="158" t="str">
        <f t="shared" si="3"/>
        <v>J</v>
      </c>
      <c r="P36" s="73" t="str">
        <f t="shared" si="0"/>
        <v>J</v>
      </c>
      <c r="Q36" s="16" t="s">
        <v>130</v>
      </c>
      <c r="R36" s="15">
        <v>10</v>
      </c>
      <c r="S36" s="78">
        <v>10</v>
      </c>
      <c r="T36" s="17">
        <v>2</v>
      </c>
      <c r="U36" s="139">
        <v>3</v>
      </c>
      <c r="V36" s="89">
        <v>115</v>
      </c>
      <c r="W36" s="60">
        <v>115</v>
      </c>
      <c r="X36" s="18">
        <v>23</v>
      </c>
      <c r="Y36" s="165">
        <v>34.5</v>
      </c>
      <c r="Z36" s="145" t="s">
        <v>124</v>
      </c>
      <c r="AA36" s="53" t="s">
        <v>124</v>
      </c>
      <c r="AB36" s="53" t="s">
        <v>124</v>
      </c>
      <c r="AC36" s="154" t="s">
        <v>124</v>
      </c>
      <c r="AD36" s="158" t="str">
        <f t="shared" si="1"/>
        <v>J</v>
      </c>
      <c r="AE36" s="73" t="str">
        <f t="shared" si="2"/>
        <v>J</v>
      </c>
      <c r="AF36" s="16" t="s">
        <v>130</v>
      </c>
    </row>
    <row r="37" spans="1:32" ht="12" customHeight="1">
      <c r="A37" s="405" t="s">
        <v>70</v>
      </c>
      <c r="B37" s="406"/>
      <c r="C37" s="15">
        <v>3</v>
      </c>
      <c r="D37" s="78">
        <v>3</v>
      </c>
      <c r="E37" s="17">
        <v>1</v>
      </c>
      <c r="F37" s="139">
        <v>1</v>
      </c>
      <c r="G37" s="89">
        <v>34.5</v>
      </c>
      <c r="H37" s="60">
        <v>34.5</v>
      </c>
      <c r="I37" s="61">
        <v>11.5</v>
      </c>
      <c r="J37" s="149">
        <v>11.5</v>
      </c>
      <c r="K37" s="145" t="s">
        <v>124</v>
      </c>
      <c r="L37" s="53" t="s">
        <v>124</v>
      </c>
      <c r="M37" s="53" t="s">
        <v>124</v>
      </c>
      <c r="N37" s="154" t="s">
        <v>124</v>
      </c>
      <c r="O37" s="158" t="str">
        <f t="shared" si="3"/>
        <v>J</v>
      </c>
      <c r="P37" s="73" t="str">
        <f t="shared" si="0"/>
        <v>J</v>
      </c>
      <c r="Q37" s="16" t="s">
        <v>130</v>
      </c>
      <c r="R37" s="15">
        <v>2</v>
      </c>
      <c r="S37" s="78">
        <v>2</v>
      </c>
      <c r="T37" s="17">
        <v>0</v>
      </c>
      <c r="U37" s="139">
        <v>0</v>
      </c>
      <c r="V37" s="89">
        <v>23</v>
      </c>
      <c r="W37" s="60">
        <v>23</v>
      </c>
      <c r="X37" s="18">
        <v>0</v>
      </c>
      <c r="Y37" s="165">
        <v>0</v>
      </c>
      <c r="Z37" s="145" t="s">
        <v>124</v>
      </c>
      <c r="AA37" s="53" t="s">
        <v>124</v>
      </c>
      <c r="AB37" s="53" t="s">
        <v>124</v>
      </c>
      <c r="AC37" s="154" t="s">
        <v>124</v>
      </c>
      <c r="AD37" s="158" t="str">
        <f t="shared" si="1"/>
        <v>J</v>
      </c>
      <c r="AE37" s="73" t="str">
        <f t="shared" si="2"/>
        <v>J</v>
      </c>
      <c r="AF37" s="16" t="s">
        <v>130</v>
      </c>
    </row>
    <row r="38" spans="1:32" ht="12" customHeight="1">
      <c r="A38" s="405" t="s">
        <v>9</v>
      </c>
      <c r="B38" s="406"/>
      <c r="C38" s="15">
        <v>2</v>
      </c>
      <c r="D38" s="78">
        <v>2</v>
      </c>
      <c r="E38" s="17">
        <v>0</v>
      </c>
      <c r="F38" s="139">
        <v>0</v>
      </c>
      <c r="G38" s="89">
        <v>23</v>
      </c>
      <c r="H38" s="60">
        <v>23</v>
      </c>
      <c r="I38" s="61">
        <v>0</v>
      </c>
      <c r="J38" s="149">
        <v>0</v>
      </c>
      <c r="K38" s="145" t="s">
        <v>124</v>
      </c>
      <c r="L38" s="53" t="s">
        <v>124</v>
      </c>
      <c r="M38" s="53" t="s">
        <v>124</v>
      </c>
      <c r="N38" s="154" t="s">
        <v>124</v>
      </c>
      <c r="O38" s="158" t="str">
        <f t="shared" si="3"/>
        <v>J</v>
      </c>
      <c r="P38" s="73" t="str">
        <f t="shared" si="0"/>
        <v>J</v>
      </c>
      <c r="Q38" s="16" t="s">
        <v>130</v>
      </c>
      <c r="R38" s="15">
        <v>0</v>
      </c>
      <c r="S38" s="78">
        <v>0</v>
      </c>
      <c r="T38" s="17">
        <v>0</v>
      </c>
      <c r="U38" s="139">
        <v>0</v>
      </c>
      <c r="V38" s="89">
        <v>0</v>
      </c>
      <c r="W38" s="60">
        <v>0</v>
      </c>
      <c r="X38" s="18">
        <v>0</v>
      </c>
      <c r="Y38" s="165">
        <v>0</v>
      </c>
      <c r="Z38" s="145" t="s">
        <v>124</v>
      </c>
      <c r="AA38" s="53" t="s">
        <v>124</v>
      </c>
      <c r="AB38" s="53" t="s">
        <v>124</v>
      </c>
      <c r="AC38" s="154" t="s">
        <v>124</v>
      </c>
      <c r="AD38" s="167" t="s">
        <v>124</v>
      </c>
      <c r="AE38" s="136" t="s">
        <v>124</v>
      </c>
      <c r="AF38" s="16" t="s">
        <v>131</v>
      </c>
    </row>
    <row r="39" spans="1:32" ht="12" customHeight="1">
      <c r="A39" s="405" t="s">
        <v>11</v>
      </c>
      <c r="B39" s="406"/>
      <c r="C39" s="15">
        <v>4</v>
      </c>
      <c r="D39" s="78">
        <v>2.65</v>
      </c>
      <c r="E39" s="17">
        <v>3.65</v>
      </c>
      <c r="F39" s="139">
        <v>3.65</v>
      </c>
      <c r="G39" s="89">
        <v>46</v>
      </c>
      <c r="H39" s="60">
        <v>30.5</v>
      </c>
      <c r="I39" s="61">
        <v>42</v>
      </c>
      <c r="J39" s="149">
        <v>42</v>
      </c>
      <c r="K39" s="143">
        <v>7</v>
      </c>
      <c r="L39" s="37">
        <v>10.566037735849058</v>
      </c>
      <c r="M39" s="36">
        <v>3.6601307189542482</v>
      </c>
      <c r="N39" s="152">
        <v>4.4444444444444438</v>
      </c>
      <c r="O39" s="158" t="str">
        <f t="shared" si="3"/>
        <v>J</v>
      </c>
      <c r="P39" s="73" t="str">
        <f t="shared" si="0"/>
        <v>L</v>
      </c>
      <c r="Q39" s="16" t="s">
        <v>129</v>
      </c>
      <c r="R39" s="15">
        <v>4</v>
      </c>
      <c r="S39" s="78">
        <v>4</v>
      </c>
      <c r="T39" s="17">
        <v>3</v>
      </c>
      <c r="U39" s="139">
        <v>3</v>
      </c>
      <c r="V39" s="89">
        <v>46</v>
      </c>
      <c r="W39" s="60">
        <v>46</v>
      </c>
      <c r="X39" s="18">
        <v>34.5</v>
      </c>
      <c r="Y39" s="163">
        <v>34.5</v>
      </c>
      <c r="Z39" s="143">
        <v>7</v>
      </c>
      <c r="AA39" s="37">
        <v>7</v>
      </c>
      <c r="AB39" s="36">
        <v>4</v>
      </c>
      <c r="AC39" s="152">
        <v>4</v>
      </c>
      <c r="AD39" s="158" t="str">
        <f t="shared" si="1"/>
        <v>J</v>
      </c>
      <c r="AE39" s="73" t="str">
        <f t="shared" si="2"/>
        <v>J</v>
      </c>
      <c r="AF39" s="16" t="s">
        <v>130</v>
      </c>
    </row>
    <row r="40" spans="1:32" ht="12" customHeight="1">
      <c r="A40" s="405" t="s">
        <v>10</v>
      </c>
      <c r="B40" s="406"/>
      <c r="C40" s="15">
        <v>5</v>
      </c>
      <c r="D40" s="78">
        <v>5</v>
      </c>
      <c r="E40" s="17">
        <v>4.6500000000000004</v>
      </c>
      <c r="F40" s="139">
        <v>4</v>
      </c>
      <c r="G40" s="89">
        <v>57.5</v>
      </c>
      <c r="H40" s="60">
        <v>57.5</v>
      </c>
      <c r="I40" s="61">
        <v>53.5</v>
      </c>
      <c r="J40" s="149">
        <v>46</v>
      </c>
      <c r="K40" s="143">
        <v>7.2</v>
      </c>
      <c r="L40" s="37">
        <v>7.2</v>
      </c>
      <c r="M40" s="36">
        <v>3.7305699481865284</v>
      </c>
      <c r="N40" s="152">
        <v>4</v>
      </c>
      <c r="O40" s="158" t="str">
        <f t="shared" si="3"/>
        <v>J</v>
      </c>
      <c r="P40" s="73" t="str">
        <f t="shared" si="0"/>
        <v>J</v>
      </c>
      <c r="Q40" s="16" t="s">
        <v>130</v>
      </c>
      <c r="R40" s="15">
        <v>5</v>
      </c>
      <c r="S40" s="78">
        <v>5</v>
      </c>
      <c r="T40" s="17">
        <v>3</v>
      </c>
      <c r="U40" s="139">
        <v>3</v>
      </c>
      <c r="V40" s="89">
        <v>57.5</v>
      </c>
      <c r="W40" s="60">
        <v>57.5</v>
      </c>
      <c r="X40" s="18">
        <v>34.5</v>
      </c>
      <c r="Y40" s="163">
        <v>34.5</v>
      </c>
      <c r="Z40" s="143">
        <v>7.2</v>
      </c>
      <c r="AA40" s="37">
        <v>7.2</v>
      </c>
      <c r="AB40" s="36">
        <v>4.5</v>
      </c>
      <c r="AC40" s="152">
        <v>4.5</v>
      </c>
      <c r="AD40" s="158" t="str">
        <f t="shared" si="1"/>
        <v>J</v>
      </c>
      <c r="AE40" s="73" t="str">
        <f t="shared" si="2"/>
        <v>J</v>
      </c>
      <c r="AF40" s="16" t="s">
        <v>130</v>
      </c>
    </row>
    <row r="41" spans="1:32" ht="12" customHeight="1">
      <c r="A41" s="405" t="s">
        <v>15</v>
      </c>
      <c r="B41" s="406"/>
      <c r="C41" s="15">
        <v>6</v>
      </c>
      <c r="D41" s="78">
        <v>6</v>
      </c>
      <c r="E41" s="17">
        <v>3</v>
      </c>
      <c r="F41" s="139">
        <v>3</v>
      </c>
      <c r="G41" s="89">
        <v>69</v>
      </c>
      <c r="H41" s="60">
        <v>69</v>
      </c>
      <c r="I41" s="61">
        <v>34.5</v>
      </c>
      <c r="J41" s="149">
        <v>34.5</v>
      </c>
      <c r="K41" s="143">
        <v>4.5</v>
      </c>
      <c r="L41" s="80">
        <v>4.5</v>
      </c>
      <c r="M41" s="36">
        <v>3</v>
      </c>
      <c r="N41" s="155">
        <v>3</v>
      </c>
      <c r="O41" s="158" t="str">
        <f>IF(H41="","",IF(H41&gt;=23,"J",IF(H41&lt;23,"L")))</f>
        <v>J</v>
      </c>
      <c r="P41" s="73" t="str">
        <f>IF(H41="","",IF(H41&gt;=G41-8,"J",IF(H41&lt;G41-8,"L")))</f>
        <v>J</v>
      </c>
      <c r="Q41" s="16" t="s">
        <v>130</v>
      </c>
      <c r="R41" s="15">
        <v>5</v>
      </c>
      <c r="S41" s="78">
        <v>5</v>
      </c>
      <c r="T41" s="17">
        <v>1</v>
      </c>
      <c r="U41" s="139">
        <v>1</v>
      </c>
      <c r="V41" s="89">
        <v>57.5</v>
      </c>
      <c r="W41" s="60">
        <v>57.5</v>
      </c>
      <c r="X41" s="18">
        <v>11.5</v>
      </c>
      <c r="Y41" s="163">
        <v>11.5</v>
      </c>
      <c r="Z41" s="143">
        <v>5.4</v>
      </c>
      <c r="AA41" s="80">
        <v>5.4</v>
      </c>
      <c r="AB41" s="36">
        <v>4.5</v>
      </c>
      <c r="AC41" s="155">
        <v>4.5</v>
      </c>
      <c r="AD41" s="158" t="str">
        <f>IF(W41="","",IF(W41&gt;=23,"J",IF(W41&lt;23,"L")))</f>
        <v>J</v>
      </c>
      <c r="AE41" s="73" t="str">
        <f>IF(W41="","",IF(W41&gt;=V41-8,"J",IF(W41&lt;V41-8,"L")))</f>
        <v>J</v>
      </c>
      <c r="AF41" s="16" t="s">
        <v>130</v>
      </c>
    </row>
    <row r="42" spans="1:32" ht="12" customHeight="1">
      <c r="A42" s="405" t="s">
        <v>13</v>
      </c>
      <c r="B42" s="406"/>
      <c r="C42" s="15">
        <v>3</v>
      </c>
      <c r="D42" s="78">
        <v>3</v>
      </c>
      <c r="E42" s="17">
        <v>2</v>
      </c>
      <c r="F42" s="139">
        <v>1</v>
      </c>
      <c r="G42" s="89">
        <v>34.5</v>
      </c>
      <c r="H42" s="60">
        <v>34.5</v>
      </c>
      <c r="I42" s="61">
        <v>23</v>
      </c>
      <c r="J42" s="149">
        <v>11.5</v>
      </c>
      <c r="K42" s="143">
        <v>5.666666666666667</v>
      </c>
      <c r="L42" s="37">
        <v>5.666666666666667</v>
      </c>
      <c r="M42" s="36">
        <v>3.4</v>
      </c>
      <c r="N42" s="152">
        <v>4.25</v>
      </c>
      <c r="O42" s="158" t="str">
        <f t="shared" si="3"/>
        <v>J</v>
      </c>
      <c r="P42" s="73" t="str">
        <f t="shared" si="0"/>
        <v>J</v>
      </c>
      <c r="Q42" s="16" t="s">
        <v>130</v>
      </c>
      <c r="R42" s="15">
        <v>3</v>
      </c>
      <c r="S42" s="78">
        <v>3</v>
      </c>
      <c r="T42" s="17">
        <v>1</v>
      </c>
      <c r="U42" s="139">
        <v>2</v>
      </c>
      <c r="V42" s="89">
        <v>34.5</v>
      </c>
      <c r="W42" s="60">
        <v>34.5</v>
      </c>
      <c r="X42" s="18">
        <v>11.5</v>
      </c>
      <c r="Y42" s="163">
        <v>23</v>
      </c>
      <c r="Z42" s="143">
        <v>5.666666666666667</v>
      </c>
      <c r="AA42" s="37">
        <v>5.666666666666667</v>
      </c>
      <c r="AB42" s="36">
        <v>4.25</v>
      </c>
      <c r="AC42" s="152">
        <v>3.4</v>
      </c>
      <c r="AD42" s="158" t="str">
        <f t="shared" si="1"/>
        <v>J</v>
      </c>
      <c r="AE42" s="73" t="str">
        <f t="shared" si="2"/>
        <v>J</v>
      </c>
      <c r="AF42" s="16" t="s">
        <v>130</v>
      </c>
    </row>
    <row r="43" spans="1:32" ht="12" customHeight="1">
      <c r="A43" s="405" t="s">
        <v>14</v>
      </c>
      <c r="B43" s="406"/>
      <c r="C43" s="15">
        <v>3</v>
      </c>
      <c r="D43" s="78">
        <v>3</v>
      </c>
      <c r="E43" s="17">
        <v>2.3913043478260869</v>
      </c>
      <c r="F43" s="139">
        <v>2</v>
      </c>
      <c r="G43" s="89">
        <v>34.5</v>
      </c>
      <c r="H43" s="60">
        <v>34.5</v>
      </c>
      <c r="I43" s="61">
        <v>27.5</v>
      </c>
      <c r="J43" s="149">
        <v>23</v>
      </c>
      <c r="K43" s="143">
        <v>6.666666666666667</v>
      </c>
      <c r="L43" s="37">
        <v>6.666666666666667</v>
      </c>
      <c r="M43" s="36">
        <v>3.7096774193548385</v>
      </c>
      <c r="N43" s="152">
        <v>4</v>
      </c>
      <c r="O43" s="158" t="str">
        <f t="shared" si="3"/>
        <v>J</v>
      </c>
      <c r="P43" s="73" t="str">
        <f t="shared" si="0"/>
        <v>J</v>
      </c>
      <c r="Q43" s="16" t="s">
        <v>130</v>
      </c>
      <c r="R43" s="15">
        <v>3</v>
      </c>
      <c r="S43" s="78">
        <v>3</v>
      </c>
      <c r="T43" s="17">
        <v>1</v>
      </c>
      <c r="U43" s="139">
        <v>1</v>
      </c>
      <c r="V43" s="89">
        <v>34.5</v>
      </c>
      <c r="W43" s="60">
        <v>34.5</v>
      </c>
      <c r="X43" s="18">
        <v>11.5</v>
      </c>
      <c r="Y43" s="163">
        <v>11.5</v>
      </c>
      <c r="Z43" s="143">
        <v>6.666666666666667</v>
      </c>
      <c r="AA43" s="37">
        <v>6.666666666666667</v>
      </c>
      <c r="AB43" s="36">
        <v>5</v>
      </c>
      <c r="AC43" s="152">
        <v>5</v>
      </c>
      <c r="AD43" s="158" t="str">
        <f t="shared" si="1"/>
        <v>J</v>
      </c>
      <c r="AE43" s="73" t="str">
        <f t="shared" si="2"/>
        <v>J</v>
      </c>
      <c r="AF43" s="16" t="s">
        <v>130</v>
      </c>
    </row>
    <row r="44" spans="1:32" ht="12" customHeight="1">
      <c r="A44" s="405" t="s">
        <v>12</v>
      </c>
      <c r="B44" s="406"/>
      <c r="C44" s="15">
        <v>3</v>
      </c>
      <c r="D44" s="78">
        <v>3</v>
      </c>
      <c r="E44" s="17">
        <v>2</v>
      </c>
      <c r="F44" s="139">
        <v>2</v>
      </c>
      <c r="G44" s="89">
        <v>34.5</v>
      </c>
      <c r="H44" s="60">
        <v>34.5</v>
      </c>
      <c r="I44" s="61">
        <v>23</v>
      </c>
      <c r="J44" s="149">
        <v>23</v>
      </c>
      <c r="K44" s="143">
        <v>6.666666666666667</v>
      </c>
      <c r="L44" s="80">
        <v>6.666666666666667</v>
      </c>
      <c r="M44" s="36">
        <v>4</v>
      </c>
      <c r="N44" s="155">
        <v>4</v>
      </c>
      <c r="O44" s="158" t="str">
        <f>IF(H44="","",IF(H44&gt;=23,"J",IF(H44&lt;23,"L")))</f>
        <v>J</v>
      </c>
      <c r="P44" s="73" t="str">
        <f>IF(H44="","",IF(H44&gt;=G44-8,"J",IF(H44&lt;G44-8,"L")))</f>
        <v>J</v>
      </c>
      <c r="Q44" s="16" t="s">
        <v>130</v>
      </c>
      <c r="R44" s="15">
        <v>3</v>
      </c>
      <c r="S44" s="78">
        <v>3</v>
      </c>
      <c r="T44" s="17">
        <v>1</v>
      </c>
      <c r="U44" s="139">
        <v>1</v>
      </c>
      <c r="V44" s="89">
        <v>34.5</v>
      </c>
      <c r="W44" s="60">
        <v>34.5</v>
      </c>
      <c r="X44" s="18">
        <v>11.5</v>
      </c>
      <c r="Y44" s="163">
        <v>11.5</v>
      </c>
      <c r="Z44" s="143">
        <v>6.666666666666667</v>
      </c>
      <c r="AA44" s="80">
        <v>6.666666666666667</v>
      </c>
      <c r="AB44" s="36">
        <v>5</v>
      </c>
      <c r="AC44" s="155">
        <v>5</v>
      </c>
      <c r="AD44" s="158" t="str">
        <f>IF(W44="","",IF(W44&gt;=23,"J",IF(W44&lt;23,"L")))</f>
        <v>J</v>
      </c>
      <c r="AE44" s="73" t="str">
        <f>IF(W44="","",IF(W44&gt;=V44-8,"J",IF(W44&lt;V44-8,"L")))</f>
        <v>J</v>
      </c>
      <c r="AF44" s="16" t="s">
        <v>130</v>
      </c>
    </row>
    <row r="45" spans="1:32" ht="12" customHeight="1">
      <c r="A45" s="409" t="s">
        <v>122</v>
      </c>
      <c r="B45" s="410"/>
      <c r="C45" s="15">
        <v>2</v>
      </c>
      <c r="D45" s="78">
        <v>2</v>
      </c>
      <c r="E45" s="17">
        <v>2</v>
      </c>
      <c r="F45" s="139">
        <v>2</v>
      </c>
      <c r="G45" s="89">
        <v>23</v>
      </c>
      <c r="H45" s="60">
        <v>23</v>
      </c>
      <c r="I45" s="61">
        <v>23</v>
      </c>
      <c r="J45" s="149">
        <v>23</v>
      </c>
      <c r="K45" s="143">
        <v>5.5</v>
      </c>
      <c r="L45" s="37">
        <v>5.5</v>
      </c>
      <c r="M45" s="36">
        <v>2.75</v>
      </c>
      <c r="N45" s="152">
        <v>2.75</v>
      </c>
      <c r="O45" s="158" t="str">
        <f>IF(H45="","",IF(H45&gt;=23,"J",IF(H45&lt;23,"L")))</f>
        <v>J</v>
      </c>
      <c r="P45" s="73" t="str">
        <f>IF(H45="","",IF(H45&gt;=G45-8,"J",IF(H45&lt;G45-8,"L")))</f>
        <v>J</v>
      </c>
      <c r="Q45" s="16" t="s">
        <v>130</v>
      </c>
      <c r="R45" s="15">
        <v>2</v>
      </c>
      <c r="S45" s="78">
        <v>2</v>
      </c>
      <c r="T45" s="17">
        <v>1</v>
      </c>
      <c r="U45" s="139">
        <v>1</v>
      </c>
      <c r="V45" s="89">
        <v>23</v>
      </c>
      <c r="W45" s="60">
        <v>23</v>
      </c>
      <c r="X45" s="18">
        <v>11.5</v>
      </c>
      <c r="Y45" s="163">
        <v>11.5</v>
      </c>
      <c r="Z45" s="143">
        <v>5.5</v>
      </c>
      <c r="AA45" s="37">
        <v>5.5</v>
      </c>
      <c r="AB45" s="36">
        <v>3.6666666666666665</v>
      </c>
      <c r="AC45" s="152">
        <v>3.6666666666666665</v>
      </c>
      <c r="AD45" s="158" t="str">
        <f>IF(W45="","",IF(W45&gt;=23,"J",IF(W45&lt;23,"L")))</f>
        <v>J</v>
      </c>
      <c r="AE45" s="73" t="str">
        <f>IF(W45="","",IF(W45&gt;=V45-8,"J",IF(W45&lt;V45-8,"L")))</f>
        <v>J</v>
      </c>
      <c r="AF45" s="16" t="s">
        <v>130</v>
      </c>
    </row>
    <row r="46" spans="1:32" ht="12" customHeight="1" thickBot="1">
      <c r="A46" s="407" t="s">
        <v>16</v>
      </c>
      <c r="B46" s="408"/>
      <c r="C46" s="23">
        <v>7</v>
      </c>
      <c r="D46" s="79">
        <v>5.65</v>
      </c>
      <c r="E46" s="25">
        <v>3.65</v>
      </c>
      <c r="F46" s="140">
        <v>3.3</v>
      </c>
      <c r="G46" s="91">
        <v>80.5</v>
      </c>
      <c r="H46" s="62">
        <v>65</v>
      </c>
      <c r="I46" s="63">
        <v>42</v>
      </c>
      <c r="J46" s="150">
        <v>38</v>
      </c>
      <c r="K46" s="146">
        <v>4.7142857142857144</v>
      </c>
      <c r="L46" s="82">
        <v>5.8407079646017692</v>
      </c>
      <c r="M46" s="81">
        <v>3.0985915492957745</v>
      </c>
      <c r="N46" s="156">
        <v>3.6871508379888263</v>
      </c>
      <c r="O46" s="159" t="str">
        <f t="shared" si="3"/>
        <v>J</v>
      </c>
      <c r="P46" s="74" t="str">
        <f t="shared" si="0"/>
        <v>L</v>
      </c>
      <c r="Q46" s="22" t="s">
        <v>129</v>
      </c>
      <c r="R46" s="23">
        <v>7</v>
      </c>
      <c r="S46" s="79">
        <v>6</v>
      </c>
      <c r="T46" s="25">
        <v>3</v>
      </c>
      <c r="U46" s="140">
        <v>3</v>
      </c>
      <c r="V46" s="91">
        <v>80.5</v>
      </c>
      <c r="W46" s="62">
        <v>69</v>
      </c>
      <c r="X46" s="21">
        <v>34.5</v>
      </c>
      <c r="Y46" s="166">
        <v>34.5</v>
      </c>
      <c r="Z46" s="146">
        <v>4.7142857142857144</v>
      </c>
      <c r="AA46" s="82">
        <v>5.5</v>
      </c>
      <c r="AB46" s="81">
        <v>3.3</v>
      </c>
      <c r="AC46" s="156">
        <v>3.6666666666666665</v>
      </c>
      <c r="AD46" s="159" t="str">
        <f t="shared" si="1"/>
        <v>J</v>
      </c>
      <c r="AE46" s="74" t="str">
        <f t="shared" si="2"/>
        <v>L</v>
      </c>
      <c r="AF46" s="22" t="s">
        <v>130</v>
      </c>
    </row>
    <row r="47" spans="1:32" ht="12" customHeight="1" thickBot="1">
      <c r="A47" s="6"/>
      <c r="B47" s="5"/>
      <c r="C47" s="5"/>
      <c r="D47" s="5"/>
      <c r="E47" s="5"/>
      <c r="F47" s="5"/>
      <c r="G47" s="5"/>
      <c r="H47" s="5"/>
      <c r="I47" s="5"/>
      <c r="J47" s="5"/>
      <c r="K47" s="5"/>
      <c r="L47" s="5"/>
      <c r="M47" s="5"/>
      <c r="N47" s="5"/>
      <c r="O47" s="5"/>
      <c r="P47" s="5"/>
      <c r="Q47" s="5"/>
      <c r="R47" s="5"/>
      <c r="S47" s="5"/>
      <c r="T47" s="5"/>
      <c r="U47" s="14"/>
      <c r="V47" s="13"/>
      <c r="W47" s="13"/>
      <c r="X47" s="13"/>
      <c r="Y47" s="13"/>
      <c r="Z47" s="13"/>
      <c r="AA47" s="13"/>
      <c r="AB47" s="13"/>
      <c r="AC47" s="13"/>
      <c r="AD47" s="13"/>
      <c r="AE47" s="13"/>
      <c r="AF47" s="13"/>
    </row>
    <row r="48" spans="1:32" ht="18" customHeight="1" thickBot="1">
      <c r="A48" s="329" t="s">
        <v>17</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1"/>
    </row>
    <row r="49" spans="1:32" ht="15.75" customHeight="1" thickBot="1">
      <c r="A49" s="411" t="s">
        <v>0</v>
      </c>
      <c r="B49" s="412"/>
      <c r="C49" s="323" t="s">
        <v>63</v>
      </c>
      <c r="D49" s="324"/>
      <c r="E49" s="324"/>
      <c r="F49" s="324"/>
      <c r="G49" s="324"/>
      <c r="H49" s="324"/>
      <c r="I49" s="324"/>
      <c r="J49" s="324"/>
      <c r="K49" s="324"/>
      <c r="L49" s="324"/>
      <c r="M49" s="324"/>
      <c r="N49" s="324"/>
      <c r="O49" s="324"/>
      <c r="P49" s="324"/>
      <c r="Q49" s="325"/>
      <c r="R49" s="326" t="s">
        <v>64</v>
      </c>
      <c r="S49" s="327"/>
      <c r="T49" s="327"/>
      <c r="U49" s="327"/>
      <c r="V49" s="327"/>
      <c r="W49" s="327"/>
      <c r="X49" s="327"/>
      <c r="Y49" s="327"/>
      <c r="Z49" s="327"/>
      <c r="AA49" s="327"/>
      <c r="AB49" s="327"/>
      <c r="AC49" s="327"/>
      <c r="AD49" s="327"/>
      <c r="AE49" s="327"/>
      <c r="AF49" s="328"/>
    </row>
    <row r="50" spans="1:32" ht="69" customHeight="1" thickBot="1">
      <c r="A50" s="413"/>
      <c r="B50" s="414"/>
      <c r="C50" s="104" t="s">
        <v>105</v>
      </c>
      <c r="D50" s="105" t="s">
        <v>106</v>
      </c>
      <c r="E50" s="105" t="s">
        <v>107</v>
      </c>
      <c r="F50" s="168" t="s">
        <v>108</v>
      </c>
      <c r="G50" s="104" t="s">
        <v>109</v>
      </c>
      <c r="H50" s="105" t="s">
        <v>110</v>
      </c>
      <c r="I50" s="105" t="s">
        <v>111</v>
      </c>
      <c r="J50" s="173" t="s">
        <v>112</v>
      </c>
      <c r="K50" s="104" t="s">
        <v>65</v>
      </c>
      <c r="L50" s="105" t="s">
        <v>66</v>
      </c>
      <c r="M50" s="105" t="s">
        <v>67</v>
      </c>
      <c r="N50" s="173" t="s">
        <v>68</v>
      </c>
      <c r="O50" s="172" t="s">
        <v>113</v>
      </c>
      <c r="P50" s="105" t="s">
        <v>115</v>
      </c>
      <c r="Q50" s="106" t="s">
        <v>93</v>
      </c>
      <c r="R50" s="107" t="s">
        <v>105</v>
      </c>
      <c r="S50" s="108" t="s">
        <v>106</v>
      </c>
      <c r="T50" s="108" t="s">
        <v>107</v>
      </c>
      <c r="U50" s="174" t="s">
        <v>108</v>
      </c>
      <c r="V50" s="107" t="s">
        <v>109</v>
      </c>
      <c r="W50" s="108" t="s">
        <v>110</v>
      </c>
      <c r="X50" s="108" t="s">
        <v>111</v>
      </c>
      <c r="Y50" s="109" t="s">
        <v>112</v>
      </c>
      <c r="Z50" s="107" t="s">
        <v>65</v>
      </c>
      <c r="AA50" s="108" t="s">
        <v>66</v>
      </c>
      <c r="AB50" s="108" t="s">
        <v>67</v>
      </c>
      <c r="AC50" s="109" t="s">
        <v>68</v>
      </c>
      <c r="AD50" s="175" t="s">
        <v>113</v>
      </c>
      <c r="AE50" s="108" t="s">
        <v>114</v>
      </c>
      <c r="AF50" s="109" t="s">
        <v>69</v>
      </c>
    </row>
    <row r="51" spans="1:32" ht="12" customHeight="1">
      <c r="A51" s="403" t="s">
        <v>18</v>
      </c>
      <c r="B51" s="404"/>
      <c r="C51" s="98">
        <v>1</v>
      </c>
      <c r="D51" s="99">
        <v>1</v>
      </c>
      <c r="E51" s="100">
        <v>1</v>
      </c>
      <c r="F51" s="169">
        <v>1.3</v>
      </c>
      <c r="G51" s="147">
        <v>11.5</v>
      </c>
      <c r="H51" s="57">
        <v>11.5</v>
      </c>
      <c r="I51" s="58">
        <v>11.5</v>
      </c>
      <c r="J51" s="148">
        <v>15</v>
      </c>
      <c r="K51" s="181">
        <v>4</v>
      </c>
      <c r="L51" s="39">
        <v>4</v>
      </c>
      <c r="M51" s="38">
        <v>2</v>
      </c>
      <c r="N51" s="182">
        <v>1.7391304347826089</v>
      </c>
      <c r="O51" s="218" t="s">
        <v>124</v>
      </c>
      <c r="P51" s="101" t="str">
        <f t="shared" ref="P51:P59" si="4">IF(H51="","",IF(H51&gt;=G51-8,"J",IF(H51&lt;G51-8,"L")))</f>
        <v>J</v>
      </c>
      <c r="Q51" s="72" t="s">
        <v>130</v>
      </c>
      <c r="R51" s="98">
        <v>2</v>
      </c>
      <c r="S51" s="99">
        <v>2</v>
      </c>
      <c r="T51" s="100">
        <v>0</v>
      </c>
      <c r="U51" s="169">
        <v>0</v>
      </c>
      <c r="V51" s="147">
        <v>23</v>
      </c>
      <c r="W51" s="57">
        <v>23</v>
      </c>
      <c r="X51" s="64">
        <v>0</v>
      </c>
      <c r="Y51" s="162">
        <v>0</v>
      </c>
      <c r="Z51" s="181">
        <v>2</v>
      </c>
      <c r="AA51" s="39">
        <v>2</v>
      </c>
      <c r="AB51" s="38">
        <v>2</v>
      </c>
      <c r="AC51" s="182">
        <v>2</v>
      </c>
      <c r="AD51" s="199" t="str">
        <f>IF(W51="","",IF(R51=0,"J",IF(W51&gt;=23,"J",IF(W51&lt;23,"L"))))</f>
        <v>J</v>
      </c>
      <c r="AE51" s="101" t="str">
        <f t="shared" ref="AE51:AE59" si="5">IF(W51="","",IF(W51&gt;=V51-8,"J",IF(W51&lt;V51-8,"L")))</f>
        <v>J</v>
      </c>
      <c r="AF51" s="72" t="s">
        <v>130</v>
      </c>
    </row>
    <row r="52" spans="1:32" ht="12" customHeight="1">
      <c r="A52" s="405" t="s">
        <v>19</v>
      </c>
      <c r="B52" s="406"/>
      <c r="C52" s="66">
        <v>4</v>
      </c>
      <c r="D52" s="67">
        <v>4</v>
      </c>
      <c r="E52" s="68">
        <v>2</v>
      </c>
      <c r="F52" s="170">
        <v>1</v>
      </c>
      <c r="G52" s="89">
        <v>46</v>
      </c>
      <c r="H52" s="60">
        <v>46</v>
      </c>
      <c r="I52" s="61">
        <v>23</v>
      </c>
      <c r="J52" s="149">
        <v>11.5</v>
      </c>
      <c r="K52" s="185">
        <v>7</v>
      </c>
      <c r="L52" s="37">
        <v>7</v>
      </c>
      <c r="M52" s="36">
        <v>4.666666666666667</v>
      </c>
      <c r="N52" s="186">
        <v>5.6</v>
      </c>
      <c r="O52" s="200" t="str">
        <f t="shared" ref="O52:O59" si="6">IF(H52="","",IF(H52&gt;=23,"J",IF(H52&lt;23,"L")))</f>
        <v>J</v>
      </c>
      <c r="P52" s="73" t="str">
        <f t="shared" si="4"/>
        <v>J</v>
      </c>
      <c r="Q52" s="16" t="s">
        <v>130</v>
      </c>
      <c r="R52" s="66">
        <v>3</v>
      </c>
      <c r="S52" s="67">
        <v>3</v>
      </c>
      <c r="T52" s="68">
        <v>1</v>
      </c>
      <c r="U52" s="170">
        <v>0</v>
      </c>
      <c r="V52" s="89">
        <v>34.5</v>
      </c>
      <c r="W52" s="60">
        <v>34.5</v>
      </c>
      <c r="X52" s="18">
        <v>11.5</v>
      </c>
      <c r="Y52" s="163">
        <v>0</v>
      </c>
      <c r="Z52" s="185">
        <v>9.3333333333333339</v>
      </c>
      <c r="AA52" s="37">
        <v>9.3333333333333339</v>
      </c>
      <c r="AB52" s="36">
        <v>7</v>
      </c>
      <c r="AC52" s="186">
        <v>9.3333333333333339</v>
      </c>
      <c r="AD52" s="200" t="str">
        <f t="shared" ref="AD52:AD59" si="7">IF(W52="","",IF(W52&gt;=23,"J",IF(W52&lt;23,"L")))</f>
        <v>J</v>
      </c>
      <c r="AE52" s="73" t="str">
        <f t="shared" si="5"/>
        <v>J</v>
      </c>
      <c r="AF52" s="16" t="s">
        <v>130</v>
      </c>
    </row>
    <row r="53" spans="1:32" ht="12" customHeight="1">
      <c r="A53" s="405" t="s">
        <v>23</v>
      </c>
      <c r="B53" s="406"/>
      <c r="C53" s="66">
        <v>3</v>
      </c>
      <c r="D53" s="67">
        <v>3</v>
      </c>
      <c r="E53" s="68">
        <v>3</v>
      </c>
      <c r="F53" s="170">
        <v>3</v>
      </c>
      <c r="G53" s="89">
        <v>34.5</v>
      </c>
      <c r="H53" s="60">
        <v>34.5</v>
      </c>
      <c r="I53" s="61">
        <v>34.5</v>
      </c>
      <c r="J53" s="149">
        <v>34.5</v>
      </c>
      <c r="K53" s="185">
        <v>7.333333333333333</v>
      </c>
      <c r="L53" s="37">
        <v>7.333333333333333</v>
      </c>
      <c r="M53" s="36">
        <v>3.6666666666666665</v>
      </c>
      <c r="N53" s="186">
        <v>3.6666666666666665</v>
      </c>
      <c r="O53" s="200" t="str">
        <f>IF(H53="","",IF(H53&gt;=23,"J",IF(H53&lt;23,"L")))</f>
        <v>J</v>
      </c>
      <c r="P53" s="73" t="str">
        <f>IF(H53="","",IF(H53&gt;=G53-8,"J",IF(H53&lt;G53-8,"L")))</f>
        <v>J</v>
      </c>
      <c r="Q53" s="16" t="s">
        <v>130</v>
      </c>
      <c r="R53" s="66">
        <v>3</v>
      </c>
      <c r="S53" s="67">
        <v>3</v>
      </c>
      <c r="T53" s="68">
        <v>2</v>
      </c>
      <c r="U53" s="170">
        <v>3</v>
      </c>
      <c r="V53" s="89">
        <v>34.5</v>
      </c>
      <c r="W53" s="60">
        <v>34.5</v>
      </c>
      <c r="X53" s="18">
        <v>23</v>
      </c>
      <c r="Y53" s="163">
        <v>34.5</v>
      </c>
      <c r="Z53" s="185">
        <v>7.333333333333333</v>
      </c>
      <c r="AA53" s="37">
        <v>7.333333333333333</v>
      </c>
      <c r="AB53" s="36">
        <v>4.4000000000000004</v>
      </c>
      <c r="AC53" s="186">
        <v>3.6666666666666665</v>
      </c>
      <c r="AD53" s="200" t="str">
        <f>IF(W53="","",IF(W53&gt;=23,"J",IF(W53&lt;23,"L")))</f>
        <v>J</v>
      </c>
      <c r="AE53" s="73" t="str">
        <f>IF(W53="","",IF(W53&gt;=V53-8,"J",IF(W53&lt;V53-8,"L")))</f>
        <v>J</v>
      </c>
      <c r="AF53" s="16" t="s">
        <v>130</v>
      </c>
    </row>
    <row r="54" spans="1:32" ht="12" customHeight="1">
      <c r="A54" s="405" t="s">
        <v>21</v>
      </c>
      <c r="B54" s="406"/>
      <c r="C54" s="66">
        <v>3</v>
      </c>
      <c r="D54" s="67">
        <v>3</v>
      </c>
      <c r="E54" s="68">
        <v>4</v>
      </c>
      <c r="F54" s="170">
        <v>4</v>
      </c>
      <c r="G54" s="89">
        <v>34.5</v>
      </c>
      <c r="H54" s="60">
        <v>34.5</v>
      </c>
      <c r="I54" s="61">
        <v>46</v>
      </c>
      <c r="J54" s="149">
        <v>46</v>
      </c>
      <c r="K54" s="185">
        <v>9.3333333333333339</v>
      </c>
      <c r="L54" s="37">
        <v>9.3333333333333339</v>
      </c>
      <c r="M54" s="36">
        <v>4</v>
      </c>
      <c r="N54" s="186">
        <v>4</v>
      </c>
      <c r="O54" s="200" t="str">
        <f>IF(H54="","",IF(H54&gt;=23,"J",IF(H54&lt;23,"L")))</f>
        <v>J</v>
      </c>
      <c r="P54" s="73" t="str">
        <f>IF(H54="","",IF(H54&gt;=G54-8,"J",IF(H54&lt;G54-8,"L")))</f>
        <v>J</v>
      </c>
      <c r="Q54" s="16" t="s">
        <v>130</v>
      </c>
      <c r="R54" s="66">
        <v>4</v>
      </c>
      <c r="S54" s="67">
        <v>4</v>
      </c>
      <c r="T54" s="68">
        <v>1</v>
      </c>
      <c r="U54" s="170">
        <v>1</v>
      </c>
      <c r="V54" s="89">
        <v>46</v>
      </c>
      <c r="W54" s="60">
        <v>46</v>
      </c>
      <c r="X54" s="18">
        <v>11.5</v>
      </c>
      <c r="Y54" s="163">
        <v>11.5</v>
      </c>
      <c r="Z54" s="185">
        <v>7</v>
      </c>
      <c r="AA54" s="37">
        <v>7</v>
      </c>
      <c r="AB54" s="36">
        <v>5.6</v>
      </c>
      <c r="AC54" s="186">
        <v>5.6</v>
      </c>
      <c r="AD54" s="200" t="str">
        <f>IF(W54="","",IF(W54&gt;=23,"J",IF(W54&lt;23,"L")))</f>
        <v>J</v>
      </c>
      <c r="AE54" s="73" t="str">
        <f>IF(W54="","",IF(W54&gt;=V54-8,"J",IF(W54&lt;V54-8,"L")))</f>
        <v>J</v>
      </c>
      <c r="AF54" s="16" t="s">
        <v>130</v>
      </c>
    </row>
    <row r="55" spans="1:32" ht="12" customHeight="1">
      <c r="A55" s="405" t="s">
        <v>24</v>
      </c>
      <c r="B55" s="406"/>
      <c r="C55" s="66">
        <v>3</v>
      </c>
      <c r="D55" s="67">
        <v>3</v>
      </c>
      <c r="E55" s="68">
        <v>1</v>
      </c>
      <c r="F55" s="170">
        <v>1</v>
      </c>
      <c r="G55" s="89">
        <v>34.5</v>
      </c>
      <c r="H55" s="60">
        <v>34.5</v>
      </c>
      <c r="I55" s="61">
        <v>11.5</v>
      </c>
      <c r="J55" s="149">
        <v>11.5</v>
      </c>
      <c r="K55" s="185">
        <v>5.333333333333333</v>
      </c>
      <c r="L55" s="37">
        <v>5.333333333333333</v>
      </c>
      <c r="M55" s="36">
        <v>4</v>
      </c>
      <c r="N55" s="186">
        <v>4</v>
      </c>
      <c r="O55" s="200" t="str">
        <f>IF(H55="","",IF(H55&gt;=23,"J",IF(H55&lt;23,"L")))</f>
        <v>J</v>
      </c>
      <c r="P55" s="73" t="str">
        <f>IF(H55="","",IF(H55&gt;=G55-8,"J",IF(H55&lt;G55-8,"L")))</f>
        <v>J</v>
      </c>
      <c r="Q55" s="16" t="s">
        <v>130</v>
      </c>
      <c r="R55" s="66">
        <v>2</v>
      </c>
      <c r="S55" s="67">
        <v>2</v>
      </c>
      <c r="T55" s="68">
        <v>1</v>
      </c>
      <c r="U55" s="170">
        <v>1</v>
      </c>
      <c r="V55" s="89">
        <v>23</v>
      </c>
      <c r="W55" s="60">
        <v>23</v>
      </c>
      <c r="X55" s="18">
        <v>11.5</v>
      </c>
      <c r="Y55" s="163">
        <v>11.5</v>
      </c>
      <c r="Z55" s="185">
        <v>8</v>
      </c>
      <c r="AA55" s="37">
        <v>8</v>
      </c>
      <c r="AB55" s="36">
        <v>5.333333333333333</v>
      </c>
      <c r="AC55" s="186">
        <v>5.333333333333333</v>
      </c>
      <c r="AD55" s="200" t="str">
        <f>IF(W55="","",IF(W55&gt;=23,"J",IF(W55&lt;23,"L")))</f>
        <v>J</v>
      </c>
      <c r="AE55" s="73" t="str">
        <f>IF(W55="","",IF(W55&gt;=V55-8,"J",IF(W55&lt;V55-8,"L")))</f>
        <v>J</v>
      </c>
      <c r="AF55" s="16" t="s">
        <v>130</v>
      </c>
    </row>
    <row r="56" spans="1:32" ht="12" customHeight="1">
      <c r="A56" s="405" t="s">
        <v>20</v>
      </c>
      <c r="B56" s="406"/>
      <c r="C56" s="66">
        <v>3</v>
      </c>
      <c r="D56" s="67">
        <v>3</v>
      </c>
      <c r="E56" s="68">
        <v>2</v>
      </c>
      <c r="F56" s="170">
        <v>3</v>
      </c>
      <c r="G56" s="89">
        <v>34.5</v>
      </c>
      <c r="H56" s="60">
        <v>34.5</v>
      </c>
      <c r="I56" s="61">
        <v>23</v>
      </c>
      <c r="J56" s="149">
        <v>34.5</v>
      </c>
      <c r="K56" s="185">
        <v>7.333333333333333</v>
      </c>
      <c r="L56" s="37">
        <v>7.333333333333333</v>
      </c>
      <c r="M56" s="36">
        <v>4.4000000000000004</v>
      </c>
      <c r="N56" s="186">
        <v>3.6666666666666665</v>
      </c>
      <c r="O56" s="200" t="str">
        <f t="shared" si="6"/>
        <v>J</v>
      </c>
      <c r="P56" s="73" t="str">
        <f t="shared" si="4"/>
        <v>J</v>
      </c>
      <c r="Q56" s="16" t="s">
        <v>130</v>
      </c>
      <c r="R56" s="66">
        <v>3</v>
      </c>
      <c r="S56" s="67">
        <v>3</v>
      </c>
      <c r="T56" s="68">
        <v>1</v>
      </c>
      <c r="U56" s="170">
        <v>1</v>
      </c>
      <c r="V56" s="89">
        <v>34.5</v>
      </c>
      <c r="W56" s="60">
        <v>34.5</v>
      </c>
      <c r="X56" s="18">
        <v>11.5</v>
      </c>
      <c r="Y56" s="163">
        <v>11.5</v>
      </c>
      <c r="Z56" s="185">
        <v>7.333333333333333</v>
      </c>
      <c r="AA56" s="37">
        <v>7.333333333333333</v>
      </c>
      <c r="AB56" s="36">
        <v>5.5</v>
      </c>
      <c r="AC56" s="186">
        <v>5.5</v>
      </c>
      <c r="AD56" s="200" t="str">
        <f t="shared" si="7"/>
        <v>J</v>
      </c>
      <c r="AE56" s="73" t="str">
        <f t="shared" si="5"/>
        <v>J</v>
      </c>
      <c r="AF56" s="16" t="s">
        <v>130</v>
      </c>
    </row>
    <row r="57" spans="1:32" ht="12" customHeight="1">
      <c r="A57" s="405" t="s">
        <v>22</v>
      </c>
      <c r="B57" s="406"/>
      <c r="C57" s="66">
        <v>4</v>
      </c>
      <c r="D57" s="67">
        <v>3.65</v>
      </c>
      <c r="E57" s="68">
        <v>3</v>
      </c>
      <c r="F57" s="170">
        <v>3</v>
      </c>
      <c r="G57" s="89">
        <v>46</v>
      </c>
      <c r="H57" s="60">
        <v>42</v>
      </c>
      <c r="I57" s="61">
        <v>34.5</v>
      </c>
      <c r="J57" s="149">
        <v>34.5</v>
      </c>
      <c r="K57" s="185">
        <v>7.25</v>
      </c>
      <c r="L57" s="37">
        <v>7.9452054794520546</v>
      </c>
      <c r="M57" s="36">
        <v>4.1428571428571432</v>
      </c>
      <c r="N57" s="186">
        <v>4.3609022556390977</v>
      </c>
      <c r="O57" s="200" t="str">
        <f t="shared" si="6"/>
        <v>J</v>
      </c>
      <c r="P57" s="73" t="str">
        <f t="shared" si="4"/>
        <v>J</v>
      </c>
      <c r="Q57" s="16" t="s">
        <v>130</v>
      </c>
      <c r="R57" s="66">
        <v>3</v>
      </c>
      <c r="S57" s="67">
        <v>3</v>
      </c>
      <c r="T57" s="68">
        <v>2</v>
      </c>
      <c r="U57" s="170">
        <v>2</v>
      </c>
      <c r="V57" s="89">
        <v>34.5</v>
      </c>
      <c r="W57" s="60">
        <v>34.5</v>
      </c>
      <c r="X57" s="18">
        <v>23</v>
      </c>
      <c r="Y57" s="163">
        <v>23</v>
      </c>
      <c r="Z57" s="185">
        <v>9.6666666666666661</v>
      </c>
      <c r="AA57" s="37">
        <v>9.6666666666666661</v>
      </c>
      <c r="AB57" s="36">
        <v>5.8</v>
      </c>
      <c r="AC57" s="186">
        <v>5.8</v>
      </c>
      <c r="AD57" s="200" t="str">
        <f t="shared" si="7"/>
        <v>J</v>
      </c>
      <c r="AE57" s="73" t="str">
        <f t="shared" si="5"/>
        <v>J</v>
      </c>
      <c r="AF57" s="16" t="s">
        <v>130</v>
      </c>
    </row>
    <row r="58" spans="1:32" ht="12" customHeight="1">
      <c r="A58" s="405" t="s">
        <v>101</v>
      </c>
      <c r="B58" s="406"/>
      <c r="C58" s="66">
        <v>2</v>
      </c>
      <c r="D58" s="67">
        <v>1</v>
      </c>
      <c r="E58" s="68">
        <v>1</v>
      </c>
      <c r="F58" s="170">
        <v>0</v>
      </c>
      <c r="G58" s="89">
        <v>23</v>
      </c>
      <c r="H58" s="60">
        <v>11.5</v>
      </c>
      <c r="I58" s="61">
        <v>11.5</v>
      </c>
      <c r="J58" s="149">
        <v>0</v>
      </c>
      <c r="K58" s="222" t="s">
        <v>124</v>
      </c>
      <c r="L58" s="49" t="s">
        <v>124</v>
      </c>
      <c r="M58" s="49" t="s">
        <v>124</v>
      </c>
      <c r="N58" s="223" t="s">
        <v>124</v>
      </c>
      <c r="O58" s="219" t="s">
        <v>124</v>
      </c>
      <c r="P58" s="220" t="s">
        <v>124</v>
      </c>
      <c r="Q58" s="16" t="s">
        <v>129</v>
      </c>
      <c r="R58" s="66">
        <v>0</v>
      </c>
      <c r="S58" s="67">
        <v>1</v>
      </c>
      <c r="T58" s="68">
        <v>0</v>
      </c>
      <c r="U58" s="170">
        <v>1</v>
      </c>
      <c r="V58" s="89">
        <v>0</v>
      </c>
      <c r="W58" s="60">
        <v>11.5</v>
      </c>
      <c r="X58" s="18">
        <v>0</v>
      </c>
      <c r="Y58" s="163">
        <v>11.5</v>
      </c>
      <c r="Z58" s="222" t="s">
        <v>124</v>
      </c>
      <c r="AA58" s="49" t="s">
        <v>124</v>
      </c>
      <c r="AB58" s="49" t="s">
        <v>124</v>
      </c>
      <c r="AC58" s="223" t="s">
        <v>124</v>
      </c>
      <c r="AD58" s="219" t="s">
        <v>124</v>
      </c>
      <c r="AE58" s="220" t="s">
        <v>124</v>
      </c>
      <c r="AF58" s="16" t="s">
        <v>130</v>
      </c>
    </row>
    <row r="59" spans="1:32" ht="12" customHeight="1" thickBot="1">
      <c r="A59" s="407" t="s">
        <v>71</v>
      </c>
      <c r="B59" s="408"/>
      <c r="C59" s="69">
        <v>11</v>
      </c>
      <c r="D59" s="70">
        <v>10</v>
      </c>
      <c r="E59" s="71">
        <v>1</v>
      </c>
      <c r="F59" s="171">
        <v>1</v>
      </c>
      <c r="G59" s="91">
        <v>126.5</v>
      </c>
      <c r="H59" s="62">
        <v>115</v>
      </c>
      <c r="I59" s="63">
        <v>11.5</v>
      </c>
      <c r="J59" s="150">
        <v>11.5</v>
      </c>
      <c r="K59" s="224" t="s">
        <v>124</v>
      </c>
      <c r="L59" s="24" t="s">
        <v>124</v>
      </c>
      <c r="M59" s="24" t="s">
        <v>124</v>
      </c>
      <c r="N59" s="225" t="s">
        <v>124</v>
      </c>
      <c r="O59" s="221" t="str">
        <f t="shared" si="6"/>
        <v>J</v>
      </c>
      <c r="P59" s="74" t="str">
        <f t="shared" si="4"/>
        <v>L</v>
      </c>
      <c r="Q59" s="22" t="s">
        <v>130</v>
      </c>
      <c r="R59" s="69">
        <v>12</v>
      </c>
      <c r="S59" s="70">
        <v>12</v>
      </c>
      <c r="T59" s="71">
        <v>0</v>
      </c>
      <c r="U59" s="171">
        <v>0</v>
      </c>
      <c r="V59" s="91">
        <v>138</v>
      </c>
      <c r="W59" s="62">
        <v>138</v>
      </c>
      <c r="X59" s="21">
        <v>0</v>
      </c>
      <c r="Y59" s="166">
        <v>0</v>
      </c>
      <c r="Z59" s="224" t="s">
        <v>124</v>
      </c>
      <c r="AA59" s="24" t="s">
        <v>124</v>
      </c>
      <c r="AB59" s="24" t="s">
        <v>124</v>
      </c>
      <c r="AC59" s="225" t="s">
        <v>124</v>
      </c>
      <c r="AD59" s="221" t="str">
        <f t="shared" si="7"/>
        <v>J</v>
      </c>
      <c r="AE59" s="74" t="str">
        <f t="shared" si="5"/>
        <v>J</v>
      </c>
      <c r="AF59" s="22" t="s">
        <v>130</v>
      </c>
    </row>
    <row r="60" spans="1:32" ht="12" customHeight="1" thickBot="1">
      <c r="A60" s="6"/>
      <c r="B60" s="5"/>
      <c r="C60" s="5"/>
      <c r="D60" s="5"/>
      <c r="E60" s="5"/>
      <c r="F60" s="5"/>
      <c r="G60" s="5"/>
      <c r="H60" s="5"/>
      <c r="I60" s="5"/>
      <c r="J60" s="5"/>
      <c r="K60" s="5"/>
      <c r="L60" s="5"/>
      <c r="M60" s="5"/>
      <c r="N60" s="5"/>
      <c r="O60" s="5"/>
      <c r="P60" s="5"/>
      <c r="Q60" s="5"/>
      <c r="R60" s="5"/>
      <c r="S60" s="5"/>
      <c r="T60" s="5"/>
      <c r="U60" s="48"/>
    </row>
    <row r="61" spans="1:32" s="10" customFormat="1" ht="18" customHeight="1" thickBot="1">
      <c r="A61" s="423" t="s">
        <v>102</v>
      </c>
      <c r="B61" s="424"/>
      <c r="C61" s="424"/>
      <c r="D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5"/>
    </row>
    <row r="62" spans="1:32" ht="15.75" customHeight="1" thickBot="1">
      <c r="A62" s="415" t="s">
        <v>0</v>
      </c>
      <c r="B62" s="416"/>
      <c r="C62" s="426" t="s">
        <v>63</v>
      </c>
      <c r="D62" s="427"/>
      <c r="E62" s="427"/>
      <c r="F62" s="427"/>
      <c r="G62" s="427"/>
      <c r="H62" s="427"/>
      <c r="I62" s="427"/>
      <c r="J62" s="427"/>
      <c r="K62" s="427"/>
      <c r="L62" s="427"/>
      <c r="M62" s="427"/>
      <c r="N62" s="427"/>
      <c r="O62" s="427"/>
      <c r="P62" s="427"/>
      <c r="Q62" s="428"/>
      <c r="R62" s="255" t="s">
        <v>64</v>
      </c>
      <c r="S62" s="256"/>
      <c r="T62" s="256"/>
      <c r="U62" s="256"/>
      <c r="V62" s="256"/>
      <c r="W62" s="256"/>
      <c r="X62" s="256"/>
      <c r="Y62" s="256"/>
      <c r="Z62" s="256"/>
      <c r="AA62" s="256"/>
      <c r="AB62" s="256"/>
      <c r="AC62" s="256"/>
      <c r="AD62" s="256"/>
      <c r="AE62" s="256"/>
      <c r="AF62" s="257"/>
    </row>
    <row r="63" spans="1:32" ht="69" customHeight="1" thickBot="1">
      <c r="A63" s="417"/>
      <c r="B63" s="418"/>
      <c r="C63" s="110" t="s">
        <v>119</v>
      </c>
      <c r="D63" s="111" t="s">
        <v>120</v>
      </c>
      <c r="E63" s="111" t="s">
        <v>107</v>
      </c>
      <c r="F63" s="190" t="s">
        <v>108</v>
      </c>
      <c r="G63" s="187" t="s">
        <v>116</v>
      </c>
      <c r="H63" s="111" t="s">
        <v>121</v>
      </c>
      <c r="I63" s="111" t="s">
        <v>111</v>
      </c>
      <c r="J63" s="112" t="s">
        <v>112</v>
      </c>
      <c r="K63" s="110" t="s">
        <v>65</v>
      </c>
      <c r="L63" s="111" t="s">
        <v>66</v>
      </c>
      <c r="M63" s="111" t="s">
        <v>67</v>
      </c>
      <c r="N63" s="190" t="s">
        <v>68</v>
      </c>
      <c r="O63" s="187" t="s">
        <v>113</v>
      </c>
      <c r="P63" s="111" t="s">
        <v>115</v>
      </c>
      <c r="Q63" s="113" t="s">
        <v>93</v>
      </c>
      <c r="R63" s="114" t="s">
        <v>119</v>
      </c>
      <c r="S63" s="115" t="s">
        <v>120</v>
      </c>
      <c r="T63" s="115" t="s">
        <v>107</v>
      </c>
      <c r="U63" s="116" t="s">
        <v>108</v>
      </c>
      <c r="V63" s="208" t="s">
        <v>116</v>
      </c>
      <c r="W63" s="115" t="s">
        <v>121</v>
      </c>
      <c r="X63" s="115" t="s">
        <v>111</v>
      </c>
      <c r="Y63" s="176" t="s">
        <v>112</v>
      </c>
      <c r="Z63" s="114" t="s">
        <v>65</v>
      </c>
      <c r="AA63" s="115" t="s">
        <v>66</v>
      </c>
      <c r="AB63" s="115" t="s">
        <v>67</v>
      </c>
      <c r="AC63" s="116" t="s">
        <v>68</v>
      </c>
      <c r="AD63" s="208" t="s">
        <v>113</v>
      </c>
      <c r="AE63" s="115" t="s">
        <v>115</v>
      </c>
      <c r="AF63" s="116" t="s">
        <v>93</v>
      </c>
    </row>
    <row r="64" spans="1:32" ht="12" customHeight="1">
      <c r="A64" s="419" t="s">
        <v>26</v>
      </c>
      <c r="B64" s="420"/>
      <c r="C64" s="98">
        <v>4</v>
      </c>
      <c r="D64" s="99">
        <v>4</v>
      </c>
      <c r="E64" s="100">
        <v>1</v>
      </c>
      <c r="F64" s="191">
        <v>1</v>
      </c>
      <c r="G64" s="56">
        <v>46</v>
      </c>
      <c r="H64" s="57">
        <v>46</v>
      </c>
      <c r="I64" s="58">
        <v>11.5</v>
      </c>
      <c r="J64" s="195">
        <v>11.5</v>
      </c>
      <c r="K64" s="181">
        <v>5</v>
      </c>
      <c r="L64" s="39">
        <v>5</v>
      </c>
      <c r="M64" s="38">
        <v>4</v>
      </c>
      <c r="N64" s="182">
        <v>4</v>
      </c>
      <c r="O64" s="199" t="str">
        <f t="shared" ref="O64:O69" si="8">IF(H64="","",IF(H64&gt;=23,"J",IF(H64&lt;23,"L")))</f>
        <v>J</v>
      </c>
      <c r="P64" s="101" t="str">
        <f t="shared" ref="P64:P69" si="9">IF(H64="","",IF(H64&gt;=G64-8,"J",IF(H64&lt;G64-8,"L")))</f>
        <v>J</v>
      </c>
      <c r="Q64" s="72" t="s">
        <v>130</v>
      </c>
      <c r="R64" s="98">
        <v>3</v>
      </c>
      <c r="S64" s="99">
        <v>3</v>
      </c>
      <c r="T64" s="100">
        <v>1</v>
      </c>
      <c r="U64" s="191">
        <v>1</v>
      </c>
      <c r="V64" s="56">
        <v>34.5</v>
      </c>
      <c r="W64" s="57">
        <v>34.5</v>
      </c>
      <c r="X64" s="64">
        <v>11.5</v>
      </c>
      <c r="Y64" s="178">
        <v>11.5</v>
      </c>
      <c r="Z64" s="181">
        <v>6.666666666666667</v>
      </c>
      <c r="AA64" s="39">
        <v>6.666666666666667</v>
      </c>
      <c r="AB64" s="38">
        <v>7.666666666666667</v>
      </c>
      <c r="AC64" s="182">
        <v>5</v>
      </c>
      <c r="AD64" s="199" t="str">
        <f t="shared" ref="AD64:AD69" si="10">IF(W64="","",IF(W64&gt;=23,"J",IF(W64&lt;23,"L")))</f>
        <v>J</v>
      </c>
      <c r="AE64" s="101" t="str">
        <f t="shared" ref="AE64:AE69" si="11">IF(W64="","",IF(W64&gt;=V64-8,"J",IF(W64&lt;V64-8,"L")))</f>
        <v>J</v>
      </c>
      <c r="AF64" s="72" t="s">
        <v>130</v>
      </c>
    </row>
    <row r="65" spans="1:32" ht="12" customHeight="1">
      <c r="A65" s="421" t="s">
        <v>47</v>
      </c>
      <c r="B65" s="422"/>
      <c r="C65" s="66">
        <v>4</v>
      </c>
      <c r="D65" s="67">
        <v>4</v>
      </c>
      <c r="E65" s="68">
        <v>0</v>
      </c>
      <c r="F65" s="192">
        <v>0</v>
      </c>
      <c r="G65" s="59">
        <v>46</v>
      </c>
      <c r="H65" s="60">
        <v>46</v>
      </c>
      <c r="I65" s="61">
        <v>0</v>
      </c>
      <c r="J65" s="196">
        <v>0</v>
      </c>
      <c r="K65" s="183" t="s">
        <v>124</v>
      </c>
      <c r="L65" s="40" t="s">
        <v>124</v>
      </c>
      <c r="M65" s="40" t="s">
        <v>124</v>
      </c>
      <c r="N65" s="184" t="s">
        <v>124</v>
      </c>
      <c r="O65" s="200" t="str">
        <f t="shared" si="8"/>
        <v>J</v>
      </c>
      <c r="P65" s="73" t="str">
        <f t="shared" si="9"/>
        <v>J</v>
      </c>
      <c r="Q65" s="16" t="s">
        <v>130</v>
      </c>
      <c r="R65" s="66">
        <v>3</v>
      </c>
      <c r="S65" s="67">
        <v>3</v>
      </c>
      <c r="T65" s="68">
        <v>0</v>
      </c>
      <c r="U65" s="192">
        <v>0</v>
      </c>
      <c r="V65" s="59">
        <v>34.5</v>
      </c>
      <c r="W65" s="60">
        <v>34.5</v>
      </c>
      <c r="X65" s="18">
        <v>0</v>
      </c>
      <c r="Y65" s="179">
        <v>0</v>
      </c>
      <c r="Z65" s="183" t="s">
        <v>124</v>
      </c>
      <c r="AA65" s="40" t="s">
        <v>124</v>
      </c>
      <c r="AB65" s="40" t="s">
        <v>124</v>
      </c>
      <c r="AC65" s="184" t="s">
        <v>124</v>
      </c>
      <c r="AD65" s="200" t="str">
        <f t="shared" si="10"/>
        <v>J</v>
      </c>
      <c r="AE65" s="73" t="str">
        <f t="shared" si="11"/>
        <v>J</v>
      </c>
      <c r="AF65" s="16" t="s">
        <v>130</v>
      </c>
    </row>
    <row r="66" spans="1:32" ht="12" customHeight="1">
      <c r="A66" s="421" t="s">
        <v>27</v>
      </c>
      <c r="B66" s="422"/>
      <c r="C66" s="66">
        <v>2</v>
      </c>
      <c r="D66" s="67">
        <v>2</v>
      </c>
      <c r="E66" s="68">
        <v>0</v>
      </c>
      <c r="F66" s="192">
        <v>1</v>
      </c>
      <c r="G66" s="59">
        <v>23</v>
      </c>
      <c r="H66" s="60">
        <v>23</v>
      </c>
      <c r="I66" s="61">
        <v>0</v>
      </c>
      <c r="J66" s="196">
        <v>11.5</v>
      </c>
      <c r="K66" s="183" t="s">
        <v>124</v>
      </c>
      <c r="L66" s="40" t="s">
        <v>124</v>
      </c>
      <c r="M66" s="40" t="s">
        <v>124</v>
      </c>
      <c r="N66" s="184" t="s">
        <v>124</v>
      </c>
      <c r="O66" s="200" t="str">
        <f t="shared" si="8"/>
        <v>J</v>
      </c>
      <c r="P66" s="73" t="str">
        <f t="shared" si="9"/>
        <v>J</v>
      </c>
      <c r="Q66" s="16" t="s">
        <v>130</v>
      </c>
      <c r="R66" s="66">
        <v>0</v>
      </c>
      <c r="S66" s="67">
        <v>0</v>
      </c>
      <c r="T66" s="68">
        <v>0</v>
      </c>
      <c r="U66" s="192">
        <v>0</v>
      </c>
      <c r="V66" s="59">
        <v>0</v>
      </c>
      <c r="W66" s="60">
        <v>0</v>
      </c>
      <c r="X66" s="18">
        <v>0</v>
      </c>
      <c r="Y66" s="179">
        <v>0</v>
      </c>
      <c r="Z66" s="183" t="s">
        <v>124</v>
      </c>
      <c r="AA66" s="40" t="s">
        <v>124</v>
      </c>
      <c r="AB66" s="40" t="s">
        <v>124</v>
      </c>
      <c r="AC66" s="184" t="s">
        <v>124</v>
      </c>
      <c r="AD66" s="201" t="s">
        <v>124</v>
      </c>
      <c r="AE66" s="83" t="s">
        <v>124</v>
      </c>
      <c r="AF66" s="16" t="s">
        <v>131</v>
      </c>
    </row>
    <row r="67" spans="1:32" ht="12" customHeight="1">
      <c r="A67" s="421" t="s">
        <v>28</v>
      </c>
      <c r="B67" s="422"/>
      <c r="C67" s="66">
        <v>6</v>
      </c>
      <c r="D67" s="67">
        <v>7</v>
      </c>
      <c r="E67" s="68">
        <v>1</v>
      </c>
      <c r="F67" s="192">
        <v>0</v>
      </c>
      <c r="G67" s="59">
        <v>69</v>
      </c>
      <c r="H67" s="60">
        <v>80.5</v>
      </c>
      <c r="I67" s="61">
        <v>11.5</v>
      </c>
      <c r="J67" s="196">
        <v>0</v>
      </c>
      <c r="K67" s="183" t="s">
        <v>124</v>
      </c>
      <c r="L67" s="40" t="s">
        <v>124</v>
      </c>
      <c r="M67" s="40" t="s">
        <v>124</v>
      </c>
      <c r="N67" s="184" t="s">
        <v>124</v>
      </c>
      <c r="O67" s="200" t="str">
        <f t="shared" si="8"/>
        <v>J</v>
      </c>
      <c r="P67" s="73" t="str">
        <f t="shared" si="9"/>
        <v>J</v>
      </c>
      <c r="Q67" s="16" t="s">
        <v>130</v>
      </c>
      <c r="R67" s="66">
        <v>6</v>
      </c>
      <c r="S67" s="67">
        <v>6</v>
      </c>
      <c r="T67" s="68">
        <v>1</v>
      </c>
      <c r="U67" s="192">
        <v>0</v>
      </c>
      <c r="V67" s="59">
        <v>69</v>
      </c>
      <c r="W67" s="60">
        <v>69</v>
      </c>
      <c r="X67" s="18">
        <v>11.5</v>
      </c>
      <c r="Y67" s="179">
        <v>0</v>
      </c>
      <c r="Z67" s="183" t="s">
        <v>124</v>
      </c>
      <c r="AA67" s="40" t="s">
        <v>124</v>
      </c>
      <c r="AB67" s="40" t="s">
        <v>124</v>
      </c>
      <c r="AC67" s="184" t="s">
        <v>124</v>
      </c>
      <c r="AD67" s="200" t="str">
        <f t="shared" si="10"/>
        <v>J</v>
      </c>
      <c r="AE67" s="73" t="str">
        <f t="shared" si="11"/>
        <v>J</v>
      </c>
      <c r="AF67" s="16" t="s">
        <v>130</v>
      </c>
    </row>
    <row r="68" spans="1:32" ht="12" customHeight="1">
      <c r="A68" s="421" t="s">
        <v>29</v>
      </c>
      <c r="B68" s="422"/>
      <c r="C68" s="66">
        <v>0</v>
      </c>
      <c r="D68" s="67">
        <v>0</v>
      </c>
      <c r="E68" s="68">
        <v>2</v>
      </c>
      <c r="F68" s="192">
        <v>1</v>
      </c>
      <c r="G68" s="59">
        <v>0</v>
      </c>
      <c r="H68" s="60">
        <v>0</v>
      </c>
      <c r="I68" s="61">
        <v>23</v>
      </c>
      <c r="J68" s="196">
        <v>11.5</v>
      </c>
      <c r="K68" s="183" t="s">
        <v>124</v>
      </c>
      <c r="L68" s="40" t="s">
        <v>124</v>
      </c>
      <c r="M68" s="40" t="s">
        <v>124</v>
      </c>
      <c r="N68" s="184" t="s">
        <v>124</v>
      </c>
      <c r="O68" s="218" t="s">
        <v>124</v>
      </c>
      <c r="P68" s="83" t="s">
        <v>124</v>
      </c>
      <c r="Q68" s="16" t="s">
        <v>130</v>
      </c>
      <c r="R68" s="66">
        <v>0</v>
      </c>
      <c r="S68" s="67">
        <v>0</v>
      </c>
      <c r="T68" s="68">
        <v>2</v>
      </c>
      <c r="U68" s="192">
        <v>2</v>
      </c>
      <c r="V68" s="59">
        <v>0</v>
      </c>
      <c r="W68" s="60">
        <v>0</v>
      </c>
      <c r="X68" s="18">
        <v>23</v>
      </c>
      <c r="Y68" s="179">
        <v>23</v>
      </c>
      <c r="Z68" s="183" t="s">
        <v>124</v>
      </c>
      <c r="AA68" s="40" t="s">
        <v>124</v>
      </c>
      <c r="AB68" s="40" t="s">
        <v>124</v>
      </c>
      <c r="AC68" s="184" t="s">
        <v>124</v>
      </c>
      <c r="AD68" s="218" t="s">
        <v>124</v>
      </c>
      <c r="AE68" s="83" t="s">
        <v>124</v>
      </c>
      <c r="AF68" s="16" t="s">
        <v>130</v>
      </c>
    </row>
    <row r="69" spans="1:32" ht="12" customHeight="1">
      <c r="A69" s="421" t="s">
        <v>54</v>
      </c>
      <c r="B69" s="422"/>
      <c r="C69" s="66">
        <v>4</v>
      </c>
      <c r="D69" s="67">
        <v>4</v>
      </c>
      <c r="E69" s="68">
        <v>2</v>
      </c>
      <c r="F69" s="192">
        <v>2</v>
      </c>
      <c r="G69" s="59">
        <v>46</v>
      </c>
      <c r="H69" s="60">
        <v>46</v>
      </c>
      <c r="I69" s="61">
        <v>23</v>
      </c>
      <c r="J69" s="196">
        <v>23</v>
      </c>
      <c r="K69" s="185">
        <v>7</v>
      </c>
      <c r="L69" s="37">
        <v>7</v>
      </c>
      <c r="M69" s="36">
        <v>4.666666666666667</v>
      </c>
      <c r="N69" s="186">
        <v>4.666666666666667</v>
      </c>
      <c r="O69" s="200" t="str">
        <f t="shared" si="8"/>
        <v>J</v>
      </c>
      <c r="P69" s="73" t="str">
        <f t="shared" si="9"/>
        <v>J</v>
      </c>
      <c r="Q69" s="16" t="s">
        <v>130</v>
      </c>
      <c r="R69" s="66">
        <v>3</v>
      </c>
      <c r="S69" s="67">
        <v>3</v>
      </c>
      <c r="T69" s="68">
        <v>2</v>
      </c>
      <c r="U69" s="192">
        <v>2</v>
      </c>
      <c r="V69" s="59">
        <v>34.5</v>
      </c>
      <c r="W69" s="60">
        <v>34.5</v>
      </c>
      <c r="X69" s="18">
        <v>23</v>
      </c>
      <c r="Y69" s="179">
        <v>23</v>
      </c>
      <c r="Z69" s="185">
        <v>9.3333333333333339</v>
      </c>
      <c r="AA69" s="37">
        <v>9.3333333333333339</v>
      </c>
      <c r="AB69" s="36">
        <v>5.6</v>
      </c>
      <c r="AC69" s="186">
        <v>5.6</v>
      </c>
      <c r="AD69" s="200" t="str">
        <f t="shared" si="10"/>
        <v>J</v>
      </c>
      <c r="AE69" s="73" t="str">
        <f t="shared" si="11"/>
        <v>J</v>
      </c>
      <c r="AF69" s="16" t="s">
        <v>130</v>
      </c>
    </row>
    <row r="70" spans="1:32" ht="12" customHeight="1">
      <c r="A70" s="421" t="s">
        <v>55</v>
      </c>
      <c r="B70" s="422"/>
      <c r="C70" s="66">
        <v>10</v>
      </c>
      <c r="D70" s="67">
        <v>9.65</v>
      </c>
      <c r="E70" s="68">
        <v>2</v>
      </c>
      <c r="F70" s="192">
        <v>2</v>
      </c>
      <c r="G70" s="188">
        <v>111</v>
      </c>
      <c r="H70" s="20">
        <v>111</v>
      </c>
      <c r="I70" s="18">
        <v>23</v>
      </c>
      <c r="J70" s="180">
        <v>23</v>
      </c>
      <c r="K70" s="183" t="s">
        <v>124</v>
      </c>
      <c r="L70" s="40" t="s">
        <v>124</v>
      </c>
      <c r="M70" s="40" t="s">
        <v>124</v>
      </c>
      <c r="N70" s="184" t="s">
        <v>124</v>
      </c>
      <c r="O70" s="201" t="s">
        <v>124</v>
      </c>
      <c r="P70" s="83" t="s">
        <v>124</v>
      </c>
      <c r="Q70" s="16" t="s">
        <v>130</v>
      </c>
      <c r="R70" s="66">
        <v>9</v>
      </c>
      <c r="S70" s="67">
        <v>9</v>
      </c>
      <c r="T70" s="68">
        <v>2</v>
      </c>
      <c r="U70" s="192">
        <v>2</v>
      </c>
      <c r="V70" s="59">
        <v>103.5</v>
      </c>
      <c r="W70" s="19">
        <v>103.5</v>
      </c>
      <c r="X70" s="18">
        <v>23</v>
      </c>
      <c r="Y70" s="180">
        <v>23</v>
      </c>
      <c r="Z70" s="183" t="s">
        <v>124</v>
      </c>
      <c r="AA70" s="40" t="s">
        <v>124</v>
      </c>
      <c r="AB70" s="40" t="s">
        <v>124</v>
      </c>
      <c r="AC70" s="184" t="s">
        <v>124</v>
      </c>
      <c r="AD70" s="201" t="s">
        <v>124</v>
      </c>
      <c r="AE70" s="83" t="s">
        <v>124</v>
      </c>
      <c r="AF70" s="16" t="s">
        <v>130</v>
      </c>
    </row>
    <row r="71" spans="1:32" ht="12" customHeight="1">
      <c r="A71" s="421" t="s">
        <v>56</v>
      </c>
      <c r="B71" s="422"/>
      <c r="C71" s="66">
        <v>3</v>
      </c>
      <c r="D71" s="67">
        <v>3</v>
      </c>
      <c r="E71" s="68">
        <v>1</v>
      </c>
      <c r="F71" s="192">
        <v>1</v>
      </c>
      <c r="G71" s="188">
        <v>34.5</v>
      </c>
      <c r="H71" s="20">
        <v>34.5</v>
      </c>
      <c r="I71" s="18">
        <v>11.5</v>
      </c>
      <c r="J71" s="180">
        <v>11.5</v>
      </c>
      <c r="K71" s="183" t="s">
        <v>124</v>
      </c>
      <c r="L71" s="40" t="s">
        <v>124</v>
      </c>
      <c r="M71" s="40" t="s">
        <v>124</v>
      </c>
      <c r="N71" s="184" t="s">
        <v>124</v>
      </c>
      <c r="O71" s="201" t="s">
        <v>124</v>
      </c>
      <c r="P71" s="83" t="s">
        <v>124</v>
      </c>
      <c r="Q71" s="16" t="s">
        <v>130</v>
      </c>
      <c r="R71" s="66">
        <v>3</v>
      </c>
      <c r="S71" s="67">
        <v>3</v>
      </c>
      <c r="T71" s="68">
        <v>1</v>
      </c>
      <c r="U71" s="192">
        <v>0</v>
      </c>
      <c r="V71" s="59">
        <v>34.5</v>
      </c>
      <c r="W71" s="19">
        <v>34.5</v>
      </c>
      <c r="X71" s="18">
        <v>11.5</v>
      </c>
      <c r="Y71" s="180">
        <v>0</v>
      </c>
      <c r="Z71" s="183" t="s">
        <v>124</v>
      </c>
      <c r="AA71" s="40" t="s">
        <v>124</v>
      </c>
      <c r="AB71" s="40" t="s">
        <v>124</v>
      </c>
      <c r="AC71" s="184" t="s">
        <v>124</v>
      </c>
      <c r="AD71" s="201" t="s">
        <v>124</v>
      </c>
      <c r="AE71" s="83" t="s">
        <v>124</v>
      </c>
      <c r="AF71" s="16" t="s">
        <v>130</v>
      </c>
    </row>
    <row r="72" spans="1:32" ht="12" customHeight="1">
      <c r="A72" s="421" t="s">
        <v>57</v>
      </c>
      <c r="B72" s="422"/>
      <c r="C72" s="66">
        <v>2</v>
      </c>
      <c r="D72" s="67">
        <v>2</v>
      </c>
      <c r="E72" s="68">
        <v>1</v>
      </c>
      <c r="F72" s="192">
        <v>1</v>
      </c>
      <c r="G72" s="188">
        <v>23</v>
      </c>
      <c r="H72" s="20">
        <v>23</v>
      </c>
      <c r="I72" s="18">
        <v>11.5</v>
      </c>
      <c r="J72" s="180">
        <v>11.5</v>
      </c>
      <c r="K72" s="183" t="s">
        <v>124</v>
      </c>
      <c r="L72" s="40" t="s">
        <v>124</v>
      </c>
      <c r="M72" s="40" t="s">
        <v>124</v>
      </c>
      <c r="N72" s="184" t="s">
        <v>124</v>
      </c>
      <c r="O72" s="201" t="s">
        <v>124</v>
      </c>
      <c r="P72" s="83" t="s">
        <v>124</v>
      </c>
      <c r="Q72" s="16" t="s">
        <v>130</v>
      </c>
      <c r="R72" s="66">
        <v>2</v>
      </c>
      <c r="S72" s="67">
        <v>2</v>
      </c>
      <c r="T72" s="68">
        <v>1</v>
      </c>
      <c r="U72" s="192">
        <v>0</v>
      </c>
      <c r="V72" s="59">
        <v>23</v>
      </c>
      <c r="W72" s="19">
        <v>23</v>
      </c>
      <c r="X72" s="18">
        <v>11.5</v>
      </c>
      <c r="Y72" s="180">
        <v>0</v>
      </c>
      <c r="Z72" s="183" t="s">
        <v>124</v>
      </c>
      <c r="AA72" s="40" t="s">
        <v>124</v>
      </c>
      <c r="AB72" s="40" t="s">
        <v>124</v>
      </c>
      <c r="AC72" s="184" t="s">
        <v>124</v>
      </c>
      <c r="AD72" s="201" t="s">
        <v>124</v>
      </c>
      <c r="AE72" s="83" t="s">
        <v>124</v>
      </c>
      <c r="AF72" s="16" t="s">
        <v>130</v>
      </c>
    </row>
    <row r="73" spans="1:32" ht="12" customHeight="1">
      <c r="A73" s="421" t="s">
        <v>58</v>
      </c>
      <c r="B73" s="422"/>
      <c r="C73" s="66">
        <v>4</v>
      </c>
      <c r="D73" s="67">
        <v>4</v>
      </c>
      <c r="E73" s="68">
        <v>3</v>
      </c>
      <c r="F73" s="192">
        <v>2</v>
      </c>
      <c r="G73" s="188">
        <v>46</v>
      </c>
      <c r="H73" s="20">
        <v>46</v>
      </c>
      <c r="I73" s="18">
        <v>34.5</v>
      </c>
      <c r="J73" s="180">
        <v>23</v>
      </c>
      <c r="K73" s="183" t="s">
        <v>124</v>
      </c>
      <c r="L73" s="40" t="s">
        <v>124</v>
      </c>
      <c r="M73" s="40" t="s">
        <v>124</v>
      </c>
      <c r="N73" s="184" t="s">
        <v>124</v>
      </c>
      <c r="O73" s="201" t="s">
        <v>124</v>
      </c>
      <c r="P73" s="83" t="s">
        <v>124</v>
      </c>
      <c r="Q73" s="16" t="s">
        <v>130</v>
      </c>
      <c r="R73" s="66">
        <v>3</v>
      </c>
      <c r="S73" s="67">
        <v>3</v>
      </c>
      <c r="T73" s="68">
        <v>2</v>
      </c>
      <c r="U73" s="192">
        <v>2</v>
      </c>
      <c r="V73" s="59">
        <v>34.5</v>
      </c>
      <c r="W73" s="19">
        <v>34.5</v>
      </c>
      <c r="X73" s="18">
        <v>23</v>
      </c>
      <c r="Y73" s="180">
        <v>23</v>
      </c>
      <c r="Z73" s="183" t="s">
        <v>124</v>
      </c>
      <c r="AA73" s="40" t="s">
        <v>124</v>
      </c>
      <c r="AB73" s="40" t="s">
        <v>124</v>
      </c>
      <c r="AC73" s="184" t="s">
        <v>124</v>
      </c>
      <c r="AD73" s="201" t="s">
        <v>124</v>
      </c>
      <c r="AE73" s="83" t="s">
        <v>124</v>
      </c>
      <c r="AF73" s="16" t="s">
        <v>130</v>
      </c>
    </row>
    <row r="74" spans="1:32" ht="12" customHeight="1">
      <c r="A74" s="421" t="s">
        <v>59</v>
      </c>
      <c r="B74" s="422"/>
      <c r="C74" s="66">
        <v>1</v>
      </c>
      <c r="D74" s="67">
        <v>1</v>
      </c>
      <c r="E74" s="68">
        <v>1</v>
      </c>
      <c r="F74" s="192">
        <v>1</v>
      </c>
      <c r="G74" s="188">
        <v>11.5</v>
      </c>
      <c r="H74" s="20">
        <v>11.5</v>
      </c>
      <c r="I74" s="18">
        <v>11.5</v>
      </c>
      <c r="J74" s="180">
        <v>11.5</v>
      </c>
      <c r="K74" s="183" t="s">
        <v>124</v>
      </c>
      <c r="L74" s="40" t="s">
        <v>124</v>
      </c>
      <c r="M74" s="40" t="s">
        <v>124</v>
      </c>
      <c r="N74" s="184" t="s">
        <v>124</v>
      </c>
      <c r="O74" s="201" t="s">
        <v>124</v>
      </c>
      <c r="P74" s="83" t="s">
        <v>124</v>
      </c>
      <c r="Q74" s="16" t="s">
        <v>130</v>
      </c>
      <c r="R74" s="66">
        <v>1</v>
      </c>
      <c r="S74" s="67">
        <v>1</v>
      </c>
      <c r="T74" s="68">
        <v>1</v>
      </c>
      <c r="U74" s="192">
        <v>1</v>
      </c>
      <c r="V74" s="59">
        <v>11.5</v>
      </c>
      <c r="W74" s="19">
        <v>11.5</v>
      </c>
      <c r="X74" s="18">
        <v>11.5</v>
      </c>
      <c r="Y74" s="180">
        <v>11.5</v>
      </c>
      <c r="Z74" s="183" t="s">
        <v>124</v>
      </c>
      <c r="AA74" s="40" t="s">
        <v>124</v>
      </c>
      <c r="AB74" s="40" t="s">
        <v>124</v>
      </c>
      <c r="AC74" s="184" t="s">
        <v>124</v>
      </c>
      <c r="AD74" s="201" t="s">
        <v>124</v>
      </c>
      <c r="AE74" s="83" t="s">
        <v>124</v>
      </c>
      <c r="AF74" s="16" t="s">
        <v>130</v>
      </c>
    </row>
    <row r="75" spans="1:32" hidden="1">
      <c r="A75" s="431" t="s">
        <v>95</v>
      </c>
      <c r="B75" s="432"/>
      <c r="C75" s="89">
        <v>0</v>
      </c>
      <c r="D75" s="90">
        <v>0</v>
      </c>
      <c r="E75" s="18">
        <v>0</v>
      </c>
      <c r="F75" s="193">
        <v>0</v>
      </c>
      <c r="G75" s="188">
        <v>0</v>
      </c>
      <c r="H75" s="20">
        <v>0</v>
      </c>
      <c r="I75" s="18">
        <v>0</v>
      </c>
      <c r="J75" s="197">
        <v>0</v>
      </c>
      <c r="K75" s="204" t="s">
        <v>124</v>
      </c>
      <c r="L75" s="86" t="s">
        <v>124</v>
      </c>
      <c r="M75" s="85" t="s">
        <v>124</v>
      </c>
      <c r="N75" s="205" t="s">
        <v>124</v>
      </c>
      <c r="O75" s="202" t="s">
        <v>124</v>
      </c>
      <c r="P75" s="85" t="s">
        <v>124</v>
      </c>
      <c r="Q75" s="16">
        <v>0</v>
      </c>
      <c r="R75" s="66">
        <v>0</v>
      </c>
      <c r="S75" s="67">
        <v>0</v>
      </c>
      <c r="T75" s="68">
        <v>0</v>
      </c>
      <c r="U75" s="192">
        <v>0</v>
      </c>
      <c r="V75" s="209">
        <v>0</v>
      </c>
      <c r="W75" s="93">
        <v>0</v>
      </c>
      <c r="X75" s="93" t="s">
        <v>124</v>
      </c>
      <c r="Y75" s="212" t="s">
        <v>124</v>
      </c>
      <c r="Z75" s="177" t="s">
        <v>124</v>
      </c>
      <c r="AA75" s="83" t="s">
        <v>124</v>
      </c>
      <c r="AB75" s="83" t="s">
        <v>124</v>
      </c>
      <c r="AC75" s="215" t="s">
        <v>124</v>
      </c>
      <c r="AD75" s="201" t="s">
        <v>124</v>
      </c>
      <c r="AE75" s="83" t="s">
        <v>124</v>
      </c>
      <c r="AF75" s="16">
        <v>0</v>
      </c>
    </row>
    <row r="76" spans="1:32" hidden="1">
      <c r="A76" s="431" t="s">
        <v>97</v>
      </c>
      <c r="B76" s="432"/>
      <c r="C76" s="89">
        <v>0</v>
      </c>
      <c r="D76" s="90">
        <v>0</v>
      </c>
      <c r="E76" s="18">
        <v>0</v>
      </c>
      <c r="F76" s="193">
        <v>0</v>
      </c>
      <c r="G76" s="188">
        <v>0</v>
      </c>
      <c r="H76" s="20">
        <v>0</v>
      </c>
      <c r="I76" s="18">
        <v>0</v>
      </c>
      <c r="J76" s="197">
        <v>0</v>
      </c>
      <c r="K76" s="204" t="s">
        <v>124</v>
      </c>
      <c r="L76" s="86" t="s">
        <v>124</v>
      </c>
      <c r="M76" s="85" t="s">
        <v>124</v>
      </c>
      <c r="N76" s="205" t="s">
        <v>124</v>
      </c>
      <c r="O76" s="202" t="s">
        <v>124</v>
      </c>
      <c r="P76" s="85" t="s">
        <v>124</v>
      </c>
      <c r="Q76" s="16">
        <v>0</v>
      </c>
      <c r="R76" s="66">
        <v>0</v>
      </c>
      <c r="S76" s="67">
        <v>0</v>
      </c>
      <c r="T76" s="68">
        <v>0</v>
      </c>
      <c r="U76" s="192">
        <v>0</v>
      </c>
      <c r="V76" s="209">
        <v>0</v>
      </c>
      <c r="W76" s="93">
        <v>0</v>
      </c>
      <c r="X76" s="93" t="s">
        <v>124</v>
      </c>
      <c r="Y76" s="212" t="s">
        <v>124</v>
      </c>
      <c r="Z76" s="177" t="s">
        <v>124</v>
      </c>
      <c r="AA76" s="83" t="s">
        <v>124</v>
      </c>
      <c r="AB76" s="83" t="s">
        <v>124</v>
      </c>
      <c r="AC76" s="215" t="s">
        <v>124</v>
      </c>
      <c r="AD76" s="201" t="s">
        <v>124</v>
      </c>
      <c r="AE76" s="83" t="s">
        <v>124</v>
      </c>
      <c r="AF76" s="16">
        <v>0</v>
      </c>
    </row>
    <row r="77" spans="1:32" ht="13.5" hidden="1" thickBot="1">
      <c r="A77" s="429" t="s">
        <v>96</v>
      </c>
      <c r="B77" s="430"/>
      <c r="C77" s="91">
        <v>0</v>
      </c>
      <c r="D77" s="92">
        <v>0</v>
      </c>
      <c r="E77" s="21">
        <v>0</v>
      </c>
      <c r="F77" s="194">
        <v>0</v>
      </c>
      <c r="G77" s="189">
        <v>0</v>
      </c>
      <c r="H77" s="41">
        <v>0</v>
      </c>
      <c r="I77" s="21">
        <v>0</v>
      </c>
      <c r="J77" s="198">
        <v>0</v>
      </c>
      <c r="K77" s="206" t="s">
        <v>124</v>
      </c>
      <c r="L77" s="88" t="s">
        <v>124</v>
      </c>
      <c r="M77" s="87" t="s">
        <v>124</v>
      </c>
      <c r="N77" s="207" t="s">
        <v>124</v>
      </c>
      <c r="O77" s="203" t="s">
        <v>124</v>
      </c>
      <c r="P77" s="87" t="s">
        <v>124</v>
      </c>
      <c r="Q77" s="22">
        <v>0</v>
      </c>
      <c r="R77" s="69">
        <v>0</v>
      </c>
      <c r="S77" s="70">
        <v>0</v>
      </c>
      <c r="T77" s="71">
        <v>0</v>
      </c>
      <c r="U77" s="211">
        <v>0</v>
      </c>
      <c r="V77" s="210">
        <v>0</v>
      </c>
      <c r="W77" s="94">
        <v>0</v>
      </c>
      <c r="X77" s="94" t="s">
        <v>124</v>
      </c>
      <c r="Y77" s="213" t="s">
        <v>124</v>
      </c>
      <c r="Z77" s="216" t="s">
        <v>124</v>
      </c>
      <c r="AA77" s="84" t="s">
        <v>124</v>
      </c>
      <c r="AB77" s="84" t="s">
        <v>124</v>
      </c>
      <c r="AC77" s="217" t="s">
        <v>124</v>
      </c>
      <c r="AD77" s="214" t="s">
        <v>124</v>
      </c>
      <c r="AE77" s="84" t="s">
        <v>124</v>
      </c>
      <c r="AF77" s="22">
        <v>0</v>
      </c>
    </row>
    <row r="78" spans="1:32" ht="12" customHeight="1" thickBot="1">
      <c r="A78" s="11"/>
      <c r="B78" s="65"/>
      <c r="C78" s="12"/>
      <c r="D78" s="12"/>
      <c r="E78" s="9"/>
      <c r="F78" s="9"/>
      <c r="G78" s="5"/>
      <c r="H78" s="5"/>
      <c r="I78" s="5"/>
      <c r="J78" s="5"/>
      <c r="K78" s="5"/>
      <c r="L78" s="5"/>
      <c r="M78" s="5"/>
      <c r="N78" s="5"/>
      <c r="O78" s="5"/>
      <c r="P78" s="5"/>
      <c r="Q78" s="5"/>
      <c r="R78" s="5"/>
      <c r="S78" s="5"/>
      <c r="T78" s="5"/>
      <c r="U78" s="5"/>
      <c r="V78" s="13"/>
      <c r="W78" s="13"/>
      <c r="X78" s="13"/>
      <c r="Y78" s="13"/>
      <c r="Z78" s="13"/>
      <c r="AA78" s="13"/>
      <c r="AB78" s="13"/>
      <c r="AC78" s="13"/>
      <c r="AD78" s="13"/>
      <c r="AE78" s="13"/>
      <c r="AF78" s="13"/>
    </row>
    <row r="79" spans="1:32" ht="18" customHeight="1" thickBot="1">
      <c r="A79" s="356" t="s">
        <v>39</v>
      </c>
      <c r="B79" s="357"/>
      <c r="C79" s="357"/>
      <c r="D79" s="357"/>
      <c r="E79" s="357"/>
      <c r="F79" s="357"/>
      <c r="G79" s="357"/>
      <c r="H79" s="357"/>
      <c r="I79" s="357"/>
      <c r="J79" s="357"/>
      <c r="K79" s="357"/>
      <c r="L79" s="357"/>
      <c r="M79" s="357"/>
      <c r="N79" s="357"/>
      <c r="O79" s="357"/>
      <c r="P79" s="357"/>
      <c r="Q79" s="357"/>
      <c r="R79" s="357"/>
      <c r="S79" s="357"/>
      <c r="T79" s="357"/>
      <c r="U79" s="357"/>
      <c r="V79" s="358"/>
      <c r="W79" s="13"/>
      <c r="X79" s="13"/>
      <c r="Y79" s="13"/>
      <c r="Z79" s="13"/>
      <c r="AA79" s="13"/>
      <c r="AB79" s="13"/>
      <c r="AC79" s="13"/>
      <c r="AD79" s="13"/>
      <c r="AE79" s="13"/>
      <c r="AF79" s="13"/>
    </row>
    <row r="80" spans="1:32" ht="15.75" customHeight="1" thickBot="1">
      <c r="A80" s="371" t="s">
        <v>0</v>
      </c>
      <c r="B80" s="372"/>
      <c r="C80" s="351" t="s">
        <v>63</v>
      </c>
      <c r="D80" s="352"/>
      <c r="E80" s="352"/>
      <c r="F80" s="352"/>
      <c r="G80" s="352"/>
      <c r="H80" s="352"/>
      <c r="I80" s="352"/>
      <c r="J80" s="352"/>
      <c r="K80" s="352"/>
      <c r="L80" s="352"/>
      <c r="M80" s="352"/>
      <c r="N80" s="352"/>
      <c r="O80" s="352"/>
      <c r="P80" s="352"/>
      <c r="Q80" s="352"/>
      <c r="R80" s="352"/>
      <c r="S80" s="352"/>
      <c r="T80" s="353"/>
      <c r="U80" s="349" t="s">
        <v>64</v>
      </c>
      <c r="V80" s="350"/>
      <c r="W80" s="13"/>
      <c r="X80" s="13"/>
      <c r="Y80" s="13"/>
      <c r="Z80" s="13"/>
      <c r="AA80" s="13"/>
      <c r="AB80" s="13"/>
      <c r="AC80" s="13"/>
      <c r="AD80" s="13"/>
      <c r="AE80" s="13"/>
      <c r="AF80" s="13"/>
    </row>
    <row r="81" spans="1:32" ht="15" customHeight="1">
      <c r="A81" s="373"/>
      <c r="B81" s="374"/>
      <c r="C81" s="354" t="s">
        <v>91</v>
      </c>
      <c r="D81" s="355"/>
      <c r="E81" s="355"/>
      <c r="F81" s="355"/>
      <c r="G81" s="355"/>
      <c r="H81" s="355"/>
      <c r="I81" s="355"/>
      <c r="J81" s="355"/>
      <c r="K81" s="355" t="s">
        <v>92</v>
      </c>
      <c r="L81" s="355"/>
      <c r="M81" s="355"/>
      <c r="N81" s="355"/>
      <c r="O81" s="355"/>
      <c r="P81" s="355"/>
      <c r="Q81" s="355"/>
      <c r="R81" s="355"/>
      <c r="S81" s="359" t="s">
        <v>93</v>
      </c>
      <c r="T81" s="360"/>
      <c r="U81" s="363" t="s">
        <v>69</v>
      </c>
      <c r="V81" s="364"/>
      <c r="W81" s="13"/>
      <c r="X81" s="13"/>
      <c r="Y81" s="13"/>
      <c r="Z81" s="13"/>
      <c r="AA81" s="13"/>
      <c r="AB81" s="13"/>
      <c r="AC81" s="13"/>
      <c r="AD81" s="13"/>
      <c r="AE81" s="13"/>
      <c r="AF81" s="13"/>
    </row>
    <row r="82" spans="1:32" ht="45.75" customHeight="1" thickBot="1">
      <c r="A82" s="375"/>
      <c r="B82" s="376"/>
      <c r="C82" s="264" t="s">
        <v>88</v>
      </c>
      <c r="D82" s="265"/>
      <c r="E82" s="265" t="s">
        <v>89</v>
      </c>
      <c r="F82" s="265"/>
      <c r="G82" s="265" t="s">
        <v>117</v>
      </c>
      <c r="H82" s="265"/>
      <c r="I82" s="265" t="s">
        <v>118</v>
      </c>
      <c r="J82" s="265"/>
      <c r="K82" s="265" t="s">
        <v>88</v>
      </c>
      <c r="L82" s="265"/>
      <c r="M82" s="265" t="s">
        <v>89</v>
      </c>
      <c r="N82" s="265"/>
      <c r="O82" s="265" t="s">
        <v>117</v>
      </c>
      <c r="P82" s="265"/>
      <c r="Q82" s="265" t="s">
        <v>118</v>
      </c>
      <c r="R82" s="265"/>
      <c r="S82" s="361"/>
      <c r="T82" s="362"/>
      <c r="U82" s="365"/>
      <c r="V82" s="366"/>
      <c r="W82" s="13"/>
      <c r="X82" s="13"/>
      <c r="Y82" s="13"/>
      <c r="Z82" s="13"/>
      <c r="AA82" s="13"/>
      <c r="AB82" s="13"/>
      <c r="AC82" s="13"/>
      <c r="AD82" s="13"/>
      <c r="AE82" s="13"/>
      <c r="AF82" s="13"/>
    </row>
    <row r="83" spans="1:32" ht="12" customHeight="1">
      <c r="A83" s="437" t="s">
        <v>40</v>
      </c>
      <c r="B83" s="438"/>
      <c r="C83" s="266">
        <v>3</v>
      </c>
      <c r="D83" s="263"/>
      <c r="E83" s="269">
        <v>3</v>
      </c>
      <c r="F83" s="269"/>
      <c r="G83" s="263">
        <v>2</v>
      </c>
      <c r="H83" s="263"/>
      <c r="I83" s="348">
        <v>2</v>
      </c>
      <c r="J83" s="348"/>
      <c r="K83" s="263">
        <v>3</v>
      </c>
      <c r="L83" s="263"/>
      <c r="M83" s="269">
        <v>3</v>
      </c>
      <c r="N83" s="269"/>
      <c r="O83" s="263">
        <v>2</v>
      </c>
      <c r="P83" s="263"/>
      <c r="Q83" s="348">
        <v>2</v>
      </c>
      <c r="R83" s="348"/>
      <c r="S83" s="367" t="s">
        <v>130</v>
      </c>
      <c r="T83" s="368"/>
      <c r="U83" s="379" t="s">
        <v>134</v>
      </c>
      <c r="V83" s="380"/>
      <c r="W83" s="13"/>
      <c r="X83" s="13"/>
      <c r="Y83" s="13"/>
      <c r="Z83" s="13"/>
      <c r="AA83" s="13"/>
      <c r="AB83" s="13"/>
      <c r="AC83" s="13"/>
      <c r="AD83" s="13"/>
      <c r="AE83" s="13"/>
      <c r="AF83" s="13"/>
    </row>
    <row r="84" spans="1:32" ht="12" customHeight="1">
      <c r="A84" s="435" t="s">
        <v>17</v>
      </c>
      <c r="B84" s="436"/>
      <c r="C84" s="267">
        <v>3</v>
      </c>
      <c r="D84" s="261"/>
      <c r="E84" s="270">
        <v>3</v>
      </c>
      <c r="F84" s="270"/>
      <c r="G84" s="261">
        <v>2</v>
      </c>
      <c r="H84" s="261"/>
      <c r="I84" s="270">
        <v>2</v>
      </c>
      <c r="J84" s="270"/>
      <c r="K84" s="261">
        <v>3</v>
      </c>
      <c r="L84" s="261"/>
      <c r="M84" s="270">
        <v>3</v>
      </c>
      <c r="N84" s="270"/>
      <c r="O84" s="261">
        <v>2</v>
      </c>
      <c r="P84" s="261"/>
      <c r="Q84" s="270">
        <v>2</v>
      </c>
      <c r="R84" s="270"/>
      <c r="S84" s="369" t="s">
        <v>130</v>
      </c>
      <c r="T84" s="370"/>
      <c r="U84" s="381"/>
      <c r="V84" s="382"/>
      <c r="W84" s="13"/>
      <c r="X84" s="13"/>
      <c r="Y84" s="13"/>
      <c r="Z84" s="13"/>
      <c r="AA84" s="13"/>
      <c r="AB84" s="13"/>
      <c r="AC84" s="13"/>
      <c r="AD84" s="13"/>
      <c r="AE84" s="13"/>
      <c r="AF84" s="13"/>
    </row>
    <row r="85" spans="1:32" ht="12" customHeight="1">
      <c r="A85" s="435" t="s">
        <v>41</v>
      </c>
      <c r="B85" s="436"/>
      <c r="C85" s="267">
        <v>5</v>
      </c>
      <c r="D85" s="261"/>
      <c r="E85" s="271">
        <v>5</v>
      </c>
      <c r="F85" s="271"/>
      <c r="G85" s="261">
        <v>0</v>
      </c>
      <c r="H85" s="261"/>
      <c r="I85" s="270">
        <v>0</v>
      </c>
      <c r="J85" s="270"/>
      <c r="K85" s="261">
        <v>5</v>
      </c>
      <c r="L85" s="261"/>
      <c r="M85" s="271">
        <v>5</v>
      </c>
      <c r="N85" s="271"/>
      <c r="O85" s="261">
        <v>0</v>
      </c>
      <c r="P85" s="261"/>
      <c r="Q85" s="270">
        <v>0</v>
      </c>
      <c r="R85" s="270"/>
      <c r="S85" s="369" t="s">
        <v>130</v>
      </c>
      <c r="T85" s="370"/>
      <c r="U85" s="381"/>
      <c r="V85" s="382"/>
      <c r="W85" s="13"/>
      <c r="X85" s="13"/>
      <c r="Y85" s="13"/>
      <c r="Z85" s="13"/>
      <c r="AA85" s="13"/>
      <c r="AB85" s="13"/>
      <c r="AC85" s="13"/>
      <c r="AD85" s="13"/>
      <c r="AE85" s="13"/>
      <c r="AF85" s="13"/>
    </row>
    <row r="86" spans="1:32" ht="12" customHeight="1">
      <c r="A86" s="435" t="s">
        <v>42</v>
      </c>
      <c r="B86" s="436"/>
      <c r="C86" s="267">
        <v>4</v>
      </c>
      <c r="D86" s="261"/>
      <c r="E86" s="271">
        <v>4</v>
      </c>
      <c r="F86" s="271"/>
      <c r="G86" s="261">
        <v>2</v>
      </c>
      <c r="H86" s="261"/>
      <c r="I86" s="270">
        <v>2</v>
      </c>
      <c r="J86" s="270"/>
      <c r="K86" s="261">
        <v>4</v>
      </c>
      <c r="L86" s="261"/>
      <c r="M86" s="271">
        <v>4</v>
      </c>
      <c r="N86" s="271"/>
      <c r="O86" s="261">
        <v>2</v>
      </c>
      <c r="P86" s="261"/>
      <c r="Q86" s="270">
        <v>2</v>
      </c>
      <c r="R86" s="270"/>
      <c r="S86" s="369" t="s">
        <v>130</v>
      </c>
      <c r="T86" s="370"/>
      <c r="U86" s="381"/>
      <c r="V86" s="382"/>
      <c r="W86" s="13"/>
      <c r="X86" s="13"/>
      <c r="Y86" s="13"/>
      <c r="Z86" s="13"/>
      <c r="AA86" s="13"/>
      <c r="AB86" s="13"/>
      <c r="AC86" s="13"/>
      <c r="AD86" s="13"/>
      <c r="AE86" s="13"/>
      <c r="AF86" s="13"/>
    </row>
    <row r="87" spans="1:32" ht="12" customHeight="1">
      <c r="A87" s="435" t="s">
        <v>43</v>
      </c>
      <c r="B87" s="436"/>
      <c r="C87" s="267">
        <v>4</v>
      </c>
      <c r="D87" s="261"/>
      <c r="E87" s="271">
        <v>4</v>
      </c>
      <c r="F87" s="271"/>
      <c r="G87" s="261">
        <v>0</v>
      </c>
      <c r="H87" s="261"/>
      <c r="I87" s="271">
        <v>0</v>
      </c>
      <c r="J87" s="271"/>
      <c r="K87" s="261">
        <v>4</v>
      </c>
      <c r="L87" s="261"/>
      <c r="M87" s="271">
        <v>4</v>
      </c>
      <c r="N87" s="271"/>
      <c r="O87" s="261">
        <v>0</v>
      </c>
      <c r="P87" s="261"/>
      <c r="Q87" s="271">
        <v>0</v>
      </c>
      <c r="R87" s="271"/>
      <c r="S87" s="369" t="s">
        <v>130</v>
      </c>
      <c r="T87" s="370"/>
      <c r="U87" s="381"/>
      <c r="V87" s="382"/>
      <c r="W87" s="13"/>
      <c r="X87" s="13"/>
      <c r="Y87" s="13"/>
      <c r="Z87" s="13"/>
      <c r="AA87" s="13"/>
      <c r="AB87" s="13"/>
      <c r="AC87" s="13"/>
      <c r="AD87" s="13"/>
      <c r="AE87" s="13"/>
      <c r="AF87" s="13"/>
    </row>
    <row r="88" spans="1:32" ht="12" customHeight="1">
      <c r="A88" s="435" t="s">
        <v>104</v>
      </c>
      <c r="B88" s="436"/>
      <c r="C88" s="267">
        <v>3</v>
      </c>
      <c r="D88" s="261"/>
      <c r="E88" s="271">
        <v>3</v>
      </c>
      <c r="F88" s="271"/>
      <c r="G88" s="261">
        <v>0</v>
      </c>
      <c r="H88" s="261"/>
      <c r="I88" s="270">
        <v>0</v>
      </c>
      <c r="J88" s="270"/>
      <c r="K88" s="261">
        <v>3</v>
      </c>
      <c r="L88" s="261"/>
      <c r="M88" s="271">
        <v>3</v>
      </c>
      <c r="N88" s="271"/>
      <c r="O88" s="261">
        <v>1</v>
      </c>
      <c r="P88" s="261"/>
      <c r="Q88" s="270">
        <v>1</v>
      </c>
      <c r="R88" s="270"/>
      <c r="S88" s="369" t="s">
        <v>130</v>
      </c>
      <c r="T88" s="370"/>
      <c r="U88" s="381"/>
      <c r="V88" s="382"/>
      <c r="W88" s="13"/>
      <c r="X88" s="13"/>
      <c r="Y88" s="13"/>
      <c r="Z88" s="13"/>
      <c r="AA88" s="13"/>
      <c r="AB88" s="13"/>
      <c r="AC88" s="13"/>
      <c r="AD88" s="13"/>
      <c r="AE88" s="13"/>
      <c r="AF88" s="13"/>
    </row>
    <row r="89" spans="1:32" ht="12" customHeight="1">
      <c r="A89" s="435" t="s">
        <v>44</v>
      </c>
      <c r="B89" s="436"/>
      <c r="C89" s="267">
        <v>7</v>
      </c>
      <c r="D89" s="261"/>
      <c r="E89" s="271">
        <v>7</v>
      </c>
      <c r="F89" s="271"/>
      <c r="G89" s="261">
        <v>1</v>
      </c>
      <c r="H89" s="261"/>
      <c r="I89" s="270">
        <v>1</v>
      </c>
      <c r="J89" s="270"/>
      <c r="K89" s="261">
        <v>7</v>
      </c>
      <c r="L89" s="261"/>
      <c r="M89" s="271">
        <v>7</v>
      </c>
      <c r="N89" s="271"/>
      <c r="O89" s="261">
        <v>1</v>
      </c>
      <c r="P89" s="261"/>
      <c r="Q89" s="270">
        <v>1</v>
      </c>
      <c r="R89" s="270"/>
      <c r="S89" s="369" t="s">
        <v>130</v>
      </c>
      <c r="T89" s="370"/>
      <c r="U89" s="381"/>
      <c r="V89" s="382"/>
      <c r="W89" s="13"/>
      <c r="X89" s="13"/>
      <c r="Y89" s="13"/>
      <c r="Z89" s="13"/>
      <c r="AA89" s="13"/>
      <c r="AB89" s="13"/>
      <c r="AC89" s="13"/>
      <c r="AD89" s="13"/>
      <c r="AE89" s="13"/>
      <c r="AF89" s="13"/>
    </row>
    <row r="90" spans="1:32" ht="12" customHeight="1">
      <c r="A90" s="435" t="s">
        <v>25</v>
      </c>
      <c r="B90" s="436"/>
      <c r="C90" s="267">
        <v>2</v>
      </c>
      <c r="D90" s="261"/>
      <c r="E90" s="271">
        <v>2</v>
      </c>
      <c r="F90" s="271"/>
      <c r="G90" s="261">
        <v>0</v>
      </c>
      <c r="H90" s="261"/>
      <c r="I90" s="271">
        <v>0</v>
      </c>
      <c r="J90" s="271"/>
      <c r="K90" s="261">
        <v>1</v>
      </c>
      <c r="L90" s="261"/>
      <c r="M90" s="271">
        <v>1</v>
      </c>
      <c r="N90" s="271"/>
      <c r="O90" s="261">
        <v>1</v>
      </c>
      <c r="P90" s="261"/>
      <c r="Q90" s="271">
        <v>1</v>
      </c>
      <c r="R90" s="271"/>
      <c r="S90" s="369" t="s">
        <v>130</v>
      </c>
      <c r="T90" s="370"/>
      <c r="U90" s="381"/>
      <c r="V90" s="382"/>
      <c r="W90" s="13"/>
      <c r="X90" s="13"/>
      <c r="Y90" s="13"/>
      <c r="Z90" s="13"/>
      <c r="AA90" s="13"/>
      <c r="AB90" s="13"/>
      <c r="AC90" s="13"/>
      <c r="AD90" s="13"/>
      <c r="AE90" s="13"/>
      <c r="AF90" s="13"/>
    </row>
    <row r="91" spans="1:32" ht="12" customHeight="1" thickBot="1">
      <c r="A91" s="433" t="s">
        <v>45</v>
      </c>
      <c r="B91" s="434"/>
      <c r="C91" s="268">
        <v>1</v>
      </c>
      <c r="D91" s="262"/>
      <c r="E91" s="346">
        <v>1</v>
      </c>
      <c r="F91" s="346"/>
      <c r="G91" s="262">
        <v>0</v>
      </c>
      <c r="H91" s="262"/>
      <c r="I91" s="347">
        <v>0</v>
      </c>
      <c r="J91" s="347"/>
      <c r="K91" s="262">
        <v>1</v>
      </c>
      <c r="L91" s="262"/>
      <c r="M91" s="346">
        <v>1</v>
      </c>
      <c r="N91" s="346"/>
      <c r="O91" s="262">
        <v>1</v>
      </c>
      <c r="P91" s="262"/>
      <c r="Q91" s="347">
        <v>1</v>
      </c>
      <c r="R91" s="347"/>
      <c r="S91" s="377" t="s">
        <v>130</v>
      </c>
      <c r="T91" s="378"/>
      <c r="U91" s="383"/>
      <c r="V91" s="384"/>
      <c r="W91" s="13"/>
      <c r="X91" s="13"/>
      <c r="Y91" s="13"/>
      <c r="Z91" s="13"/>
      <c r="AA91" s="13"/>
      <c r="AB91" s="13"/>
      <c r="AC91" s="13"/>
      <c r="AD91" s="13"/>
      <c r="AE91" s="13"/>
      <c r="AF91" s="13"/>
    </row>
    <row r="92" spans="1:32" ht="18" customHeight="1" thickBot="1">
      <c r="A92" s="356" t="s">
        <v>90</v>
      </c>
      <c r="B92" s="357"/>
      <c r="C92" s="357"/>
      <c r="D92" s="357"/>
      <c r="E92" s="357"/>
      <c r="F92" s="357"/>
      <c r="G92" s="357"/>
      <c r="H92" s="357"/>
      <c r="I92" s="357"/>
      <c r="J92" s="357"/>
      <c r="K92" s="357"/>
      <c r="L92" s="357"/>
      <c r="M92" s="357"/>
      <c r="N92" s="357"/>
      <c r="O92" s="357"/>
      <c r="P92" s="357"/>
      <c r="Q92" s="357"/>
      <c r="R92" s="357"/>
      <c r="S92" s="357"/>
      <c r="T92" s="357"/>
      <c r="U92" s="357"/>
      <c r="V92" s="358"/>
      <c r="W92" s="13"/>
      <c r="X92" s="13"/>
      <c r="Y92" s="13"/>
      <c r="Z92" s="13"/>
      <c r="AA92" s="13"/>
      <c r="AB92" s="13"/>
      <c r="AC92" s="13"/>
      <c r="AD92" s="13"/>
      <c r="AE92" s="13"/>
      <c r="AF92" s="13"/>
    </row>
    <row r="93" spans="1:32" ht="15.75" customHeight="1" thickBot="1">
      <c r="A93" s="371" t="s">
        <v>0</v>
      </c>
      <c r="B93" s="372"/>
      <c r="C93" s="351" t="s">
        <v>63</v>
      </c>
      <c r="D93" s="352"/>
      <c r="E93" s="352"/>
      <c r="F93" s="352"/>
      <c r="G93" s="352"/>
      <c r="H93" s="352"/>
      <c r="I93" s="352"/>
      <c r="J93" s="352"/>
      <c r="K93" s="352"/>
      <c r="L93" s="352"/>
      <c r="M93" s="352"/>
      <c r="N93" s="352"/>
      <c r="O93" s="352"/>
      <c r="P93" s="352"/>
      <c r="Q93" s="352"/>
      <c r="R93" s="352"/>
      <c r="S93" s="352"/>
      <c r="T93" s="353"/>
      <c r="U93" s="349" t="s">
        <v>64</v>
      </c>
      <c r="V93" s="350"/>
      <c r="W93" s="13"/>
      <c r="X93" s="13"/>
      <c r="Y93" s="13"/>
      <c r="Z93" s="13"/>
      <c r="AA93" s="13"/>
      <c r="AB93" s="13"/>
      <c r="AC93" s="13"/>
      <c r="AD93" s="13"/>
      <c r="AE93" s="13"/>
      <c r="AF93" s="13"/>
    </row>
    <row r="94" spans="1:32" ht="15" customHeight="1">
      <c r="A94" s="373"/>
      <c r="B94" s="374"/>
      <c r="C94" s="385" t="s">
        <v>91</v>
      </c>
      <c r="D94" s="386"/>
      <c r="E94" s="386"/>
      <c r="F94" s="386"/>
      <c r="G94" s="386"/>
      <c r="H94" s="386"/>
      <c r="I94" s="386"/>
      <c r="J94" s="386"/>
      <c r="K94" s="386" t="s">
        <v>92</v>
      </c>
      <c r="L94" s="386"/>
      <c r="M94" s="386"/>
      <c r="N94" s="386"/>
      <c r="O94" s="386"/>
      <c r="P94" s="386"/>
      <c r="Q94" s="386"/>
      <c r="R94" s="386"/>
      <c r="S94" s="393" t="s">
        <v>93</v>
      </c>
      <c r="T94" s="393"/>
      <c r="U94" s="387" t="s">
        <v>69</v>
      </c>
      <c r="V94" s="388"/>
      <c r="W94" s="13"/>
      <c r="X94" s="13"/>
      <c r="Y94" s="13"/>
      <c r="Z94" s="13"/>
      <c r="AA94" s="13"/>
      <c r="AB94" s="13"/>
      <c r="AC94" s="13"/>
      <c r="AD94" s="13"/>
      <c r="AE94" s="13"/>
      <c r="AF94" s="13"/>
    </row>
    <row r="95" spans="1:32" ht="45.75" customHeight="1" thickBot="1">
      <c r="A95" s="375"/>
      <c r="B95" s="376"/>
      <c r="C95" s="394" t="s">
        <v>88</v>
      </c>
      <c r="D95" s="361"/>
      <c r="E95" s="361" t="s">
        <v>89</v>
      </c>
      <c r="F95" s="361"/>
      <c r="G95" s="361" t="s">
        <v>117</v>
      </c>
      <c r="H95" s="361"/>
      <c r="I95" s="361" t="s">
        <v>118</v>
      </c>
      <c r="J95" s="361"/>
      <c r="K95" s="361" t="s">
        <v>88</v>
      </c>
      <c r="L95" s="361"/>
      <c r="M95" s="361" t="s">
        <v>89</v>
      </c>
      <c r="N95" s="361"/>
      <c r="O95" s="361" t="s">
        <v>117</v>
      </c>
      <c r="P95" s="361"/>
      <c r="Q95" s="361" t="s">
        <v>118</v>
      </c>
      <c r="R95" s="361"/>
      <c r="S95" s="361"/>
      <c r="T95" s="361"/>
      <c r="U95" s="389"/>
      <c r="V95" s="366"/>
      <c r="W95" s="13"/>
      <c r="X95" s="13"/>
      <c r="Y95" s="13"/>
      <c r="Z95" s="13"/>
      <c r="AA95" s="13"/>
      <c r="AB95" s="13"/>
      <c r="AC95" s="13"/>
      <c r="AD95" s="13"/>
      <c r="AE95" s="13"/>
      <c r="AF95" s="13"/>
    </row>
    <row r="96" spans="1:32" ht="12" customHeight="1">
      <c r="A96" s="437" t="s">
        <v>103</v>
      </c>
      <c r="B96" s="438"/>
      <c r="C96" s="266">
        <v>4</v>
      </c>
      <c r="D96" s="263"/>
      <c r="E96" s="269">
        <v>4</v>
      </c>
      <c r="F96" s="269"/>
      <c r="G96" s="263">
        <v>1</v>
      </c>
      <c r="H96" s="263"/>
      <c r="I96" s="348">
        <v>1</v>
      </c>
      <c r="J96" s="348"/>
      <c r="K96" s="263">
        <v>2</v>
      </c>
      <c r="L96" s="263"/>
      <c r="M96" s="269">
        <v>2</v>
      </c>
      <c r="N96" s="269"/>
      <c r="O96" s="263">
        <v>1</v>
      </c>
      <c r="P96" s="263"/>
      <c r="Q96" s="348">
        <v>1</v>
      </c>
      <c r="R96" s="348"/>
      <c r="S96" s="367" t="s">
        <v>130</v>
      </c>
      <c r="T96" s="367"/>
      <c r="U96" s="390" t="s">
        <v>133</v>
      </c>
      <c r="V96" s="380"/>
      <c r="W96" s="13"/>
      <c r="X96" s="13"/>
      <c r="Y96" s="13"/>
      <c r="Z96" s="13"/>
      <c r="AA96" s="13"/>
      <c r="AB96" s="13"/>
      <c r="AC96" s="13"/>
      <c r="AD96" s="13"/>
      <c r="AE96" s="13"/>
      <c r="AF96" s="13"/>
    </row>
    <row r="97" spans="1:32" ht="12" customHeight="1">
      <c r="A97" s="435" t="s">
        <v>46</v>
      </c>
      <c r="B97" s="436"/>
      <c r="C97" s="267">
        <v>6</v>
      </c>
      <c r="D97" s="261"/>
      <c r="E97" s="270">
        <v>6</v>
      </c>
      <c r="F97" s="270"/>
      <c r="G97" s="261">
        <v>3</v>
      </c>
      <c r="H97" s="261"/>
      <c r="I97" s="270">
        <v>3</v>
      </c>
      <c r="J97" s="270"/>
      <c r="K97" s="261">
        <v>7</v>
      </c>
      <c r="L97" s="261"/>
      <c r="M97" s="270">
        <v>7</v>
      </c>
      <c r="N97" s="270"/>
      <c r="O97" s="261">
        <v>3</v>
      </c>
      <c r="P97" s="261"/>
      <c r="Q97" s="270">
        <v>3</v>
      </c>
      <c r="R97" s="270"/>
      <c r="S97" s="369" t="s">
        <v>130</v>
      </c>
      <c r="T97" s="369"/>
      <c r="U97" s="391"/>
      <c r="V97" s="382"/>
      <c r="W97" s="13"/>
      <c r="X97" s="13"/>
      <c r="Y97" s="13"/>
      <c r="Z97" s="13"/>
      <c r="AA97" s="13"/>
      <c r="AB97" s="13"/>
      <c r="AC97" s="13"/>
      <c r="AD97" s="13"/>
      <c r="AE97" s="13"/>
      <c r="AF97" s="13"/>
    </row>
    <row r="98" spans="1:32" ht="12" customHeight="1">
      <c r="A98" s="435" t="s">
        <v>43</v>
      </c>
      <c r="B98" s="436"/>
      <c r="C98" s="267">
        <v>2</v>
      </c>
      <c r="D98" s="261"/>
      <c r="E98" s="271">
        <v>0</v>
      </c>
      <c r="F98" s="271"/>
      <c r="G98" s="261">
        <v>1</v>
      </c>
      <c r="H98" s="261"/>
      <c r="I98" s="270">
        <v>1</v>
      </c>
      <c r="J98" s="270"/>
      <c r="K98" s="261">
        <v>3</v>
      </c>
      <c r="L98" s="261"/>
      <c r="M98" s="271">
        <v>1</v>
      </c>
      <c r="N98" s="271"/>
      <c r="O98" s="261">
        <v>0</v>
      </c>
      <c r="P98" s="261"/>
      <c r="Q98" s="270">
        <v>0</v>
      </c>
      <c r="R98" s="270"/>
      <c r="S98" s="369" t="s">
        <v>132</v>
      </c>
      <c r="T98" s="369"/>
      <c r="U98" s="391"/>
      <c r="V98" s="382"/>
      <c r="W98" s="13"/>
      <c r="X98" s="13"/>
      <c r="Y98" s="13"/>
      <c r="Z98" s="13"/>
      <c r="AA98" s="13"/>
      <c r="AB98" s="13"/>
      <c r="AC98" s="13"/>
      <c r="AD98" s="13"/>
      <c r="AE98" s="13"/>
      <c r="AF98" s="13"/>
    </row>
    <row r="99" spans="1:32" ht="12" customHeight="1" thickBot="1">
      <c r="A99" s="433" t="s">
        <v>44</v>
      </c>
      <c r="B99" s="434"/>
      <c r="C99" s="268">
        <v>5</v>
      </c>
      <c r="D99" s="262"/>
      <c r="E99" s="346">
        <v>4</v>
      </c>
      <c r="F99" s="346"/>
      <c r="G99" s="262">
        <v>2</v>
      </c>
      <c r="H99" s="262"/>
      <c r="I99" s="347">
        <v>2</v>
      </c>
      <c r="J99" s="347"/>
      <c r="K99" s="262">
        <v>5</v>
      </c>
      <c r="L99" s="262"/>
      <c r="M99" s="346">
        <v>4</v>
      </c>
      <c r="N99" s="346"/>
      <c r="O99" s="262">
        <v>2</v>
      </c>
      <c r="P99" s="262"/>
      <c r="Q99" s="347">
        <v>2</v>
      </c>
      <c r="R99" s="347"/>
      <c r="S99" s="377" t="s">
        <v>129</v>
      </c>
      <c r="T99" s="377"/>
      <c r="U99" s="392"/>
      <c r="V99" s="384"/>
      <c r="W99" s="13"/>
      <c r="X99" s="13"/>
      <c r="Y99" s="13"/>
      <c r="Z99" s="13"/>
      <c r="AA99" s="13"/>
      <c r="AB99" s="13"/>
      <c r="AC99" s="13"/>
      <c r="AD99" s="13"/>
      <c r="AE99" s="13"/>
      <c r="AF99" s="13"/>
    </row>
    <row r="100" spans="1:32" ht="12" customHeight="1" thickBot="1">
      <c r="A100" s="11"/>
      <c r="B100" s="65"/>
      <c r="C100" s="12"/>
      <c r="D100" s="12"/>
      <c r="E100" s="9"/>
      <c r="F100" s="9"/>
      <c r="G100" s="5"/>
      <c r="H100" s="5"/>
      <c r="I100" s="5"/>
      <c r="J100" s="5"/>
      <c r="K100" s="5"/>
      <c r="L100" s="5"/>
      <c r="M100" s="5"/>
      <c r="N100" s="5"/>
      <c r="O100" s="5"/>
      <c r="P100" s="5"/>
      <c r="Q100" s="5"/>
      <c r="R100" s="5"/>
      <c r="S100" s="5"/>
      <c r="T100" s="5"/>
      <c r="U100" s="5"/>
      <c r="V100" s="13"/>
      <c r="W100" s="13"/>
      <c r="X100" s="13"/>
      <c r="Y100" s="13"/>
      <c r="Z100" s="13"/>
      <c r="AA100" s="13"/>
      <c r="AB100" s="13"/>
      <c r="AC100" s="13"/>
      <c r="AD100" s="13"/>
      <c r="AE100" s="13"/>
      <c r="AF100" s="13"/>
    </row>
    <row r="101" spans="1:32" ht="18" customHeight="1" thickBot="1">
      <c r="A101" s="453" t="s">
        <v>48</v>
      </c>
      <c r="B101" s="454"/>
      <c r="C101" s="454"/>
      <c r="D101" s="454"/>
      <c r="E101" s="454"/>
      <c r="F101" s="454"/>
      <c r="G101" s="454"/>
      <c r="H101" s="454"/>
      <c r="I101" s="454"/>
      <c r="J101" s="454"/>
      <c r="K101" s="454"/>
      <c r="L101" s="454"/>
      <c r="M101" s="454"/>
      <c r="N101" s="454"/>
      <c r="O101" s="454"/>
      <c r="P101" s="454"/>
      <c r="Q101" s="455"/>
      <c r="R101" s="128"/>
      <c r="S101" s="128"/>
      <c r="T101" s="128"/>
      <c r="U101" s="5"/>
      <c r="V101" s="13"/>
      <c r="W101" s="13"/>
      <c r="X101" s="13"/>
      <c r="Y101" s="13"/>
      <c r="Z101" s="13"/>
      <c r="AA101" s="13"/>
      <c r="AB101" s="13"/>
      <c r="AC101" s="13"/>
      <c r="AD101" s="13"/>
      <c r="AE101" s="13"/>
      <c r="AF101" s="13"/>
    </row>
    <row r="102" spans="1:32" ht="15.75" customHeight="1">
      <c r="A102" s="439" t="s">
        <v>0</v>
      </c>
      <c r="B102" s="440"/>
      <c r="C102" s="456" t="s">
        <v>73</v>
      </c>
      <c r="D102" s="457"/>
      <c r="E102" s="458"/>
      <c r="F102" s="468" t="s">
        <v>63</v>
      </c>
      <c r="G102" s="469"/>
      <c r="H102" s="469"/>
      <c r="I102" s="469"/>
      <c r="J102" s="469"/>
      <c r="K102" s="470"/>
      <c r="L102" s="471" t="s">
        <v>64</v>
      </c>
      <c r="M102" s="472"/>
      <c r="N102" s="472"/>
      <c r="O102" s="472"/>
      <c r="P102" s="472"/>
      <c r="Q102" s="473"/>
      <c r="R102" s="5"/>
      <c r="S102" s="5"/>
      <c r="T102" s="129"/>
      <c r="U102" s="5"/>
      <c r="V102" s="13"/>
      <c r="W102" s="13"/>
      <c r="X102" s="13"/>
      <c r="Y102" s="13"/>
      <c r="Z102" s="13"/>
      <c r="AA102" s="13"/>
      <c r="AB102" s="13"/>
      <c r="AC102" s="13"/>
      <c r="AD102" s="13"/>
      <c r="AE102" s="13"/>
      <c r="AF102" s="13"/>
    </row>
    <row r="103" spans="1:32" ht="16.5" customHeight="1">
      <c r="A103" s="441"/>
      <c r="B103" s="442"/>
      <c r="C103" s="459"/>
      <c r="D103" s="460"/>
      <c r="E103" s="461"/>
      <c r="F103" s="474" t="s">
        <v>74</v>
      </c>
      <c r="G103" s="475"/>
      <c r="H103" s="475" t="s">
        <v>75</v>
      </c>
      <c r="I103" s="475"/>
      <c r="J103" s="476" t="s">
        <v>94</v>
      </c>
      <c r="K103" s="477"/>
      <c r="L103" s="395" t="s">
        <v>76</v>
      </c>
      <c r="M103" s="396"/>
      <c r="N103" s="396" t="s">
        <v>77</v>
      </c>
      <c r="O103" s="396"/>
      <c r="P103" s="397" t="s">
        <v>69</v>
      </c>
      <c r="Q103" s="398"/>
      <c r="R103" s="5"/>
      <c r="S103" s="5"/>
      <c r="T103" s="5"/>
      <c r="U103" s="5"/>
      <c r="V103" s="13"/>
      <c r="W103" s="13"/>
      <c r="X103" s="13"/>
      <c r="Y103" s="13"/>
      <c r="Z103" s="13"/>
      <c r="AA103" s="13"/>
      <c r="AB103" s="13"/>
      <c r="AC103" s="13"/>
      <c r="AD103" s="13"/>
      <c r="AE103" s="13"/>
      <c r="AF103" s="13"/>
    </row>
    <row r="104" spans="1:32" ht="17.25" customHeight="1" thickBot="1">
      <c r="A104" s="443"/>
      <c r="B104" s="444"/>
      <c r="C104" s="462"/>
      <c r="D104" s="463"/>
      <c r="E104" s="464"/>
      <c r="F104" s="121" t="s">
        <v>78</v>
      </c>
      <c r="G104" s="134" t="s">
        <v>79</v>
      </c>
      <c r="H104" s="134" t="s">
        <v>78</v>
      </c>
      <c r="I104" s="134" t="s">
        <v>79</v>
      </c>
      <c r="J104" s="478"/>
      <c r="K104" s="479"/>
      <c r="L104" s="124" t="s">
        <v>78</v>
      </c>
      <c r="M104" s="133" t="s">
        <v>79</v>
      </c>
      <c r="N104" s="133" t="s">
        <v>78</v>
      </c>
      <c r="O104" s="133" t="s">
        <v>79</v>
      </c>
      <c r="P104" s="389"/>
      <c r="Q104" s="366"/>
      <c r="R104" s="5"/>
      <c r="S104" s="5"/>
      <c r="T104" s="5"/>
      <c r="U104" s="5"/>
      <c r="V104" s="13"/>
      <c r="W104" s="13"/>
      <c r="X104" s="13"/>
      <c r="Y104" s="13"/>
      <c r="Z104" s="13"/>
      <c r="AA104" s="13"/>
      <c r="AB104" s="13"/>
      <c r="AC104" s="13"/>
      <c r="AD104" s="13"/>
      <c r="AE104" s="13"/>
      <c r="AF104" s="13"/>
    </row>
    <row r="105" spans="1:32" ht="12" customHeight="1">
      <c r="A105" s="447" t="s">
        <v>80</v>
      </c>
      <c r="B105" s="448"/>
      <c r="C105" s="465" t="s">
        <v>81</v>
      </c>
      <c r="D105" s="466"/>
      <c r="E105" s="467"/>
      <c r="F105" s="117">
        <v>18</v>
      </c>
      <c r="G105" s="118">
        <v>18</v>
      </c>
      <c r="H105" s="42">
        <v>23</v>
      </c>
      <c r="I105" s="118">
        <v>23</v>
      </c>
      <c r="J105" s="272" t="s">
        <v>130</v>
      </c>
      <c r="K105" s="273"/>
      <c r="L105" s="125">
        <v>5</v>
      </c>
      <c r="M105" s="119">
        <v>5</v>
      </c>
      <c r="N105" s="132">
        <v>2</v>
      </c>
      <c r="O105" s="119">
        <v>2</v>
      </c>
      <c r="P105" s="272" t="s">
        <v>130</v>
      </c>
      <c r="Q105" s="273"/>
      <c r="R105" s="5"/>
      <c r="S105" s="5"/>
      <c r="T105" s="5"/>
      <c r="U105" s="5"/>
      <c r="V105" s="13"/>
      <c r="W105" s="13"/>
      <c r="X105" s="13"/>
      <c r="Y105" s="13"/>
      <c r="Z105" s="13"/>
      <c r="AA105" s="13"/>
      <c r="AB105" s="13"/>
      <c r="AC105" s="13"/>
      <c r="AD105" s="13"/>
      <c r="AE105" s="13"/>
      <c r="AF105" s="13"/>
    </row>
    <row r="106" spans="1:32" ht="12" customHeight="1">
      <c r="A106" s="447"/>
      <c r="B106" s="448"/>
      <c r="C106" s="278" t="s">
        <v>82</v>
      </c>
      <c r="D106" s="279"/>
      <c r="E106" s="280"/>
      <c r="F106" s="26">
        <v>2</v>
      </c>
      <c r="G106" s="27">
        <v>2</v>
      </c>
      <c r="H106" s="28">
        <v>2</v>
      </c>
      <c r="I106" s="27">
        <v>2</v>
      </c>
      <c r="J106" s="274"/>
      <c r="K106" s="275"/>
      <c r="L106" s="126">
        <v>0</v>
      </c>
      <c r="M106" s="33">
        <v>0</v>
      </c>
      <c r="N106" s="130">
        <v>0</v>
      </c>
      <c r="O106" s="34">
        <v>0</v>
      </c>
      <c r="P106" s="274"/>
      <c r="Q106" s="275"/>
      <c r="R106" s="5"/>
      <c r="S106" s="5"/>
      <c r="T106" s="5"/>
      <c r="U106" s="5"/>
      <c r="V106" s="13"/>
      <c r="W106" s="13"/>
      <c r="X106" s="13"/>
      <c r="Y106" s="13"/>
      <c r="Z106" s="13"/>
      <c r="AA106" s="13"/>
      <c r="AB106" s="13"/>
      <c r="AC106" s="13"/>
      <c r="AD106" s="13"/>
      <c r="AE106" s="13"/>
      <c r="AF106" s="13"/>
    </row>
    <row r="107" spans="1:32" ht="12" customHeight="1">
      <c r="A107" s="447"/>
      <c r="B107" s="448"/>
      <c r="C107" s="278" t="s">
        <v>83</v>
      </c>
      <c r="D107" s="279"/>
      <c r="E107" s="280"/>
      <c r="F107" s="26">
        <v>3</v>
      </c>
      <c r="G107" s="29">
        <v>3</v>
      </c>
      <c r="H107" s="28">
        <v>4</v>
      </c>
      <c r="I107" s="29">
        <v>4</v>
      </c>
      <c r="J107" s="274"/>
      <c r="K107" s="275"/>
      <c r="L107" s="126">
        <v>1</v>
      </c>
      <c r="M107" s="34">
        <v>1</v>
      </c>
      <c r="N107" s="130">
        <v>0</v>
      </c>
      <c r="O107" s="34">
        <v>0</v>
      </c>
      <c r="P107" s="274"/>
      <c r="Q107" s="275"/>
      <c r="R107" s="5"/>
      <c r="S107" s="5"/>
      <c r="T107" s="5"/>
      <c r="U107" s="5"/>
      <c r="V107" s="13"/>
      <c r="W107" s="13"/>
      <c r="X107" s="13"/>
      <c r="Y107" s="13"/>
      <c r="Z107" s="13"/>
      <c r="AA107" s="13"/>
      <c r="AB107" s="13"/>
      <c r="AC107" s="13"/>
      <c r="AD107" s="13"/>
      <c r="AE107" s="13"/>
      <c r="AF107" s="13"/>
    </row>
    <row r="108" spans="1:32" ht="12" customHeight="1">
      <c r="A108" s="451"/>
      <c r="B108" s="452"/>
      <c r="C108" s="281" t="s">
        <v>84</v>
      </c>
      <c r="D108" s="282"/>
      <c r="E108" s="283"/>
      <c r="F108" s="26">
        <v>2</v>
      </c>
      <c r="G108" s="29">
        <v>2</v>
      </c>
      <c r="H108" s="28">
        <v>2</v>
      </c>
      <c r="I108" s="29">
        <v>2</v>
      </c>
      <c r="J108" s="274"/>
      <c r="K108" s="275"/>
      <c r="L108" s="126">
        <v>0</v>
      </c>
      <c r="M108" s="34">
        <v>0</v>
      </c>
      <c r="N108" s="130">
        <v>0</v>
      </c>
      <c r="O108" s="34">
        <v>0</v>
      </c>
      <c r="P108" s="274"/>
      <c r="Q108" s="275"/>
      <c r="R108" s="5"/>
      <c r="S108" s="5"/>
      <c r="T108" s="5"/>
      <c r="U108" s="5"/>
      <c r="V108" s="13"/>
      <c r="W108" s="13"/>
      <c r="X108" s="13"/>
      <c r="Y108" s="13"/>
      <c r="Z108" s="13"/>
      <c r="AA108" s="13"/>
      <c r="AB108" s="13"/>
      <c r="AC108" s="13"/>
      <c r="AD108" s="13"/>
      <c r="AE108" s="13"/>
      <c r="AF108" s="13"/>
    </row>
    <row r="109" spans="1:32" ht="12" customHeight="1">
      <c r="A109" s="445" t="s">
        <v>85</v>
      </c>
      <c r="B109" s="446"/>
      <c r="C109" s="281" t="s">
        <v>81</v>
      </c>
      <c r="D109" s="282"/>
      <c r="E109" s="283"/>
      <c r="F109" s="26">
        <v>4</v>
      </c>
      <c r="G109" s="29">
        <v>4</v>
      </c>
      <c r="H109" s="28">
        <v>4</v>
      </c>
      <c r="I109" s="29">
        <v>4</v>
      </c>
      <c r="J109" s="274" t="s">
        <v>130</v>
      </c>
      <c r="K109" s="275"/>
      <c r="L109" s="126">
        <v>0</v>
      </c>
      <c r="M109" s="34">
        <v>0</v>
      </c>
      <c r="N109" s="130">
        <v>0</v>
      </c>
      <c r="O109" s="34">
        <v>0</v>
      </c>
      <c r="P109" s="274" t="s">
        <v>133</v>
      </c>
      <c r="Q109" s="275"/>
      <c r="R109" s="5"/>
      <c r="S109" s="5"/>
      <c r="T109" s="5"/>
      <c r="U109" s="5"/>
      <c r="V109" s="13"/>
      <c r="W109" s="13"/>
      <c r="X109" s="13"/>
      <c r="Y109" s="13"/>
      <c r="Z109" s="13"/>
      <c r="AA109" s="13"/>
      <c r="AB109" s="13"/>
      <c r="AC109" s="13"/>
      <c r="AD109" s="13"/>
      <c r="AE109" s="13"/>
      <c r="AF109" s="13"/>
    </row>
    <row r="110" spans="1:32" ht="12" customHeight="1">
      <c r="A110" s="447"/>
      <c r="B110" s="448"/>
      <c r="C110" s="278" t="s">
        <v>82</v>
      </c>
      <c r="D110" s="279"/>
      <c r="E110" s="280"/>
      <c r="F110" s="26">
        <v>0</v>
      </c>
      <c r="G110" s="27">
        <v>0</v>
      </c>
      <c r="H110" s="28">
        <v>0</v>
      </c>
      <c r="I110" s="27">
        <v>0</v>
      </c>
      <c r="J110" s="274"/>
      <c r="K110" s="275"/>
      <c r="L110" s="126">
        <v>0</v>
      </c>
      <c r="M110" s="33">
        <v>0</v>
      </c>
      <c r="N110" s="130">
        <v>0</v>
      </c>
      <c r="O110" s="34">
        <v>0</v>
      </c>
      <c r="P110" s="274"/>
      <c r="Q110" s="275"/>
      <c r="R110" s="5"/>
      <c r="S110" s="5"/>
      <c r="T110" s="5"/>
      <c r="U110" s="5"/>
      <c r="V110" s="13"/>
      <c r="W110" s="13"/>
      <c r="X110" s="13"/>
      <c r="Y110" s="13"/>
      <c r="Z110" s="13"/>
      <c r="AA110" s="13"/>
      <c r="AB110" s="13"/>
      <c r="AC110" s="13"/>
      <c r="AD110" s="13"/>
      <c r="AE110" s="13"/>
      <c r="AF110" s="13"/>
    </row>
    <row r="111" spans="1:32" ht="12" customHeight="1">
      <c r="A111" s="447"/>
      <c r="B111" s="448"/>
      <c r="C111" s="278" t="s">
        <v>83</v>
      </c>
      <c r="D111" s="279"/>
      <c r="E111" s="280"/>
      <c r="F111" s="26">
        <v>1</v>
      </c>
      <c r="G111" s="29">
        <v>1</v>
      </c>
      <c r="H111" s="28">
        <v>1</v>
      </c>
      <c r="I111" s="29">
        <v>1</v>
      </c>
      <c r="J111" s="274"/>
      <c r="K111" s="275"/>
      <c r="L111" s="126">
        <v>0</v>
      </c>
      <c r="M111" s="34">
        <v>0</v>
      </c>
      <c r="N111" s="130">
        <v>0</v>
      </c>
      <c r="O111" s="34">
        <v>0</v>
      </c>
      <c r="P111" s="274"/>
      <c r="Q111" s="275"/>
      <c r="R111" s="5"/>
      <c r="S111" s="5"/>
      <c r="T111" s="5"/>
      <c r="U111" s="5"/>
      <c r="V111" s="13"/>
      <c r="W111" s="13"/>
      <c r="X111" s="13"/>
      <c r="Y111" s="13"/>
      <c r="Z111" s="13"/>
      <c r="AA111" s="13"/>
      <c r="AB111" s="13"/>
      <c r="AC111" s="13"/>
      <c r="AD111" s="13"/>
      <c r="AE111" s="13"/>
      <c r="AF111" s="13"/>
    </row>
    <row r="112" spans="1:32" ht="12" customHeight="1">
      <c r="A112" s="451"/>
      <c r="B112" s="452"/>
      <c r="C112" s="281" t="s">
        <v>84</v>
      </c>
      <c r="D112" s="282"/>
      <c r="E112" s="283"/>
      <c r="F112" s="26">
        <v>0</v>
      </c>
      <c r="G112" s="29">
        <v>0</v>
      </c>
      <c r="H112" s="28">
        <v>0</v>
      </c>
      <c r="I112" s="29">
        <v>0</v>
      </c>
      <c r="J112" s="274"/>
      <c r="K112" s="275"/>
      <c r="L112" s="126">
        <v>0</v>
      </c>
      <c r="M112" s="34">
        <v>0</v>
      </c>
      <c r="N112" s="130">
        <v>0</v>
      </c>
      <c r="O112" s="34">
        <v>0</v>
      </c>
      <c r="P112" s="274"/>
      <c r="Q112" s="275"/>
      <c r="R112" s="5"/>
      <c r="S112" s="5"/>
      <c r="T112" s="5"/>
      <c r="U112" s="5"/>
      <c r="V112" s="13"/>
      <c r="W112" s="13"/>
      <c r="X112" s="13"/>
      <c r="Y112" s="13"/>
      <c r="Z112" s="13"/>
      <c r="AA112" s="13"/>
      <c r="AB112" s="13"/>
      <c r="AC112" s="13"/>
      <c r="AD112" s="13"/>
      <c r="AE112" s="13"/>
      <c r="AF112" s="13"/>
    </row>
    <row r="113" spans="1:32" ht="12" customHeight="1">
      <c r="A113" s="445" t="s">
        <v>86</v>
      </c>
      <c r="B113" s="446"/>
      <c r="C113" s="281" t="s">
        <v>81</v>
      </c>
      <c r="D113" s="282"/>
      <c r="E113" s="283"/>
      <c r="F113" s="26">
        <v>10</v>
      </c>
      <c r="G113" s="29">
        <v>10</v>
      </c>
      <c r="H113" s="28">
        <v>11</v>
      </c>
      <c r="I113" s="29">
        <v>11</v>
      </c>
      <c r="J113" s="274" t="s">
        <v>130</v>
      </c>
      <c r="K113" s="275"/>
      <c r="L113" s="126">
        <v>1</v>
      </c>
      <c r="M113" s="34">
        <v>1</v>
      </c>
      <c r="N113" s="130">
        <v>0</v>
      </c>
      <c r="O113" s="34">
        <v>0</v>
      </c>
      <c r="P113" s="274" t="s">
        <v>133</v>
      </c>
      <c r="Q113" s="275"/>
      <c r="R113" s="5"/>
      <c r="S113" s="5"/>
      <c r="T113" s="5"/>
      <c r="U113" s="5"/>
      <c r="V113" s="13"/>
      <c r="W113" s="13"/>
      <c r="X113" s="13"/>
      <c r="Y113" s="13"/>
      <c r="Z113" s="13"/>
      <c r="AA113" s="13"/>
      <c r="AB113" s="13"/>
      <c r="AC113" s="13"/>
      <c r="AD113" s="13"/>
      <c r="AE113" s="13"/>
      <c r="AF113" s="13"/>
    </row>
    <row r="114" spans="1:32" ht="12" customHeight="1">
      <c r="A114" s="447"/>
      <c r="B114" s="448"/>
      <c r="C114" s="278" t="s">
        <v>82</v>
      </c>
      <c r="D114" s="279"/>
      <c r="E114" s="280"/>
      <c r="F114" s="26">
        <v>1</v>
      </c>
      <c r="G114" s="27">
        <v>1</v>
      </c>
      <c r="H114" s="28">
        <v>1</v>
      </c>
      <c r="I114" s="27">
        <v>1</v>
      </c>
      <c r="J114" s="274"/>
      <c r="K114" s="275"/>
      <c r="L114" s="126">
        <v>0</v>
      </c>
      <c r="M114" s="33">
        <v>0</v>
      </c>
      <c r="N114" s="130">
        <v>0</v>
      </c>
      <c r="O114" s="34">
        <v>0</v>
      </c>
      <c r="P114" s="274"/>
      <c r="Q114" s="275"/>
      <c r="R114" s="5"/>
      <c r="S114" s="5"/>
      <c r="T114" s="5"/>
      <c r="U114" s="5"/>
      <c r="V114" s="13"/>
      <c r="W114" s="13"/>
      <c r="X114" s="13"/>
      <c r="Y114" s="13"/>
      <c r="Z114" s="13"/>
      <c r="AA114" s="13"/>
      <c r="AB114" s="13"/>
      <c r="AC114" s="13"/>
      <c r="AD114" s="13"/>
      <c r="AE114" s="13"/>
      <c r="AF114" s="13"/>
    </row>
    <row r="115" spans="1:32" ht="12" customHeight="1">
      <c r="A115" s="451"/>
      <c r="B115" s="452"/>
      <c r="C115" s="278" t="s">
        <v>83</v>
      </c>
      <c r="D115" s="279"/>
      <c r="E115" s="280"/>
      <c r="F115" s="26">
        <v>2</v>
      </c>
      <c r="G115" s="29">
        <v>2</v>
      </c>
      <c r="H115" s="28">
        <v>2</v>
      </c>
      <c r="I115" s="29">
        <v>2</v>
      </c>
      <c r="J115" s="274"/>
      <c r="K115" s="275"/>
      <c r="L115" s="126">
        <v>0</v>
      </c>
      <c r="M115" s="34">
        <v>0</v>
      </c>
      <c r="N115" s="130">
        <v>0</v>
      </c>
      <c r="O115" s="34">
        <v>0</v>
      </c>
      <c r="P115" s="274"/>
      <c r="Q115" s="275"/>
      <c r="R115" s="5"/>
      <c r="S115" s="5"/>
      <c r="T115" s="5"/>
      <c r="U115" s="5"/>
      <c r="V115" s="13"/>
      <c r="W115" s="13"/>
      <c r="X115" s="13"/>
      <c r="Y115" s="13"/>
      <c r="Z115" s="13"/>
      <c r="AA115" s="13"/>
      <c r="AB115" s="13"/>
      <c r="AC115" s="13"/>
      <c r="AD115" s="13"/>
      <c r="AE115" s="13"/>
      <c r="AF115" s="13"/>
    </row>
    <row r="116" spans="1:32" ht="12" customHeight="1">
      <c r="A116" s="445" t="s">
        <v>87</v>
      </c>
      <c r="B116" s="446"/>
      <c r="C116" s="281" t="s">
        <v>81</v>
      </c>
      <c r="D116" s="282"/>
      <c r="E116" s="283"/>
      <c r="F116" s="26">
        <v>9</v>
      </c>
      <c r="G116" s="29">
        <v>9</v>
      </c>
      <c r="H116" s="28">
        <v>9</v>
      </c>
      <c r="I116" s="29">
        <v>9</v>
      </c>
      <c r="J116" s="274" t="s">
        <v>130</v>
      </c>
      <c r="K116" s="275"/>
      <c r="L116" s="126">
        <v>0</v>
      </c>
      <c r="M116" s="34">
        <v>0</v>
      </c>
      <c r="N116" s="130">
        <v>0</v>
      </c>
      <c r="O116" s="34">
        <v>0</v>
      </c>
      <c r="P116" s="274" t="s">
        <v>133</v>
      </c>
      <c r="Q116" s="275"/>
      <c r="R116" s="5"/>
      <c r="S116" s="5"/>
      <c r="T116" s="5"/>
      <c r="U116" s="5"/>
      <c r="V116" s="13"/>
      <c r="W116" s="13"/>
      <c r="X116" s="13"/>
      <c r="Y116" s="13"/>
      <c r="Z116" s="13"/>
      <c r="AA116" s="13"/>
      <c r="AB116" s="13"/>
      <c r="AC116" s="13"/>
      <c r="AD116" s="13"/>
      <c r="AE116" s="13"/>
      <c r="AF116" s="13"/>
    </row>
    <row r="117" spans="1:32" ht="12" customHeight="1">
      <c r="A117" s="447"/>
      <c r="B117" s="448"/>
      <c r="C117" s="278" t="s">
        <v>82</v>
      </c>
      <c r="D117" s="279"/>
      <c r="E117" s="280"/>
      <c r="F117" s="26">
        <v>1</v>
      </c>
      <c r="G117" s="27">
        <v>1</v>
      </c>
      <c r="H117" s="28">
        <v>1</v>
      </c>
      <c r="I117" s="27">
        <v>1</v>
      </c>
      <c r="J117" s="274"/>
      <c r="K117" s="275"/>
      <c r="L117" s="126">
        <v>0</v>
      </c>
      <c r="M117" s="33">
        <v>0</v>
      </c>
      <c r="N117" s="130">
        <v>0</v>
      </c>
      <c r="O117" s="34">
        <v>0</v>
      </c>
      <c r="P117" s="274"/>
      <c r="Q117" s="275"/>
      <c r="R117" s="5"/>
      <c r="S117" s="5"/>
      <c r="T117" s="5"/>
      <c r="U117" s="5"/>
      <c r="V117" s="13"/>
      <c r="W117" s="13"/>
      <c r="X117" s="13"/>
      <c r="Y117" s="13"/>
      <c r="Z117" s="13"/>
      <c r="AA117" s="13"/>
      <c r="AB117" s="13"/>
      <c r="AC117" s="13"/>
      <c r="AD117" s="13"/>
      <c r="AE117" s="13"/>
      <c r="AF117" s="13"/>
    </row>
    <row r="118" spans="1:32" ht="12" customHeight="1">
      <c r="A118" s="447"/>
      <c r="B118" s="448"/>
      <c r="C118" s="278" t="s">
        <v>83</v>
      </c>
      <c r="D118" s="279"/>
      <c r="E118" s="280"/>
      <c r="F118" s="26">
        <v>1</v>
      </c>
      <c r="G118" s="29">
        <v>1</v>
      </c>
      <c r="H118" s="28">
        <v>1</v>
      </c>
      <c r="I118" s="29">
        <v>1</v>
      </c>
      <c r="J118" s="274"/>
      <c r="K118" s="275"/>
      <c r="L118" s="126">
        <v>0</v>
      </c>
      <c r="M118" s="34">
        <v>0</v>
      </c>
      <c r="N118" s="130">
        <v>0</v>
      </c>
      <c r="O118" s="34">
        <v>0</v>
      </c>
      <c r="P118" s="274"/>
      <c r="Q118" s="275"/>
      <c r="R118" s="5"/>
      <c r="S118" s="5"/>
      <c r="T118" s="5"/>
      <c r="U118" s="5"/>
      <c r="V118" s="13"/>
      <c r="W118" s="13"/>
      <c r="X118" s="13"/>
      <c r="Y118" s="13"/>
      <c r="Z118" s="13"/>
      <c r="AA118" s="13"/>
      <c r="AB118" s="13"/>
      <c r="AC118" s="13"/>
      <c r="AD118" s="13"/>
      <c r="AE118" s="13"/>
      <c r="AF118" s="13"/>
    </row>
    <row r="119" spans="1:32" ht="12" customHeight="1" thickBot="1">
      <c r="A119" s="449"/>
      <c r="B119" s="450"/>
      <c r="C119" s="287" t="s">
        <v>84</v>
      </c>
      <c r="D119" s="288"/>
      <c r="E119" s="289"/>
      <c r="F119" s="30">
        <v>2</v>
      </c>
      <c r="G119" s="31">
        <v>2</v>
      </c>
      <c r="H119" s="32">
        <v>2</v>
      </c>
      <c r="I119" s="31">
        <v>2</v>
      </c>
      <c r="J119" s="276"/>
      <c r="K119" s="277"/>
      <c r="L119" s="127">
        <v>0</v>
      </c>
      <c r="M119" s="35">
        <v>0</v>
      </c>
      <c r="N119" s="131">
        <v>0</v>
      </c>
      <c r="O119" s="35">
        <v>0</v>
      </c>
      <c r="P119" s="276"/>
      <c r="Q119" s="277"/>
      <c r="R119" s="5"/>
      <c r="S119" s="5"/>
      <c r="T119" s="5"/>
      <c r="U119" s="5"/>
      <c r="V119" s="13"/>
      <c r="W119" s="13"/>
      <c r="X119" s="13"/>
      <c r="Y119" s="13"/>
      <c r="Z119" s="13"/>
      <c r="AA119" s="13"/>
      <c r="AB119" s="13"/>
      <c r="AC119" s="13"/>
      <c r="AD119" s="13"/>
      <c r="AE119" s="13"/>
      <c r="AF119" s="13"/>
    </row>
    <row r="120" spans="1:32">
      <c r="A120" s="6"/>
      <c r="B120" s="5"/>
      <c r="C120" s="5"/>
      <c r="D120" s="5"/>
      <c r="E120" s="5"/>
      <c r="F120" s="5"/>
      <c r="G120" s="5"/>
      <c r="H120" s="5"/>
      <c r="I120" s="5"/>
      <c r="J120" s="5"/>
      <c r="K120" s="5"/>
      <c r="L120" s="5"/>
      <c r="M120" s="5"/>
      <c r="N120" s="5"/>
      <c r="O120" s="5"/>
      <c r="P120" s="5"/>
      <c r="Q120" s="5"/>
      <c r="R120" s="5"/>
      <c r="S120" s="5"/>
      <c r="T120" s="5"/>
      <c r="U120" s="5"/>
      <c r="V120" s="13"/>
      <c r="W120" s="13"/>
      <c r="X120" s="13"/>
      <c r="Y120" s="13"/>
      <c r="Z120" s="13"/>
      <c r="AA120" s="13"/>
      <c r="AB120" s="13"/>
      <c r="AC120" s="13"/>
      <c r="AD120" s="13"/>
      <c r="AE120" s="13"/>
      <c r="AF120" s="13"/>
    </row>
    <row r="121" spans="1:32" ht="18" hidden="1" customHeight="1" thickBot="1">
      <c r="A121" s="284" t="s">
        <v>98</v>
      </c>
      <c r="B121" s="285"/>
      <c r="C121" s="285"/>
      <c r="D121" s="285"/>
      <c r="E121" s="285"/>
      <c r="F121" s="285"/>
      <c r="G121" s="285"/>
      <c r="H121" s="285"/>
      <c r="I121" s="285"/>
      <c r="J121" s="285"/>
      <c r="K121" s="285"/>
      <c r="L121" s="285"/>
      <c r="M121" s="285"/>
      <c r="N121" s="285"/>
      <c r="O121" s="285"/>
      <c r="P121" s="286"/>
      <c r="Q121" s="51"/>
      <c r="R121" s="51"/>
      <c r="S121" s="51"/>
      <c r="T121" s="51"/>
      <c r="U121" s="5"/>
      <c r="V121" s="13"/>
      <c r="W121" s="13"/>
      <c r="X121" s="13"/>
      <c r="Y121" s="13"/>
      <c r="Z121" s="13"/>
      <c r="AA121" s="13"/>
      <c r="AB121" s="13"/>
      <c r="AC121" s="13"/>
      <c r="AD121" s="13"/>
      <c r="AE121" s="13"/>
      <c r="AF121" s="13"/>
    </row>
    <row r="122" spans="1:32">
      <c r="Q122" s="10"/>
      <c r="R122" s="10"/>
      <c r="S122" s="10"/>
      <c r="T122" s="10"/>
    </row>
    <row r="123" spans="1:32">
      <c r="Q123" s="10"/>
      <c r="R123" s="10"/>
      <c r="S123" s="10"/>
      <c r="T123" s="10"/>
    </row>
    <row r="124" spans="1:32">
      <c r="Q124" s="10"/>
      <c r="R124" s="10"/>
      <c r="S124" s="10"/>
      <c r="T124" s="10"/>
    </row>
    <row r="125" spans="1:32">
      <c r="Q125" s="10"/>
      <c r="R125" s="10"/>
      <c r="S125" s="10"/>
      <c r="T125" s="10"/>
    </row>
    <row r="126" spans="1:32">
      <c r="Q126" s="10"/>
      <c r="R126" s="10"/>
      <c r="S126" s="10"/>
      <c r="T126" s="10"/>
    </row>
    <row r="127" spans="1:32">
      <c r="Q127" s="10"/>
      <c r="R127" s="10"/>
      <c r="S127" s="10"/>
      <c r="T127" s="10"/>
    </row>
  </sheetData>
  <mergeCells count="276">
    <mergeCell ref="A121:P121"/>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01:Q101"/>
    <mergeCell ref="A102:B104"/>
    <mergeCell ref="C102:E104"/>
    <mergeCell ref="F102:K102"/>
    <mergeCell ref="L102:Q102"/>
    <mergeCell ref="F103:G103"/>
    <mergeCell ref="H103:I103"/>
    <mergeCell ref="J103:K104"/>
    <mergeCell ref="L103:M103"/>
    <mergeCell ref="N103:O103"/>
    <mergeCell ref="P103:Q104"/>
    <mergeCell ref="A99:B99"/>
    <mergeCell ref="C99:D99"/>
    <mergeCell ref="E99:F99"/>
    <mergeCell ref="G99:H99"/>
    <mergeCell ref="I99:J99"/>
    <mergeCell ref="K99:L99"/>
    <mergeCell ref="A98:B98"/>
    <mergeCell ref="C98:D98"/>
    <mergeCell ref="E98:F98"/>
    <mergeCell ref="G98:H98"/>
    <mergeCell ref="I98:J98"/>
    <mergeCell ref="K98:L98"/>
    <mergeCell ref="A97:B97"/>
    <mergeCell ref="C97:D97"/>
    <mergeCell ref="E97:F97"/>
    <mergeCell ref="G97:H97"/>
    <mergeCell ref="I97:J97"/>
    <mergeCell ref="K97:L97"/>
    <mergeCell ref="K96:L96"/>
    <mergeCell ref="M96:N96"/>
    <mergeCell ref="O96:P96"/>
    <mergeCell ref="A96:B96"/>
    <mergeCell ref="C96:D96"/>
    <mergeCell ref="E96:F96"/>
    <mergeCell ref="G96:H96"/>
    <mergeCell ref="Q96:R96"/>
    <mergeCell ref="S96:T96"/>
    <mergeCell ref="U96:V99"/>
    <mergeCell ref="M97:N97"/>
    <mergeCell ref="O97:P97"/>
    <mergeCell ref="Q97:R97"/>
    <mergeCell ref="S97:T97"/>
    <mergeCell ref="I95:J95"/>
    <mergeCell ref="K95:L95"/>
    <mergeCell ref="M95:N95"/>
    <mergeCell ref="O95:P95"/>
    <mergeCell ref="Q95:R95"/>
    <mergeCell ref="I96:J96"/>
    <mergeCell ref="M98:N98"/>
    <mergeCell ref="O98:P98"/>
    <mergeCell ref="Q98:R98"/>
    <mergeCell ref="S98:T98"/>
    <mergeCell ref="M99:N99"/>
    <mergeCell ref="O99:P99"/>
    <mergeCell ref="Q99:R99"/>
    <mergeCell ref="S99:T99"/>
    <mergeCell ref="A93:B95"/>
    <mergeCell ref="C93:T93"/>
    <mergeCell ref="U93:V93"/>
    <mergeCell ref="C94:J94"/>
    <mergeCell ref="K94:R94"/>
    <mergeCell ref="S94:T95"/>
    <mergeCell ref="U94:V95"/>
    <mergeCell ref="C95:D95"/>
    <mergeCell ref="E95:F95"/>
    <mergeCell ref="G95:H95"/>
    <mergeCell ref="A92:V92"/>
    <mergeCell ref="K90:L90"/>
    <mergeCell ref="M90:N90"/>
    <mergeCell ref="O90:P90"/>
    <mergeCell ref="Q90:R90"/>
    <mergeCell ref="S90:T90"/>
    <mergeCell ref="A91:B91"/>
    <mergeCell ref="C91:D91"/>
    <mergeCell ref="E91:F91"/>
    <mergeCell ref="G91:H91"/>
    <mergeCell ref="I91:J91"/>
    <mergeCell ref="S89:T89"/>
    <mergeCell ref="A90:B90"/>
    <mergeCell ref="C90:D90"/>
    <mergeCell ref="E90:F90"/>
    <mergeCell ref="G90:H90"/>
    <mergeCell ref="I90:J90"/>
    <mergeCell ref="K91:L91"/>
    <mergeCell ref="M91:N91"/>
    <mergeCell ref="O91:P91"/>
    <mergeCell ref="Q91:R91"/>
    <mergeCell ref="S91:T91"/>
    <mergeCell ref="A89:B89"/>
    <mergeCell ref="C89:D89"/>
    <mergeCell ref="E89:F89"/>
    <mergeCell ref="G89:H89"/>
    <mergeCell ref="I89:J89"/>
    <mergeCell ref="K89:L89"/>
    <mergeCell ref="M89:N89"/>
    <mergeCell ref="O89:P89"/>
    <mergeCell ref="Q89:R89"/>
    <mergeCell ref="S87:T87"/>
    <mergeCell ref="A88:B88"/>
    <mergeCell ref="C88:D88"/>
    <mergeCell ref="E88:F88"/>
    <mergeCell ref="G88:H88"/>
    <mergeCell ref="I88:J88"/>
    <mergeCell ref="K88:L88"/>
    <mergeCell ref="M88:N88"/>
    <mergeCell ref="O88:P88"/>
    <mergeCell ref="Q88:R88"/>
    <mergeCell ref="S88:T88"/>
    <mergeCell ref="A87:B87"/>
    <mergeCell ref="C87:D87"/>
    <mergeCell ref="E87:F87"/>
    <mergeCell ref="G87:H87"/>
    <mergeCell ref="I87:J87"/>
    <mergeCell ref="K87:L87"/>
    <mergeCell ref="M87:N87"/>
    <mergeCell ref="O87:P87"/>
    <mergeCell ref="Q87:R87"/>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A72:B72"/>
    <mergeCell ref="A73:B73"/>
    <mergeCell ref="A74:B74"/>
    <mergeCell ref="A75:B75"/>
    <mergeCell ref="A76:B76"/>
    <mergeCell ref="A77:B77"/>
    <mergeCell ref="A66:B66"/>
    <mergeCell ref="A67:B67"/>
    <mergeCell ref="A68:B68"/>
    <mergeCell ref="A69:B69"/>
    <mergeCell ref="A70:B70"/>
    <mergeCell ref="A71:B71"/>
    <mergeCell ref="A61:AF61"/>
    <mergeCell ref="A62:B63"/>
    <mergeCell ref="C62:Q62"/>
    <mergeCell ref="R62:AF62"/>
    <mergeCell ref="A64:B64"/>
    <mergeCell ref="A65:B65"/>
    <mergeCell ref="A54:B54"/>
    <mergeCell ref="A57:B57"/>
    <mergeCell ref="A53:B53"/>
    <mergeCell ref="A55:B55"/>
    <mergeCell ref="A58:B58"/>
    <mergeCell ref="A59:B59"/>
    <mergeCell ref="A49:B50"/>
    <mergeCell ref="C49:Q49"/>
    <mergeCell ref="R49:AF49"/>
    <mergeCell ref="A51:B51"/>
    <mergeCell ref="A52:B52"/>
    <mergeCell ref="A56:B56"/>
    <mergeCell ref="A42:B42"/>
    <mergeCell ref="A43:B43"/>
    <mergeCell ref="A41:B41"/>
    <mergeCell ref="A44:B44"/>
    <mergeCell ref="A46:B46"/>
    <mergeCell ref="A48:AF48"/>
    <mergeCell ref="A36:B36"/>
    <mergeCell ref="A37:B37"/>
    <mergeCell ref="A38:B38"/>
    <mergeCell ref="A39:B39"/>
    <mergeCell ref="A40:B40"/>
    <mergeCell ref="A45:B45"/>
    <mergeCell ref="A29:B29"/>
    <mergeCell ref="A32:B32"/>
    <mergeCell ref="A33:B33"/>
    <mergeCell ref="A34:B34"/>
    <mergeCell ref="A31:B31"/>
    <mergeCell ref="A35:B35"/>
    <mergeCell ref="A24:AF24"/>
    <mergeCell ref="A25:B26"/>
    <mergeCell ref="C25:Q25"/>
    <mergeCell ref="R25:AF25"/>
    <mergeCell ref="A27:B27"/>
    <mergeCell ref="A28:B28"/>
    <mergeCell ref="A15:O17"/>
    <mergeCell ref="Q15:AF17"/>
    <mergeCell ref="A18:O19"/>
    <mergeCell ref="Q18:AF19"/>
    <mergeCell ref="M21:R21"/>
    <mergeCell ref="N22:R22"/>
    <mergeCell ref="A9:O10"/>
    <mergeCell ref="Q9:AF10"/>
    <mergeCell ref="A12:O12"/>
    <mergeCell ref="Q12:AF12"/>
    <mergeCell ref="A13:O14"/>
    <mergeCell ref="Q13:AF14"/>
    <mergeCell ref="A1:AF1"/>
    <mergeCell ref="A2:O2"/>
    <mergeCell ref="Q2:AF2"/>
    <mergeCell ref="A3:O5"/>
    <mergeCell ref="Q3:AF5"/>
    <mergeCell ref="A6:O8"/>
    <mergeCell ref="Q6:AF8"/>
  </mergeCells>
  <conditionalFormatting sqref="P113 J105 P105 J109 P109 J113 J116 P116 AF64:AF77 Q64:Q77 AF51:AF59 Q51:Q59 AF27:AF46 Q27:Q46">
    <cfRule type="containsText" dxfId="14843" priority="451" stopIfTrue="1" operator="containsText" text="G">
      <formula>NOT(ISERROR(SEARCH("G",J27)))</formula>
    </cfRule>
    <cfRule type="containsText" dxfId="14842" priority="452" stopIfTrue="1" operator="containsText" text="A">
      <formula>NOT(ISERROR(SEARCH("A",J27)))</formula>
    </cfRule>
    <cfRule type="containsText" dxfId="14841" priority="453" stopIfTrue="1" operator="containsText" text="R">
      <formula>NOT(ISERROR(SEARCH("R",J27)))</formula>
    </cfRule>
  </conditionalFormatting>
  <conditionalFormatting sqref="J105 P105 J109 P109 J113 P113 J116 P116">
    <cfRule type="containsText" dxfId="14840" priority="450" stopIfTrue="1" operator="containsText" text="No Service">
      <formula>NOT(ISERROR(SEARCH("No Service",J105)))</formula>
    </cfRule>
  </conditionalFormatting>
  <conditionalFormatting sqref="U96 S83:S91 U83 S96:S99">
    <cfRule type="containsText" dxfId="14839" priority="445" stopIfTrue="1" operator="containsText" text="On Call">
      <formula>NOT(ISERROR(SEARCH("On Call",S83)))</formula>
    </cfRule>
    <cfRule type="containsText" dxfId="14838" priority="446" stopIfTrue="1" operator="containsText" text="No Service">
      <formula>NOT(ISERROR(SEARCH("No Service",S83)))</formula>
    </cfRule>
    <cfRule type="containsText" dxfId="14837" priority="447" stopIfTrue="1" operator="containsText" text="G">
      <formula>NOT(ISERROR(SEARCH("G",S83)))</formula>
    </cfRule>
    <cfRule type="containsText" dxfId="14836" priority="448" stopIfTrue="1" operator="containsText" text="A">
      <formula>NOT(ISERROR(SEARCH("A",S83)))</formula>
    </cfRule>
    <cfRule type="containsText" dxfId="14835" priority="449" stopIfTrue="1" operator="containsText" text="R">
      <formula>NOT(ISERROR(SEARCH("R",S83)))</formula>
    </cfRule>
  </conditionalFormatting>
  <conditionalFormatting sqref="H27">
    <cfRule type="cellIs" dxfId="14834" priority="444" operator="greaterThan">
      <formula>$G$27</formula>
    </cfRule>
  </conditionalFormatting>
  <conditionalFormatting sqref="H28">
    <cfRule type="cellIs" dxfId="14833" priority="443" operator="greaterThan">
      <formula>$G$28</formula>
    </cfRule>
  </conditionalFormatting>
  <conditionalFormatting sqref="H29">
    <cfRule type="cellIs" dxfId="14832" priority="442" operator="greaterThan">
      <formula>$G$29</formula>
    </cfRule>
  </conditionalFormatting>
  <conditionalFormatting sqref="H32">
    <cfRule type="cellIs" dxfId="14831" priority="441" operator="greaterThan">
      <formula>$G$32</formula>
    </cfRule>
  </conditionalFormatting>
  <conditionalFormatting sqref="H33">
    <cfRule type="cellIs" dxfId="14830" priority="440" operator="greaterThan">
      <formula>$G$33</formula>
    </cfRule>
  </conditionalFormatting>
  <conditionalFormatting sqref="H34">
    <cfRule type="cellIs" dxfId="14829" priority="439" operator="greaterThan">
      <formula>$G$34</formula>
    </cfRule>
  </conditionalFormatting>
  <conditionalFormatting sqref="H30">
    <cfRule type="cellIs" dxfId="14828" priority="438" operator="greaterThan">
      <formula>$G$30</formula>
    </cfRule>
  </conditionalFormatting>
  <conditionalFormatting sqref="H31">
    <cfRule type="cellIs" dxfId="14827" priority="437" operator="greaterThan">
      <formula>$G$31</formula>
    </cfRule>
  </conditionalFormatting>
  <conditionalFormatting sqref="H35">
    <cfRule type="cellIs" dxfId="14826" priority="436" operator="greaterThan">
      <formula>$G$35</formula>
    </cfRule>
  </conditionalFormatting>
  <conditionalFormatting sqref="H36">
    <cfRule type="cellIs" dxfId="14825" priority="435" operator="greaterThan">
      <formula>$G$36</formula>
    </cfRule>
  </conditionalFormatting>
  <conditionalFormatting sqref="H37">
    <cfRule type="cellIs" dxfId="14824" priority="434" operator="greaterThan">
      <formula>$G$37</formula>
    </cfRule>
  </conditionalFormatting>
  <conditionalFormatting sqref="H38">
    <cfRule type="cellIs" dxfId="14823" priority="433" operator="greaterThan">
      <formula>$G$38</formula>
    </cfRule>
  </conditionalFormatting>
  <conditionalFormatting sqref="H41">
    <cfRule type="cellIs" dxfId="14822" priority="432" operator="greaterThan">
      <formula>$G$41</formula>
    </cfRule>
  </conditionalFormatting>
  <conditionalFormatting sqref="H39">
    <cfRule type="cellIs" dxfId="14821" priority="431" operator="greaterThan">
      <formula>$G$39</formula>
    </cfRule>
  </conditionalFormatting>
  <conditionalFormatting sqref="H40">
    <cfRule type="cellIs" dxfId="14820" priority="430" operator="greaterThan">
      <formula>$G$40</formula>
    </cfRule>
  </conditionalFormatting>
  <conditionalFormatting sqref="H45">
    <cfRule type="cellIs" dxfId="14819" priority="429" operator="greaterThan">
      <formula>$G$45</formula>
    </cfRule>
  </conditionalFormatting>
  <conditionalFormatting sqref="H42">
    <cfRule type="cellIs" dxfId="14818" priority="428" operator="greaterThan">
      <formula>$G$42</formula>
    </cfRule>
  </conditionalFormatting>
  <conditionalFormatting sqref="H43">
    <cfRule type="cellIs" dxfId="14817" priority="427" operator="greaterThan">
      <formula>$G$43</formula>
    </cfRule>
  </conditionalFormatting>
  <conditionalFormatting sqref="H44">
    <cfRule type="cellIs" dxfId="14816" priority="426" operator="greaterThan">
      <formula>$G$44</formula>
    </cfRule>
  </conditionalFormatting>
  <conditionalFormatting sqref="H46">
    <cfRule type="cellIs" dxfId="14815" priority="425" operator="greaterThan">
      <formula>$G$46</formula>
    </cfRule>
  </conditionalFormatting>
  <conditionalFormatting sqref="H51">
    <cfRule type="cellIs" dxfId="14814" priority="424" operator="greaterThan">
      <formula>$G$51</formula>
    </cfRule>
  </conditionalFormatting>
  <conditionalFormatting sqref="H52">
    <cfRule type="cellIs" dxfId="14813" priority="423" operator="greaterThan">
      <formula>$G$52</formula>
    </cfRule>
  </conditionalFormatting>
  <conditionalFormatting sqref="H56">
    <cfRule type="cellIs" dxfId="14812" priority="422" operator="greaterThan">
      <formula>$G$56</formula>
    </cfRule>
  </conditionalFormatting>
  <conditionalFormatting sqref="H54">
    <cfRule type="cellIs" dxfId="14811" priority="421" operator="greaterThan">
      <formula>$G$54</formula>
    </cfRule>
  </conditionalFormatting>
  <conditionalFormatting sqref="H57">
    <cfRule type="cellIs" dxfId="14810" priority="420" operator="greaterThan">
      <formula>$G$57</formula>
    </cfRule>
  </conditionalFormatting>
  <conditionalFormatting sqref="H53">
    <cfRule type="cellIs" dxfId="14809" priority="419" operator="greaterThan">
      <formula>$G$53</formula>
    </cfRule>
  </conditionalFormatting>
  <conditionalFormatting sqref="H59">
    <cfRule type="cellIs" dxfId="14808" priority="418" operator="greaterThan">
      <formula>$G$59</formula>
    </cfRule>
  </conditionalFormatting>
  <conditionalFormatting sqref="H64">
    <cfRule type="cellIs" dxfId="14807" priority="417" operator="greaterThan">
      <formula>$G$64</formula>
    </cfRule>
  </conditionalFormatting>
  <conditionalFormatting sqref="H65">
    <cfRule type="cellIs" dxfId="14806" priority="416" operator="greaterThan">
      <formula>$G$65</formula>
    </cfRule>
  </conditionalFormatting>
  <conditionalFormatting sqref="H66">
    <cfRule type="cellIs" dxfId="14805" priority="415" operator="greaterThan">
      <formula>$G$66</formula>
    </cfRule>
  </conditionalFormatting>
  <conditionalFormatting sqref="H67">
    <cfRule type="cellIs" dxfId="14804" priority="414" operator="greaterThan">
      <formula>$G$67</formula>
    </cfRule>
  </conditionalFormatting>
  <conditionalFormatting sqref="H68">
    <cfRule type="cellIs" dxfId="14803" priority="413" operator="greaterThan">
      <formula>$G$68</formula>
    </cfRule>
  </conditionalFormatting>
  <conditionalFormatting sqref="H69">
    <cfRule type="cellIs" dxfId="14802" priority="412" operator="greaterThan">
      <formula>$G$69</formula>
    </cfRule>
  </conditionalFormatting>
  <conditionalFormatting sqref="H70">
    <cfRule type="cellIs" dxfId="14801" priority="411" operator="greaterThan">
      <formula>$G$70</formula>
    </cfRule>
  </conditionalFormatting>
  <conditionalFormatting sqref="H71">
    <cfRule type="cellIs" dxfId="14800" priority="410" operator="greaterThan">
      <formula>$G$71</formula>
    </cfRule>
  </conditionalFormatting>
  <conditionalFormatting sqref="H72">
    <cfRule type="cellIs" dxfId="14799" priority="409" operator="greaterThan">
      <formula>$G$72</formula>
    </cfRule>
  </conditionalFormatting>
  <conditionalFormatting sqref="H73">
    <cfRule type="cellIs" dxfId="14798" priority="408" operator="greaterThan">
      <formula>$G$73</formula>
    </cfRule>
  </conditionalFormatting>
  <conditionalFormatting sqref="H74">
    <cfRule type="cellIs" dxfId="14797" priority="407" operator="greaterThan">
      <formula>G74</formula>
    </cfRule>
  </conditionalFormatting>
  <conditionalFormatting sqref="J27">
    <cfRule type="cellIs" dxfId="14796" priority="406" operator="greaterThan">
      <formula>$I$27</formula>
    </cfRule>
  </conditionalFormatting>
  <conditionalFormatting sqref="J28">
    <cfRule type="cellIs" dxfId="14795" priority="405" operator="greaterThan">
      <formula>$I$28</formula>
    </cfRule>
  </conditionalFormatting>
  <conditionalFormatting sqref="J29">
    <cfRule type="cellIs" dxfId="14794" priority="404" operator="greaterThan">
      <formula>$I$29</formula>
    </cfRule>
  </conditionalFormatting>
  <conditionalFormatting sqref="J32">
    <cfRule type="cellIs" dxfId="14793" priority="403" operator="greaterThan">
      <formula>$I$32</formula>
    </cfRule>
  </conditionalFormatting>
  <conditionalFormatting sqref="J33">
    <cfRule type="cellIs" dxfId="14792" priority="402" operator="greaterThan">
      <formula>$I$33</formula>
    </cfRule>
  </conditionalFormatting>
  <conditionalFormatting sqref="J34">
    <cfRule type="cellIs" dxfId="14791" priority="401" operator="greaterThan">
      <formula>$I$34</formula>
    </cfRule>
  </conditionalFormatting>
  <conditionalFormatting sqref="J30">
    <cfRule type="cellIs" dxfId="14790" priority="400" operator="greaterThan">
      <formula>$I$30</formula>
    </cfRule>
  </conditionalFormatting>
  <conditionalFormatting sqref="J31">
    <cfRule type="cellIs" dxfId="14789" priority="399" operator="greaterThan">
      <formula>$I$31</formula>
    </cfRule>
  </conditionalFormatting>
  <conditionalFormatting sqref="W27">
    <cfRule type="cellIs" dxfId="14788" priority="398" operator="greaterThan">
      <formula>$V$27</formula>
    </cfRule>
  </conditionalFormatting>
  <conditionalFormatting sqref="W28">
    <cfRule type="cellIs" dxfId="14787" priority="397" operator="greaterThan">
      <formula>$V$28</formula>
    </cfRule>
  </conditionalFormatting>
  <conditionalFormatting sqref="W29">
    <cfRule type="cellIs" dxfId="14786" priority="396" operator="greaterThan">
      <formula>$V$29</formula>
    </cfRule>
  </conditionalFormatting>
  <conditionalFormatting sqref="W32">
    <cfRule type="cellIs" dxfId="14785" priority="395" operator="greaterThan">
      <formula>$V$32</formula>
    </cfRule>
  </conditionalFormatting>
  <conditionalFormatting sqref="W33">
    <cfRule type="cellIs" dxfId="14784" priority="394" operator="greaterThan">
      <formula>$V$33</formula>
    </cfRule>
  </conditionalFormatting>
  <conditionalFormatting sqref="W34">
    <cfRule type="cellIs" dxfId="14783" priority="393" operator="greaterThan">
      <formula>$V$34</formula>
    </cfRule>
  </conditionalFormatting>
  <conditionalFormatting sqref="W30">
    <cfRule type="cellIs" dxfId="14782" priority="392" operator="greaterThan">
      <formula>$V$30</formula>
    </cfRule>
  </conditionalFormatting>
  <conditionalFormatting sqref="W31">
    <cfRule type="cellIs" dxfId="14781" priority="391" operator="greaterThan">
      <formula>$V$31</formula>
    </cfRule>
  </conditionalFormatting>
  <conditionalFormatting sqref="Y27">
    <cfRule type="cellIs" dxfId="14780" priority="390" operator="greaterThan">
      <formula>$X$27</formula>
    </cfRule>
  </conditionalFormatting>
  <conditionalFormatting sqref="Y28">
    <cfRule type="cellIs" dxfId="14779" priority="389" operator="greaterThan">
      <formula>$X$28</formula>
    </cfRule>
  </conditionalFormatting>
  <conditionalFormatting sqref="Y29">
    <cfRule type="cellIs" dxfId="14778" priority="388" operator="greaterThan">
      <formula>$X$29</formula>
    </cfRule>
  </conditionalFormatting>
  <conditionalFormatting sqref="Y32">
    <cfRule type="cellIs" dxfId="14777" priority="387" operator="greaterThan">
      <formula>$X$32</formula>
    </cfRule>
  </conditionalFormatting>
  <conditionalFormatting sqref="Y33">
    <cfRule type="cellIs" dxfId="14776" priority="386" operator="greaterThan">
      <formula>$X$33</formula>
    </cfRule>
  </conditionalFormatting>
  <conditionalFormatting sqref="Y34">
    <cfRule type="cellIs" dxfId="14775" priority="385" operator="greaterThan">
      <formula>$X$34</formula>
    </cfRule>
  </conditionalFormatting>
  <conditionalFormatting sqref="Y30">
    <cfRule type="cellIs" dxfId="14774" priority="384" operator="greaterThan">
      <formula>$X$30</formula>
    </cfRule>
  </conditionalFormatting>
  <conditionalFormatting sqref="Y31">
    <cfRule type="cellIs" dxfId="14773" priority="383" operator="greaterThan">
      <formula>$X$31</formula>
    </cfRule>
  </conditionalFormatting>
  <conditionalFormatting sqref="J35">
    <cfRule type="cellIs" dxfId="14772" priority="382" operator="greaterThan">
      <formula>$I$35</formula>
    </cfRule>
  </conditionalFormatting>
  <conditionalFormatting sqref="J36">
    <cfRule type="cellIs" dxfId="14771" priority="381" operator="greaterThan">
      <formula>$I$36</formula>
    </cfRule>
  </conditionalFormatting>
  <conditionalFormatting sqref="J37">
    <cfRule type="cellIs" dxfId="14770" priority="380" operator="greaterThan">
      <formula>$I$37</formula>
    </cfRule>
  </conditionalFormatting>
  <conditionalFormatting sqref="J38">
    <cfRule type="cellIs" dxfId="14769" priority="379" operator="greaterThan">
      <formula>$I$38</formula>
    </cfRule>
  </conditionalFormatting>
  <conditionalFormatting sqref="J41">
    <cfRule type="cellIs" dxfId="14768" priority="378" operator="greaterThan">
      <formula>$I$41</formula>
    </cfRule>
  </conditionalFormatting>
  <conditionalFormatting sqref="J39">
    <cfRule type="cellIs" dxfId="14767" priority="377" operator="greaterThan">
      <formula>$I$39</formula>
    </cfRule>
  </conditionalFormatting>
  <conditionalFormatting sqref="J40">
    <cfRule type="cellIs" dxfId="14766" priority="376" operator="greaterThan">
      <formula>$I$40</formula>
    </cfRule>
  </conditionalFormatting>
  <conditionalFormatting sqref="J45">
    <cfRule type="cellIs" dxfId="14765" priority="375" operator="greaterThan">
      <formula>$I$45</formula>
    </cfRule>
  </conditionalFormatting>
  <conditionalFormatting sqref="J42">
    <cfRule type="cellIs" dxfId="14764" priority="374" operator="greaterThan">
      <formula>$I$42</formula>
    </cfRule>
  </conditionalFormatting>
  <conditionalFormatting sqref="J43">
    <cfRule type="cellIs" dxfId="14763" priority="373" operator="greaterThan">
      <formula>$I$43</formula>
    </cfRule>
  </conditionalFormatting>
  <conditionalFormatting sqref="J44">
    <cfRule type="cellIs" dxfId="14762" priority="372" operator="greaterThan">
      <formula>$I$44</formula>
    </cfRule>
  </conditionalFormatting>
  <conditionalFormatting sqref="J46">
    <cfRule type="cellIs" dxfId="14761" priority="371" operator="greaterThan">
      <formula>$I$46</formula>
    </cfRule>
  </conditionalFormatting>
  <conditionalFormatting sqref="W35">
    <cfRule type="cellIs" dxfId="14760" priority="370" operator="greaterThan">
      <formula>$V$35</formula>
    </cfRule>
  </conditionalFormatting>
  <conditionalFormatting sqref="W36">
    <cfRule type="cellIs" dxfId="14759" priority="369" operator="greaterThan">
      <formula>$V$36</formula>
    </cfRule>
  </conditionalFormatting>
  <conditionalFormatting sqref="W37">
    <cfRule type="cellIs" dxfId="14758" priority="368" operator="greaterThan">
      <formula>$V$37</formula>
    </cfRule>
  </conditionalFormatting>
  <conditionalFormatting sqref="W38">
    <cfRule type="cellIs" dxfId="14757" priority="367" operator="greaterThan">
      <formula>$V$38</formula>
    </cfRule>
  </conditionalFormatting>
  <conditionalFormatting sqref="W41">
    <cfRule type="cellIs" dxfId="14756" priority="366" operator="greaterThan">
      <formula>$V$41</formula>
    </cfRule>
  </conditionalFormatting>
  <conditionalFormatting sqref="W39">
    <cfRule type="cellIs" dxfId="14755" priority="365" operator="greaterThan">
      <formula>$V$39</formula>
    </cfRule>
  </conditionalFormatting>
  <conditionalFormatting sqref="W40">
    <cfRule type="cellIs" dxfId="14754" priority="364" operator="greaterThan">
      <formula>$V$40</formula>
    </cfRule>
  </conditionalFormatting>
  <conditionalFormatting sqref="W45">
    <cfRule type="cellIs" dxfId="14753" priority="363" operator="greaterThan">
      <formula>$V$45</formula>
    </cfRule>
  </conditionalFormatting>
  <conditionalFormatting sqref="W42">
    <cfRule type="cellIs" dxfId="14752" priority="362" operator="greaterThan">
      <formula>$V$42</formula>
    </cfRule>
  </conditionalFormatting>
  <conditionalFormatting sqref="W43">
    <cfRule type="cellIs" dxfId="14751" priority="361" operator="greaterThan">
      <formula>$V$43</formula>
    </cfRule>
  </conditionalFormatting>
  <conditionalFormatting sqref="W44">
    <cfRule type="cellIs" dxfId="14750" priority="360" operator="greaterThan">
      <formula>$V$44</formula>
    </cfRule>
  </conditionalFormatting>
  <conditionalFormatting sqref="W46">
    <cfRule type="cellIs" dxfId="14749" priority="359" operator="greaterThan">
      <formula>$V$46</formula>
    </cfRule>
  </conditionalFormatting>
  <conditionalFormatting sqref="Y35">
    <cfRule type="cellIs" dxfId="14748" priority="358" operator="greaterThan">
      <formula>$X$35</formula>
    </cfRule>
  </conditionalFormatting>
  <conditionalFormatting sqref="Y36">
    <cfRule type="cellIs" dxfId="14747" priority="357" operator="greaterThan">
      <formula>$X$36</formula>
    </cfRule>
  </conditionalFormatting>
  <conditionalFormatting sqref="Y37">
    <cfRule type="cellIs" dxfId="14746" priority="356" operator="greaterThan">
      <formula>$X$37</formula>
    </cfRule>
  </conditionalFormatting>
  <conditionalFormatting sqref="Y38">
    <cfRule type="cellIs" dxfId="14745" priority="355" operator="greaterThan">
      <formula>$X$38</formula>
    </cfRule>
  </conditionalFormatting>
  <conditionalFormatting sqref="Y41">
    <cfRule type="cellIs" dxfId="14744" priority="354" operator="greaterThan">
      <formula>$X$41</formula>
    </cfRule>
  </conditionalFormatting>
  <conditionalFormatting sqref="Y39">
    <cfRule type="cellIs" dxfId="14743" priority="353" operator="greaterThan">
      <formula>$X$39</formula>
    </cfRule>
  </conditionalFormatting>
  <conditionalFormatting sqref="Y40">
    <cfRule type="cellIs" dxfId="14742" priority="352" operator="greaterThan">
      <formula>$X$40</formula>
    </cfRule>
  </conditionalFormatting>
  <conditionalFormatting sqref="Y45">
    <cfRule type="cellIs" dxfId="14741" priority="351" operator="greaterThan">
      <formula>$X$45</formula>
    </cfRule>
  </conditionalFormatting>
  <conditionalFormatting sqref="Y42">
    <cfRule type="cellIs" dxfId="14740" priority="350" operator="greaterThan">
      <formula>$X$42</formula>
    </cfRule>
  </conditionalFormatting>
  <conditionalFormatting sqref="Y43">
    <cfRule type="cellIs" dxfId="14739" priority="349" operator="greaterThan">
      <formula>$X$43</formula>
    </cfRule>
  </conditionalFormatting>
  <conditionalFormatting sqref="Y44">
    <cfRule type="cellIs" dxfId="14738" priority="348" operator="greaterThan">
      <formula>$X$44</formula>
    </cfRule>
  </conditionalFormatting>
  <conditionalFormatting sqref="Y46">
    <cfRule type="cellIs" dxfId="14737" priority="347" operator="greaterThan">
      <formula>$X$46</formula>
    </cfRule>
  </conditionalFormatting>
  <conditionalFormatting sqref="J51">
    <cfRule type="cellIs" dxfId="14736" priority="346" operator="greaterThan">
      <formula>$I$51</formula>
    </cfRule>
  </conditionalFormatting>
  <conditionalFormatting sqref="J52">
    <cfRule type="cellIs" dxfId="14735" priority="345" operator="greaterThan">
      <formula>$I$52</formula>
    </cfRule>
  </conditionalFormatting>
  <conditionalFormatting sqref="J56">
    <cfRule type="cellIs" dxfId="14734" priority="344" operator="greaterThan">
      <formula>$I$56</formula>
    </cfRule>
  </conditionalFormatting>
  <conditionalFormatting sqref="J54">
    <cfRule type="cellIs" dxfId="14733" priority="343" operator="greaterThan">
      <formula>$I$54</formula>
    </cfRule>
  </conditionalFormatting>
  <conditionalFormatting sqref="J57">
    <cfRule type="cellIs" dxfId="14732" priority="342" operator="greaterThan">
      <formula>$I$57</formula>
    </cfRule>
  </conditionalFormatting>
  <conditionalFormatting sqref="J53">
    <cfRule type="cellIs" dxfId="14731" priority="341" operator="greaterThan">
      <formula>$I$53</formula>
    </cfRule>
  </conditionalFormatting>
  <conditionalFormatting sqref="J59">
    <cfRule type="cellIs" dxfId="14730" priority="340" operator="greaterThan">
      <formula>$I$59</formula>
    </cfRule>
  </conditionalFormatting>
  <conditionalFormatting sqref="W51">
    <cfRule type="cellIs" dxfId="14729" priority="339" operator="greaterThan">
      <formula>$V$51</formula>
    </cfRule>
  </conditionalFormatting>
  <conditionalFormatting sqref="W52">
    <cfRule type="cellIs" dxfId="14728" priority="338" operator="greaterThan">
      <formula>$V$52</formula>
    </cfRule>
  </conditionalFormatting>
  <conditionalFormatting sqref="W56">
    <cfRule type="cellIs" dxfId="14727" priority="337" operator="greaterThan">
      <formula>$V$56</formula>
    </cfRule>
  </conditionalFormatting>
  <conditionalFormatting sqref="W54">
    <cfRule type="cellIs" dxfId="14726" priority="336" operator="greaterThan">
      <formula>$V$54</formula>
    </cfRule>
  </conditionalFormatting>
  <conditionalFormatting sqref="W57">
    <cfRule type="cellIs" dxfId="14725" priority="335" operator="greaterThan">
      <formula>$V$57</formula>
    </cfRule>
  </conditionalFormatting>
  <conditionalFormatting sqref="W53">
    <cfRule type="cellIs" dxfId="14724" priority="334" operator="greaterThan">
      <formula>$V$53</formula>
    </cfRule>
  </conditionalFormatting>
  <conditionalFormatting sqref="W59">
    <cfRule type="cellIs" dxfId="14723" priority="333" operator="greaterThan">
      <formula>$V$59</formula>
    </cfRule>
  </conditionalFormatting>
  <conditionalFormatting sqref="Y51">
    <cfRule type="cellIs" dxfId="14722" priority="332" operator="greaterThan">
      <formula>$X$51</formula>
    </cfRule>
  </conditionalFormatting>
  <conditionalFormatting sqref="Y52">
    <cfRule type="cellIs" dxfId="14721" priority="331" operator="greaterThan">
      <formula>$X$52</formula>
    </cfRule>
  </conditionalFormatting>
  <conditionalFormatting sqref="Y56">
    <cfRule type="cellIs" dxfId="14720" priority="330" operator="greaterThan">
      <formula>$X$56</formula>
    </cfRule>
  </conditionalFormatting>
  <conditionalFormatting sqref="Y54">
    <cfRule type="cellIs" dxfId="14719" priority="329" operator="greaterThan">
      <formula>$X$54</formula>
    </cfRule>
  </conditionalFormatting>
  <conditionalFormatting sqref="Y57">
    <cfRule type="cellIs" dxfId="14718" priority="328" operator="greaterThan">
      <formula>$X$57</formula>
    </cfRule>
  </conditionalFormatting>
  <conditionalFormatting sqref="Y53">
    <cfRule type="cellIs" dxfId="14717" priority="327" operator="greaterThan">
      <formula>$X$53</formula>
    </cfRule>
  </conditionalFormatting>
  <conditionalFormatting sqref="Y59">
    <cfRule type="cellIs" dxfId="14716" priority="326" operator="greaterThan">
      <formula>$X$59</formula>
    </cfRule>
  </conditionalFormatting>
  <conditionalFormatting sqref="J64">
    <cfRule type="cellIs" dxfId="14715" priority="325" operator="greaterThan">
      <formula>$I$64</formula>
    </cfRule>
  </conditionalFormatting>
  <conditionalFormatting sqref="J65">
    <cfRule type="cellIs" dxfId="14714" priority="324" operator="greaterThan">
      <formula>$I$65</formula>
    </cfRule>
  </conditionalFormatting>
  <conditionalFormatting sqref="J66">
    <cfRule type="cellIs" dxfId="14713" priority="323" operator="greaterThan">
      <formula>$I$66</formula>
    </cfRule>
  </conditionalFormatting>
  <conditionalFormatting sqref="J67">
    <cfRule type="cellIs" dxfId="14712" priority="322" operator="greaterThan">
      <formula>$I$67</formula>
    </cfRule>
  </conditionalFormatting>
  <conditionalFormatting sqref="J68">
    <cfRule type="cellIs" dxfId="14711" priority="321" operator="greaterThan">
      <formula>$I$68</formula>
    </cfRule>
  </conditionalFormatting>
  <conditionalFormatting sqref="W64">
    <cfRule type="cellIs" dxfId="14710" priority="320" operator="greaterThan">
      <formula>$V$64</formula>
    </cfRule>
  </conditionalFormatting>
  <conditionalFormatting sqref="W65">
    <cfRule type="cellIs" dxfId="14709" priority="319" operator="greaterThan">
      <formula>$V$65</formula>
    </cfRule>
  </conditionalFormatting>
  <conditionalFormatting sqref="W66">
    <cfRule type="cellIs" dxfId="14708" priority="318" operator="greaterThan">
      <formula>$V$66</formula>
    </cfRule>
  </conditionalFormatting>
  <conditionalFormatting sqref="W67">
    <cfRule type="cellIs" dxfId="14707" priority="317" operator="greaterThan">
      <formula>$V$67</formula>
    </cfRule>
  </conditionalFormatting>
  <conditionalFormatting sqref="W68">
    <cfRule type="cellIs" dxfId="14706" priority="316" operator="greaterThan">
      <formula>$V$68</formula>
    </cfRule>
  </conditionalFormatting>
  <conditionalFormatting sqref="Y64">
    <cfRule type="cellIs" dxfId="14705" priority="315" operator="greaterThan">
      <formula>$X$64</formula>
    </cfRule>
  </conditionalFormatting>
  <conditionalFormatting sqref="Y65">
    <cfRule type="cellIs" dxfId="14704" priority="314" operator="greaterThan">
      <formula>$X$65</formula>
    </cfRule>
  </conditionalFormatting>
  <conditionalFormatting sqref="Y66">
    <cfRule type="cellIs" dxfId="14703" priority="313" operator="greaterThan">
      <formula>$X$66</formula>
    </cfRule>
  </conditionalFormatting>
  <conditionalFormatting sqref="Y67">
    <cfRule type="cellIs" dxfId="14702" priority="312" operator="greaterThan">
      <formula>$X$67</formula>
    </cfRule>
  </conditionalFormatting>
  <conditionalFormatting sqref="Y68">
    <cfRule type="cellIs" dxfId="14701" priority="311" operator="greaterThan">
      <formula>$X$68</formula>
    </cfRule>
  </conditionalFormatting>
  <conditionalFormatting sqref="J69">
    <cfRule type="cellIs" dxfId="14700" priority="310" operator="greaterThan">
      <formula>$I$69</formula>
    </cfRule>
  </conditionalFormatting>
  <conditionalFormatting sqref="W69">
    <cfRule type="cellIs" dxfId="14699" priority="309" operator="greaterThan">
      <formula>$V$69</formula>
    </cfRule>
  </conditionalFormatting>
  <conditionalFormatting sqref="Y69">
    <cfRule type="cellIs" dxfId="14698" priority="308" operator="greaterThan">
      <formula>$X$69</formula>
    </cfRule>
  </conditionalFormatting>
  <conditionalFormatting sqref="J70">
    <cfRule type="cellIs" dxfId="14697" priority="307" operator="greaterThan">
      <formula>$I$70</formula>
    </cfRule>
  </conditionalFormatting>
  <conditionalFormatting sqref="J71">
    <cfRule type="cellIs" dxfId="14696" priority="306" operator="greaterThan">
      <formula>$I$71</formula>
    </cfRule>
  </conditionalFormatting>
  <conditionalFormatting sqref="J72">
    <cfRule type="cellIs" dxfId="14695" priority="305" operator="greaterThan">
      <formula>$I$72</formula>
    </cfRule>
  </conditionalFormatting>
  <conditionalFormatting sqref="J73">
    <cfRule type="cellIs" dxfId="14694" priority="304" operator="greaterThan">
      <formula>$I$73</formula>
    </cfRule>
  </conditionalFormatting>
  <conditionalFormatting sqref="J74">
    <cfRule type="cellIs" dxfId="14693" priority="303" operator="greaterThan">
      <formula>$I$74</formula>
    </cfRule>
  </conditionalFormatting>
  <conditionalFormatting sqref="W70">
    <cfRule type="cellIs" dxfId="14692" priority="302" operator="greaterThan">
      <formula>$V$70</formula>
    </cfRule>
  </conditionalFormatting>
  <conditionalFormatting sqref="W71">
    <cfRule type="cellIs" dxfId="14691" priority="301" operator="greaterThan">
      <formula>$V$71</formula>
    </cfRule>
  </conditionalFormatting>
  <conditionalFormatting sqref="W72">
    <cfRule type="cellIs" dxfId="14690" priority="300" operator="greaterThan">
      <formula>$V$72</formula>
    </cfRule>
  </conditionalFormatting>
  <conditionalFormatting sqref="W73">
    <cfRule type="cellIs" dxfId="14689" priority="299" operator="greaterThan">
      <formula>$V$73</formula>
    </cfRule>
  </conditionalFormatting>
  <conditionalFormatting sqref="W74">
    <cfRule type="cellIs" dxfId="14688" priority="298" operator="greaterThan">
      <formula>$V$74</formula>
    </cfRule>
  </conditionalFormatting>
  <conditionalFormatting sqref="Y70">
    <cfRule type="cellIs" dxfId="14687" priority="297" operator="greaterThan">
      <formula>$X$70</formula>
    </cfRule>
  </conditionalFormatting>
  <conditionalFormatting sqref="Y71">
    <cfRule type="cellIs" dxfId="14686" priority="296" operator="greaterThan">
      <formula>$X$71</formula>
    </cfRule>
  </conditionalFormatting>
  <conditionalFormatting sqref="Y72">
    <cfRule type="cellIs" dxfId="14685" priority="295" operator="greaterThan">
      <formula>$X$72</formula>
    </cfRule>
  </conditionalFormatting>
  <conditionalFormatting sqref="Y73">
    <cfRule type="cellIs" dxfId="14684" priority="294" operator="greaterThan">
      <formula>$X$73</formula>
    </cfRule>
  </conditionalFormatting>
  <conditionalFormatting sqref="Y74">
    <cfRule type="cellIs" dxfId="14683" priority="293" operator="greaterThan">
      <formula>$X$74</formula>
    </cfRule>
  </conditionalFormatting>
  <conditionalFormatting sqref="H55">
    <cfRule type="cellIs" dxfId="14682" priority="292" operator="greaterThan">
      <formula>$G$55</formula>
    </cfRule>
  </conditionalFormatting>
  <conditionalFormatting sqref="J55">
    <cfRule type="cellIs" dxfId="14681" priority="291" operator="greaterThan">
      <formula>$I$55</formula>
    </cfRule>
  </conditionalFormatting>
  <conditionalFormatting sqref="W55">
    <cfRule type="cellIs" dxfId="14680" priority="290" operator="greaterThan">
      <formula>$V$55</formula>
    </cfRule>
  </conditionalFormatting>
  <conditionalFormatting sqref="Y55">
    <cfRule type="cellIs" dxfId="14679" priority="289" operator="greaterThan">
      <formula>$X$55</formula>
    </cfRule>
  </conditionalFormatting>
  <conditionalFormatting sqref="H58">
    <cfRule type="cellIs" dxfId="14678" priority="288" operator="greaterThan">
      <formula>$G$58</formula>
    </cfRule>
  </conditionalFormatting>
  <conditionalFormatting sqref="J58">
    <cfRule type="cellIs" dxfId="14677" priority="287" operator="greaterThan">
      <formula>$I$58</formula>
    </cfRule>
  </conditionalFormatting>
  <conditionalFormatting sqref="W58">
    <cfRule type="cellIs" dxfId="14676" priority="286" operator="greaterThan">
      <formula>$V$58</formula>
    </cfRule>
  </conditionalFormatting>
  <conditionalFormatting sqref="Y58">
    <cfRule type="cellIs" dxfId="14675" priority="285" operator="greaterThan">
      <formula>$X$58</formula>
    </cfRule>
  </conditionalFormatting>
  <conditionalFormatting sqref="O27">
    <cfRule type="expression" dxfId="14674" priority="283">
      <formula>H27&gt;=23</formula>
    </cfRule>
    <cfRule type="expression" dxfId="14673" priority="284">
      <formula>H27&lt;23</formula>
    </cfRule>
  </conditionalFormatting>
  <conditionalFormatting sqref="P27">
    <cfRule type="expression" dxfId="14672" priority="281">
      <formula>H27&gt;=G27-8</formula>
    </cfRule>
    <cfRule type="expression" dxfId="14671" priority="282">
      <formula>H27&lt;G27-8</formula>
    </cfRule>
  </conditionalFormatting>
  <conditionalFormatting sqref="O28">
    <cfRule type="expression" dxfId="14670" priority="279">
      <formula>H28&gt;=23</formula>
    </cfRule>
    <cfRule type="expression" dxfId="14669" priority="280">
      <formula>H28&lt;23</formula>
    </cfRule>
  </conditionalFormatting>
  <conditionalFormatting sqref="P28">
    <cfRule type="expression" dxfId="14668" priority="277">
      <formula>H28&gt;=G28-8</formula>
    </cfRule>
    <cfRule type="expression" dxfId="14667" priority="278">
      <formula>H28&lt;G28-8</formula>
    </cfRule>
  </conditionalFormatting>
  <conditionalFormatting sqref="O29">
    <cfRule type="expression" dxfId="14666" priority="275">
      <formula>H29&gt;=23</formula>
    </cfRule>
    <cfRule type="expression" dxfId="14665" priority="276">
      <formula>H29&lt;23</formula>
    </cfRule>
  </conditionalFormatting>
  <conditionalFormatting sqref="P29">
    <cfRule type="expression" dxfId="14664" priority="273">
      <formula>H29&gt;=G29-8</formula>
    </cfRule>
    <cfRule type="expression" dxfId="14663" priority="274">
      <formula>H29&lt;G29-8</formula>
    </cfRule>
  </conditionalFormatting>
  <conditionalFormatting sqref="O32">
    <cfRule type="expression" dxfId="14662" priority="271">
      <formula>H32&gt;=23</formula>
    </cfRule>
    <cfRule type="expression" dxfId="14661" priority="272">
      <formula>H32&lt;23</formula>
    </cfRule>
  </conditionalFormatting>
  <conditionalFormatting sqref="P32">
    <cfRule type="expression" dxfId="14660" priority="269">
      <formula>H32&gt;=G32-8</formula>
    </cfRule>
    <cfRule type="expression" dxfId="14659" priority="270">
      <formula>H32&lt;G32-8</formula>
    </cfRule>
  </conditionalFormatting>
  <conditionalFormatting sqref="O33">
    <cfRule type="expression" dxfId="14658" priority="267">
      <formula>H33&gt;=23</formula>
    </cfRule>
    <cfRule type="expression" dxfId="14657" priority="268">
      <formula>H33&lt;23</formula>
    </cfRule>
  </conditionalFormatting>
  <conditionalFormatting sqref="P33">
    <cfRule type="expression" dxfId="14656" priority="265">
      <formula>H33&gt;=G33-8</formula>
    </cfRule>
    <cfRule type="expression" dxfId="14655" priority="266">
      <formula>H33&lt;G33-8</formula>
    </cfRule>
  </conditionalFormatting>
  <conditionalFormatting sqref="O34">
    <cfRule type="expression" dxfId="14654" priority="263">
      <formula>H34&gt;=23</formula>
    </cfRule>
    <cfRule type="expression" dxfId="14653" priority="264">
      <formula>H34&lt;23</formula>
    </cfRule>
  </conditionalFormatting>
  <conditionalFormatting sqref="P34">
    <cfRule type="expression" dxfId="14652" priority="261">
      <formula>H34&gt;=G34-8</formula>
    </cfRule>
    <cfRule type="expression" dxfId="14651" priority="262">
      <formula>H34&lt;G34-8</formula>
    </cfRule>
  </conditionalFormatting>
  <conditionalFormatting sqref="O30">
    <cfRule type="expression" dxfId="14650" priority="259">
      <formula>H30&gt;=23</formula>
    </cfRule>
    <cfRule type="expression" dxfId="14649" priority="260">
      <formula>H30&lt;23</formula>
    </cfRule>
  </conditionalFormatting>
  <conditionalFormatting sqref="P30">
    <cfRule type="expression" dxfId="14648" priority="257">
      <formula>H30&gt;=G30-8</formula>
    </cfRule>
    <cfRule type="expression" dxfId="14647" priority="258">
      <formula>H30&lt;G30-8</formula>
    </cfRule>
  </conditionalFormatting>
  <conditionalFormatting sqref="O31">
    <cfRule type="expression" dxfId="14646" priority="255">
      <formula>H31&gt;=23</formula>
    </cfRule>
    <cfRule type="expression" dxfId="14645" priority="256">
      <formula>H31&lt;23</formula>
    </cfRule>
  </conditionalFormatting>
  <conditionalFormatting sqref="P31">
    <cfRule type="expression" dxfId="14644" priority="253">
      <formula>H31&gt;=G31-8</formula>
    </cfRule>
    <cfRule type="expression" dxfId="14643" priority="254">
      <formula>H31&lt;G31-8</formula>
    </cfRule>
  </conditionalFormatting>
  <conditionalFormatting sqref="O35">
    <cfRule type="expression" dxfId="14642" priority="251">
      <formula>H35&gt;=23</formula>
    </cfRule>
    <cfRule type="expression" dxfId="14641" priority="252">
      <formula>H35&lt;23</formula>
    </cfRule>
  </conditionalFormatting>
  <conditionalFormatting sqref="P35">
    <cfRule type="expression" dxfId="14640" priority="249">
      <formula>H35&gt;=G35-8</formula>
    </cfRule>
    <cfRule type="expression" dxfId="14639" priority="250">
      <formula>H35&lt;G35-8</formula>
    </cfRule>
  </conditionalFormatting>
  <conditionalFormatting sqref="O36">
    <cfRule type="expression" dxfId="14638" priority="247">
      <formula>H36&gt;=23</formula>
    </cfRule>
    <cfRule type="expression" dxfId="14637" priority="248">
      <formula>H36&lt;23</formula>
    </cfRule>
  </conditionalFormatting>
  <conditionalFormatting sqref="P36">
    <cfRule type="expression" dxfId="14636" priority="245">
      <formula>H36&gt;=G36-8</formula>
    </cfRule>
    <cfRule type="expression" dxfId="14635" priority="246">
      <formula>H36&lt;G36-8</formula>
    </cfRule>
  </conditionalFormatting>
  <conditionalFormatting sqref="O37">
    <cfRule type="expression" dxfId="14634" priority="243">
      <formula>H37&gt;=23</formula>
    </cfRule>
    <cfRule type="expression" dxfId="14633" priority="244">
      <formula>H37&lt;23</formula>
    </cfRule>
  </conditionalFormatting>
  <conditionalFormatting sqref="P37">
    <cfRule type="expression" dxfId="14632" priority="241">
      <formula>H37&gt;=G37-8</formula>
    </cfRule>
    <cfRule type="expression" dxfId="14631" priority="242">
      <formula>H37&lt;G37-8</formula>
    </cfRule>
  </conditionalFormatting>
  <conditionalFormatting sqref="O38">
    <cfRule type="expression" dxfId="14630" priority="239">
      <formula>H38&gt;=23</formula>
    </cfRule>
    <cfRule type="expression" dxfId="14629" priority="240">
      <formula>H38&lt;23</formula>
    </cfRule>
  </conditionalFormatting>
  <conditionalFormatting sqref="P38">
    <cfRule type="expression" dxfId="14628" priority="237">
      <formula>H38&gt;=G38-8</formula>
    </cfRule>
    <cfRule type="expression" dxfId="14627" priority="238">
      <formula>H38&lt;G38-8</formula>
    </cfRule>
  </conditionalFormatting>
  <conditionalFormatting sqref="O39">
    <cfRule type="expression" dxfId="14626" priority="235">
      <formula>H39&gt;=23</formula>
    </cfRule>
    <cfRule type="expression" dxfId="14625" priority="236">
      <formula>H39&lt;23</formula>
    </cfRule>
  </conditionalFormatting>
  <conditionalFormatting sqref="P39">
    <cfRule type="expression" dxfId="14624" priority="233">
      <formula>H39&gt;=G39-8</formula>
    </cfRule>
    <cfRule type="expression" dxfId="14623" priority="234">
      <formula>H39&lt;G39-8</formula>
    </cfRule>
  </conditionalFormatting>
  <conditionalFormatting sqref="O40">
    <cfRule type="expression" dxfId="14622" priority="231">
      <formula>H40&gt;=23</formula>
    </cfRule>
    <cfRule type="expression" dxfId="14621" priority="232">
      <formula>H40&lt;23</formula>
    </cfRule>
  </conditionalFormatting>
  <conditionalFormatting sqref="P40">
    <cfRule type="expression" dxfId="14620" priority="229">
      <formula>H40&gt;=G40-8</formula>
    </cfRule>
    <cfRule type="expression" dxfId="14619" priority="230">
      <formula>H40&lt;G40-8</formula>
    </cfRule>
  </conditionalFormatting>
  <conditionalFormatting sqref="O45">
    <cfRule type="expression" dxfId="14618" priority="227">
      <formula>H45&gt;=23</formula>
    </cfRule>
    <cfRule type="expression" dxfId="14617" priority="228">
      <formula>H45&lt;23</formula>
    </cfRule>
  </conditionalFormatting>
  <conditionalFormatting sqref="P45">
    <cfRule type="expression" dxfId="14616" priority="225">
      <formula>H45&gt;=G45-8</formula>
    </cfRule>
    <cfRule type="expression" dxfId="14615" priority="226">
      <formula>H45&lt;G45-8</formula>
    </cfRule>
  </conditionalFormatting>
  <conditionalFormatting sqref="O42">
    <cfRule type="expression" dxfId="14614" priority="223">
      <formula>H42&gt;=23</formula>
    </cfRule>
    <cfRule type="expression" dxfId="14613" priority="224">
      <formula>H42&lt;23</formula>
    </cfRule>
  </conditionalFormatting>
  <conditionalFormatting sqref="P42">
    <cfRule type="expression" dxfId="14612" priority="221">
      <formula>H42&gt;=G42-8</formula>
    </cfRule>
    <cfRule type="expression" dxfId="14611" priority="222">
      <formula>H42&lt;G42-8</formula>
    </cfRule>
  </conditionalFormatting>
  <conditionalFormatting sqref="O43">
    <cfRule type="expression" dxfId="14610" priority="219">
      <formula>H43&gt;=23</formula>
    </cfRule>
    <cfRule type="expression" dxfId="14609" priority="220">
      <formula>H43&lt;23</formula>
    </cfRule>
  </conditionalFormatting>
  <conditionalFormatting sqref="P43">
    <cfRule type="expression" dxfId="14608" priority="217">
      <formula>H43&gt;=G43-8</formula>
    </cfRule>
    <cfRule type="expression" dxfId="14607" priority="218">
      <formula>H43&lt;G43-8</formula>
    </cfRule>
  </conditionalFormatting>
  <conditionalFormatting sqref="O41">
    <cfRule type="expression" dxfId="14606" priority="215">
      <formula>H41&gt;=23</formula>
    </cfRule>
    <cfRule type="expression" dxfId="14605" priority="216">
      <formula>H41&lt;23</formula>
    </cfRule>
  </conditionalFormatting>
  <conditionalFormatting sqref="P41">
    <cfRule type="expression" dxfId="14604" priority="213">
      <formula>H41&gt;=G41-8</formula>
    </cfRule>
    <cfRule type="expression" dxfId="14603" priority="214">
      <formula>H41&lt;G41-8</formula>
    </cfRule>
  </conditionalFormatting>
  <conditionalFormatting sqref="O44">
    <cfRule type="expression" dxfId="14602" priority="211">
      <formula>H44&gt;=23</formula>
    </cfRule>
    <cfRule type="expression" dxfId="14601" priority="212">
      <formula>H44&lt;23</formula>
    </cfRule>
  </conditionalFormatting>
  <conditionalFormatting sqref="P44">
    <cfRule type="expression" dxfId="14600" priority="209">
      <formula>H44&gt;=G44-8</formula>
    </cfRule>
    <cfRule type="expression" dxfId="14599" priority="210">
      <formula>H44&lt;G44-8</formula>
    </cfRule>
  </conditionalFormatting>
  <conditionalFormatting sqref="O46">
    <cfRule type="expression" dxfId="14598" priority="207">
      <formula>H46&gt;=23</formula>
    </cfRule>
    <cfRule type="expression" dxfId="14597" priority="208">
      <formula>H46&lt;23</formula>
    </cfRule>
  </conditionalFormatting>
  <conditionalFormatting sqref="P46">
    <cfRule type="expression" dxfId="14596" priority="205">
      <formula>H46&gt;=G46-8</formula>
    </cfRule>
    <cfRule type="expression" dxfId="14595" priority="206">
      <formula>H46&lt;G46-8</formula>
    </cfRule>
  </conditionalFormatting>
  <conditionalFormatting sqref="P51">
    <cfRule type="expression" dxfId="14594" priority="200">
      <formula>H51&gt;=G51-8</formula>
    </cfRule>
    <cfRule type="expression" dxfId="14593" priority="201">
      <formula>H51&lt;G51-8</formula>
    </cfRule>
  </conditionalFormatting>
  <conditionalFormatting sqref="O52">
    <cfRule type="expression" dxfId="14592" priority="198">
      <formula>H52&gt;=23</formula>
    </cfRule>
    <cfRule type="expression" dxfId="14591" priority="199">
      <formula>H52&lt;23</formula>
    </cfRule>
  </conditionalFormatting>
  <conditionalFormatting sqref="P52">
    <cfRule type="expression" dxfId="14590" priority="196">
      <formula>H52&gt;=G52-8</formula>
    </cfRule>
    <cfRule type="expression" dxfId="14589" priority="197">
      <formula>H52&lt;G52-8</formula>
    </cfRule>
  </conditionalFormatting>
  <conditionalFormatting sqref="O56">
    <cfRule type="expression" dxfId="14588" priority="194">
      <formula>H56&gt;=23</formula>
    </cfRule>
    <cfRule type="expression" dxfId="14587" priority="195">
      <formula>H56&lt;23</formula>
    </cfRule>
  </conditionalFormatting>
  <conditionalFormatting sqref="P56">
    <cfRule type="expression" dxfId="14586" priority="192">
      <formula>H56&gt;=G56-8</formula>
    </cfRule>
    <cfRule type="expression" dxfId="14585" priority="193">
      <formula>H56&lt;G56-8</formula>
    </cfRule>
  </conditionalFormatting>
  <conditionalFormatting sqref="O54">
    <cfRule type="expression" dxfId="14584" priority="190">
      <formula>H54&gt;=23</formula>
    </cfRule>
    <cfRule type="expression" dxfId="14583" priority="191">
      <formula>H54&lt;23</formula>
    </cfRule>
  </conditionalFormatting>
  <conditionalFormatting sqref="P54">
    <cfRule type="expression" dxfId="14582" priority="188">
      <formula>H54&gt;=G54-8</formula>
    </cfRule>
    <cfRule type="expression" dxfId="14581" priority="189">
      <formula>H54&lt;G54-8</formula>
    </cfRule>
  </conditionalFormatting>
  <conditionalFormatting sqref="O57">
    <cfRule type="expression" dxfId="14580" priority="186">
      <formula>H57&gt;=23</formula>
    </cfRule>
    <cfRule type="expression" dxfId="14579" priority="187">
      <formula>H57&lt;23</formula>
    </cfRule>
  </conditionalFormatting>
  <conditionalFormatting sqref="P57">
    <cfRule type="expression" dxfId="14578" priority="184">
      <formula>H57&gt;=G57-8</formula>
    </cfRule>
    <cfRule type="expression" dxfId="14577" priority="185">
      <formula>H57&lt;G57-8</formula>
    </cfRule>
  </conditionalFormatting>
  <conditionalFormatting sqref="O53">
    <cfRule type="expression" dxfId="14576" priority="182">
      <formula>H53&gt;=23</formula>
    </cfRule>
    <cfRule type="expression" dxfId="14575" priority="183">
      <formula>H53&lt;23</formula>
    </cfRule>
  </conditionalFormatting>
  <conditionalFormatting sqref="P53">
    <cfRule type="expression" dxfId="14574" priority="180">
      <formula>H53&gt;=G53-8</formula>
    </cfRule>
    <cfRule type="expression" dxfId="14573" priority="181">
      <formula>H53&lt;G53-8</formula>
    </cfRule>
  </conditionalFormatting>
  <conditionalFormatting sqref="O55">
    <cfRule type="expression" dxfId="14572" priority="178">
      <formula>H55&gt;=23</formula>
    </cfRule>
    <cfRule type="expression" dxfId="14571" priority="179">
      <formula>H55&lt;23</formula>
    </cfRule>
  </conditionalFormatting>
  <conditionalFormatting sqref="P55">
    <cfRule type="expression" dxfId="14570" priority="176">
      <formula>H55&gt;=G55-8</formula>
    </cfRule>
    <cfRule type="expression" dxfId="14569" priority="177">
      <formula>H55&lt;G55-8</formula>
    </cfRule>
  </conditionalFormatting>
  <conditionalFormatting sqref="O59">
    <cfRule type="expression" dxfId="14568" priority="170">
      <formula>H59&gt;=23</formula>
    </cfRule>
    <cfRule type="expression" dxfId="14567" priority="171">
      <formula>H59&lt;23</formula>
    </cfRule>
  </conditionalFormatting>
  <conditionalFormatting sqref="P59">
    <cfRule type="expression" dxfId="14566" priority="168">
      <formula>H59&gt;=G59-8</formula>
    </cfRule>
    <cfRule type="expression" dxfId="14565" priority="169">
      <formula>H59&lt;G59-8</formula>
    </cfRule>
  </conditionalFormatting>
  <conditionalFormatting sqref="O64">
    <cfRule type="expression" dxfId="14564" priority="166">
      <formula>H64&gt;=23</formula>
    </cfRule>
    <cfRule type="expression" dxfId="14563" priority="167">
      <formula>H64&lt;23</formula>
    </cfRule>
  </conditionalFormatting>
  <conditionalFormatting sqref="P64">
    <cfRule type="expression" dxfId="14562" priority="164">
      <formula>H64&gt;=G64-8</formula>
    </cfRule>
    <cfRule type="expression" dxfId="14561" priority="165">
      <formula>H64&lt;G64-8</formula>
    </cfRule>
  </conditionalFormatting>
  <conditionalFormatting sqref="O65">
    <cfRule type="expression" dxfId="14560" priority="162">
      <formula>H65&gt;=23</formula>
    </cfRule>
    <cfRule type="expression" dxfId="14559" priority="163">
      <formula>H65&lt;23</formula>
    </cfRule>
  </conditionalFormatting>
  <conditionalFormatting sqref="P65">
    <cfRule type="expression" dxfId="14558" priority="160">
      <formula>H65&gt;=G65-8</formula>
    </cfRule>
    <cfRule type="expression" dxfId="14557" priority="161">
      <formula>H65&lt;G65-8</formula>
    </cfRule>
  </conditionalFormatting>
  <conditionalFormatting sqref="O66">
    <cfRule type="expression" dxfId="14556" priority="158">
      <formula>H66&gt;=23</formula>
    </cfRule>
    <cfRule type="expression" dxfId="14555" priority="159">
      <formula>H66&lt;23</formula>
    </cfRule>
  </conditionalFormatting>
  <conditionalFormatting sqref="P66">
    <cfRule type="expression" dxfId="14554" priority="156">
      <formula>H66&gt;=G66-8</formula>
    </cfRule>
    <cfRule type="expression" dxfId="14553" priority="157">
      <formula>H66&lt;G66-8</formula>
    </cfRule>
  </conditionalFormatting>
  <conditionalFormatting sqref="O67">
    <cfRule type="expression" dxfId="14552" priority="154">
      <formula>H67&gt;=23</formula>
    </cfRule>
    <cfRule type="expression" dxfId="14551" priority="155">
      <formula>H67&lt;23</formula>
    </cfRule>
  </conditionalFormatting>
  <conditionalFormatting sqref="P67">
    <cfRule type="expression" dxfId="14550" priority="152">
      <formula>H67&gt;=G67-8</formula>
    </cfRule>
    <cfRule type="expression" dxfId="14549" priority="153">
      <formula>H67&lt;G67-8</formula>
    </cfRule>
  </conditionalFormatting>
  <conditionalFormatting sqref="O69">
    <cfRule type="expression" dxfId="14548" priority="148">
      <formula>H69&gt;=23</formula>
    </cfRule>
    <cfRule type="expression" dxfId="14547" priority="149">
      <formula>H69&lt;23</formula>
    </cfRule>
  </conditionalFormatting>
  <conditionalFormatting sqref="P69">
    <cfRule type="expression" dxfId="14546" priority="146">
      <formula>H69&gt;=G69-8</formula>
    </cfRule>
    <cfRule type="expression" dxfId="14545" priority="147">
      <formula>H69&lt;G69-8</formula>
    </cfRule>
  </conditionalFormatting>
  <conditionalFormatting sqref="AD51">
    <cfRule type="expression" dxfId="14544" priority="143">
      <formula>R51=0</formula>
    </cfRule>
    <cfRule type="expression" dxfId="14543" priority="144">
      <formula>W51&gt;=23</formula>
    </cfRule>
    <cfRule type="expression" dxfId="14542" priority="145">
      <formula>W51&lt;23</formula>
    </cfRule>
  </conditionalFormatting>
  <conditionalFormatting sqref="AE51">
    <cfRule type="expression" dxfId="14541" priority="141">
      <formula>W51&gt;=V51-8</formula>
    </cfRule>
    <cfRule type="expression" dxfId="14540" priority="142">
      <formula>W51&lt;V51-8</formula>
    </cfRule>
  </conditionalFormatting>
  <conditionalFormatting sqref="AD27">
    <cfRule type="expression" dxfId="14539" priority="139">
      <formula>W27&gt;=23</formula>
    </cfRule>
    <cfRule type="expression" dxfId="14538" priority="140">
      <formula>W27&lt;23</formula>
    </cfRule>
  </conditionalFormatting>
  <conditionalFormatting sqref="AE27">
    <cfRule type="expression" dxfId="14537" priority="137">
      <formula>W27&gt;=V27-8</formula>
    </cfRule>
    <cfRule type="expression" dxfId="14536" priority="138">
      <formula>W27&lt;V27-8</formula>
    </cfRule>
  </conditionalFormatting>
  <conditionalFormatting sqref="AD28">
    <cfRule type="expression" dxfId="14535" priority="135">
      <formula>W28&gt;=23</formula>
    </cfRule>
    <cfRule type="expression" dxfId="14534" priority="136">
      <formula>W28&lt;23</formula>
    </cfRule>
  </conditionalFormatting>
  <conditionalFormatting sqref="AE28">
    <cfRule type="expression" dxfId="14533" priority="133">
      <formula>W28&gt;=V28-8</formula>
    </cfRule>
    <cfRule type="expression" dxfId="14532" priority="134">
      <formula>W28&lt;V28-8</formula>
    </cfRule>
  </conditionalFormatting>
  <conditionalFormatting sqref="AD32">
    <cfRule type="expression" dxfId="14531" priority="131">
      <formula>W32&gt;=23</formula>
    </cfRule>
    <cfRule type="expression" dxfId="14530" priority="132">
      <formula>W32&lt;23</formula>
    </cfRule>
  </conditionalFormatting>
  <conditionalFormatting sqref="AE32">
    <cfRule type="expression" dxfId="14529" priority="129">
      <formula>W32&gt;=V32-8</formula>
    </cfRule>
    <cfRule type="expression" dxfId="14528" priority="130">
      <formula>W32&lt;V32-8</formula>
    </cfRule>
  </conditionalFormatting>
  <conditionalFormatting sqref="AD33">
    <cfRule type="expression" dxfId="14527" priority="127">
      <formula>W33&gt;=23</formula>
    </cfRule>
    <cfRule type="expression" dxfId="14526" priority="128">
      <formula>W33&lt;23</formula>
    </cfRule>
  </conditionalFormatting>
  <conditionalFormatting sqref="AE33">
    <cfRule type="expression" dxfId="14525" priority="125">
      <formula>W33&gt;=V33-8</formula>
    </cfRule>
    <cfRule type="expression" dxfId="14524" priority="126">
      <formula>W33&lt;V33-8</formula>
    </cfRule>
  </conditionalFormatting>
  <conditionalFormatting sqref="AD34">
    <cfRule type="expression" dxfId="14523" priority="123">
      <formula>W34&gt;=23</formula>
    </cfRule>
    <cfRule type="expression" dxfId="14522" priority="124">
      <formula>W34&lt;23</formula>
    </cfRule>
  </conditionalFormatting>
  <conditionalFormatting sqref="AE34">
    <cfRule type="expression" dxfId="14521" priority="121">
      <formula>W34&gt;=V34-8</formula>
    </cfRule>
    <cfRule type="expression" dxfId="14520" priority="122">
      <formula>W34&lt;V34-8</formula>
    </cfRule>
  </conditionalFormatting>
  <conditionalFormatting sqref="AD30">
    <cfRule type="expression" dxfId="14519" priority="119">
      <formula>W30&gt;=23</formula>
    </cfRule>
    <cfRule type="expression" dxfId="14518" priority="120">
      <formula>W30&lt;23</formula>
    </cfRule>
  </conditionalFormatting>
  <conditionalFormatting sqref="AE30">
    <cfRule type="expression" dxfId="14517" priority="117">
      <formula>W30&gt;=V30-8</formula>
    </cfRule>
    <cfRule type="expression" dxfId="14516" priority="118">
      <formula>W30&lt;V30-8</formula>
    </cfRule>
  </conditionalFormatting>
  <conditionalFormatting sqref="AD31">
    <cfRule type="expression" dxfId="14515" priority="115">
      <formula>W31&gt;=23</formula>
    </cfRule>
    <cfRule type="expression" dxfId="14514" priority="116">
      <formula>W31&lt;23</formula>
    </cfRule>
  </conditionalFormatting>
  <conditionalFormatting sqref="AE31">
    <cfRule type="expression" dxfId="14513" priority="113">
      <formula>W31&gt;=V31-8</formula>
    </cfRule>
    <cfRule type="expression" dxfId="14512" priority="114">
      <formula>W31&lt;V31-8</formula>
    </cfRule>
  </conditionalFormatting>
  <conditionalFormatting sqref="AD35">
    <cfRule type="expression" dxfId="14511" priority="111">
      <formula>W35&gt;=23</formula>
    </cfRule>
    <cfRule type="expression" dxfId="14510" priority="112">
      <formula>W35&lt;23</formula>
    </cfRule>
  </conditionalFormatting>
  <conditionalFormatting sqref="AE35">
    <cfRule type="expression" dxfId="14509" priority="109">
      <formula>W35&gt;=V35-8</formula>
    </cfRule>
    <cfRule type="expression" dxfId="14508" priority="110">
      <formula>W35&lt;V35-8</formula>
    </cfRule>
  </conditionalFormatting>
  <conditionalFormatting sqref="AD36">
    <cfRule type="expression" dxfId="14507" priority="107">
      <formula>W36&gt;=23</formula>
    </cfRule>
    <cfRule type="expression" dxfId="14506" priority="108">
      <formula>W36&lt;23</formula>
    </cfRule>
  </conditionalFormatting>
  <conditionalFormatting sqref="AE36">
    <cfRule type="expression" dxfId="14505" priority="105">
      <formula>W36&gt;=V36-8</formula>
    </cfRule>
    <cfRule type="expression" dxfId="14504" priority="106">
      <formula>W36&lt;V36-8</formula>
    </cfRule>
  </conditionalFormatting>
  <conditionalFormatting sqref="AD37">
    <cfRule type="expression" dxfId="14503" priority="103">
      <formula>W37&gt;=23</formula>
    </cfRule>
    <cfRule type="expression" dxfId="14502" priority="104">
      <formula>W37&lt;23</formula>
    </cfRule>
  </conditionalFormatting>
  <conditionalFormatting sqref="AE37">
    <cfRule type="expression" dxfId="14501" priority="101">
      <formula>W37&gt;=V37-8</formula>
    </cfRule>
    <cfRule type="expression" dxfId="14500" priority="102">
      <formula>W37&lt;V37-8</formula>
    </cfRule>
  </conditionalFormatting>
  <conditionalFormatting sqref="AD39">
    <cfRule type="expression" dxfId="14499" priority="99">
      <formula>W39&gt;=23</formula>
    </cfRule>
    <cfRule type="expression" dxfId="14498" priority="100">
      <formula>W39&lt;23</formula>
    </cfRule>
  </conditionalFormatting>
  <conditionalFormatting sqref="AE39">
    <cfRule type="expression" dxfId="14497" priority="97">
      <formula>W39&gt;=V39-8</formula>
    </cfRule>
    <cfRule type="expression" dxfId="14496" priority="98">
      <formula>W39&lt;V39-8</formula>
    </cfRule>
  </conditionalFormatting>
  <conditionalFormatting sqref="AD40">
    <cfRule type="expression" dxfId="14495" priority="95">
      <formula>W40&gt;=23</formula>
    </cfRule>
    <cfRule type="expression" dxfId="14494" priority="96">
      <formula>W40&lt;23</formula>
    </cfRule>
  </conditionalFormatting>
  <conditionalFormatting sqref="AE40">
    <cfRule type="expression" dxfId="14493" priority="93">
      <formula>W40&gt;=V40-8</formula>
    </cfRule>
    <cfRule type="expression" dxfId="14492" priority="94">
      <formula>W40&lt;V40-8</formula>
    </cfRule>
  </conditionalFormatting>
  <conditionalFormatting sqref="AD45">
    <cfRule type="expression" dxfId="14491" priority="91">
      <formula>W45&gt;=23</formula>
    </cfRule>
    <cfRule type="expression" dxfId="14490" priority="92">
      <formula>W45&lt;23</formula>
    </cfRule>
  </conditionalFormatting>
  <conditionalFormatting sqref="AE45">
    <cfRule type="expression" dxfId="14489" priority="89">
      <formula>W45&gt;=V45-8</formula>
    </cfRule>
    <cfRule type="expression" dxfId="14488" priority="90">
      <formula>W45&lt;V45-8</formula>
    </cfRule>
  </conditionalFormatting>
  <conditionalFormatting sqref="AD42">
    <cfRule type="expression" dxfId="14487" priority="87">
      <formula>W42&gt;=23</formula>
    </cfRule>
    <cfRule type="expression" dxfId="14486" priority="88">
      <formula>W42&lt;23</formula>
    </cfRule>
  </conditionalFormatting>
  <conditionalFormatting sqref="AE42">
    <cfRule type="expression" dxfId="14485" priority="85">
      <formula>W42&gt;=V42-8</formula>
    </cfRule>
    <cfRule type="expression" dxfId="14484" priority="86">
      <formula>W42&lt;V42-8</formula>
    </cfRule>
  </conditionalFormatting>
  <conditionalFormatting sqref="AD43">
    <cfRule type="expression" dxfId="14483" priority="83">
      <formula>W43&gt;=23</formula>
    </cfRule>
    <cfRule type="expression" dxfId="14482" priority="84">
      <formula>W43&lt;23</formula>
    </cfRule>
  </conditionalFormatting>
  <conditionalFormatting sqref="AE43">
    <cfRule type="expression" dxfId="14481" priority="81">
      <formula>W43&gt;=V43-8</formula>
    </cfRule>
    <cfRule type="expression" dxfId="14480" priority="82">
      <formula>W43&lt;V43-8</formula>
    </cfRule>
  </conditionalFormatting>
  <conditionalFormatting sqref="AD41">
    <cfRule type="expression" dxfId="14479" priority="79">
      <formula>W41&gt;=23</formula>
    </cfRule>
    <cfRule type="expression" dxfId="14478" priority="80">
      <formula>W41&lt;23</formula>
    </cfRule>
  </conditionalFormatting>
  <conditionalFormatting sqref="AE41">
    <cfRule type="expression" dxfId="14477" priority="77">
      <formula>W41&gt;=V41-8</formula>
    </cfRule>
    <cfRule type="expression" dxfId="14476" priority="78">
      <formula>W41&lt;V41-8</formula>
    </cfRule>
  </conditionalFormatting>
  <conditionalFormatting sqref="AD44">
    <cfRule type="expression" dxfId="14475" priority="75">
      <formula>W44&gt;=23</formula>
    </cfRule>
    <cfRule type="expression" dxfId="14474" priority="76">
      <formula>W44&lt;23</formula>
    </cfRule>
  </conditionalFormatting>
  <conditionalFormatting sqref="AE44">
    <cfRule type="expression" dxfId="14473" priority="73">
      <formula>W44&gt;=V44-8</formula>
    </cfRule>
    <cfRule type="expression" dxfId="14472" priority="74">
      <formula>W44&lt;V44-8</formula>
    </cfRule>
  </conditionalFormatting>
  <conditionalFormatting sqref="AD46">
    <cfRule type="expression" dxfId="14471" priority="71">
      <formula>W46&gt;=23</formula>
    </cfRule>
    <cfRule type="expression" dxfId="14470" priority="72">
      <formula>W46&lt;23</formula>
    </cfRule>
  </conditionalFormatting>
  <conditionalFormatting sqref="AE46">
    <cfRule type="expression" dxfId="14469" priority="69">
      <formula>W46&gt;=V46-8</formula>
    </cfRule>
    <cfRule type="expression" dxfId="14468" priority="70">
      <formula>W46&lt;V46-8</formula>
    </cfRule>
  </conditionalFormatting>
  <conditionalFormatting sqref="AD29">
    <cfRule type="expression" dxfId="14467" priority="67">
      <formula>W29&gt;=23</formula>
    </cfRule>
    <cfRule type="expression" dxfId="14466" priority="68">
      <formula>W29&lt;23</formula>
    </cfRule>
  </conditionalFormatting>
  <conditionalFormatting sqref="AE29">
    <cfRule type="expression" dxfId="14465" priority="65">
      <formula>W29&gt;=V29-8</formula>
    </cfRule>
    <cfRule type="expression" dxfId="14464" priority="66">
      <formula>W29&lt;V29-8</formula>
    </cfRule>
  </conditionalFormatting>
  <conditionalFormatting sqref="AD52">
    <cfRule type="expression" dxfId="14463" priority="63">
      <formula>W52&gt;=23</formula>
    </cfRule>
    <cfRule type="expression" dxfId="14462" priority="64">
      <formula>W52&lt;23</formula>
    </cfRule>
  </conditionalFormatting>
  <conditionalFormatting sqref="AE52">
    <cfRule type="expression" dxfId="14461" priority="61">
      <formula>W52&gt;=V52-8</formula>
    </cfRule>
    <cfRule type="expression" dxfId="14460" priority="62">
      <formula>W52&lt;V52-8</formula>
    </cfRule>
  </conditionalFormatting>
  <conditionalFormatting sqref="AD56">
    <cfRule type="expression" dxfId="14459" priority="59">
      <formula>W56&gt;=23</formula>
    </cfRule>
    <cfRule type="expression" dxfId="14458" priority="60">
      <formula>W56&lt;23</formula>
    </cfRule>
  </conditionalFormatting>
  <conditionalFormatting sqref="AE56">
    <cfRule type="expression" dxfId="14457" priority="57">
      <formula>W56&gt;=V56-8</formula>
    </cfRule>
    <cfRule type="expression" dxfId="14456" priority="58">
      <formula>W56&lt;V56-8</formula>
    </cfRule>
  </conditionalFormatting>
  <conditionalFormatting sqref="AD54">
    <cfRule type="expression" dxfId="14455" priority="55">
      <formula>W54&gt;=23</formula>
    </cfRule>
    <cfRule type="expression" dxfId="14454" priority="56">
      <formula>W54&lt;23</formula>
    </cfRule>
  </conditionalFormatting>
  <conditionalFormatting sqref="AE54">
    <cfRule type="expression" dxfId="14453" priority="53">
      <formula>W54&gt;=V54-8</formula>
    </cfRule>
    <cfRule type="expression" dxfId="14452" priority="54">
      <formula>W54&lt;V54-8</formula>
    </cfRule>
  </conditionalFormatting>
  <conditionalFormatting sqref="AD57">
    <cfRule type="expression" dxfId="14451" priority="51">
      <formula>W57&gt;=23</formula>
    </cfRule>
    <cfRule type="expression" dxfId="14450" priority="52">
      <formula>W57&lt;23</formula>
    </cfRule>
  </conditionalFormatting>
  <conditionalFormatting sqref="AE57">
    <cfRule type="expression" dxfId="14449" priority="49">
      <formula>W57&gt;=V57-8</formula>
    </cfRule>
    <cfRule type="expression" dxfId="14448" priority="50">
      <formula>W57&lt;V57-8</formula>
    </cfRule>
  </conditionalFormatting>
  <conditionalFormatting sqref="AD53">
    <cfRule type="expression" dxfId="14447" priority="47">
      <formula>W53&gt;=23</formula>
    </cfRule>
    <cfRule type="expression" dxfId="14446" priority="48">
      <formula>W53&lt;23</formula>
    </cfRule>
  </conditionalFormatting>
  <conditionalFormatting sqref="AE53">
    <cfRule type="expression" dxfId="14445" priority="45">
      <formula>W53&gt;=V53-8</formula>
    </cfRule>
    <cfRule type="expression" dxfId="14444" priority="46">
      <formula>W53&lt;V53-8</formula>
    </cfRule>
  </conditionalFormatting>
  <conditionalFormatting sqref="AD55">
    <cfRule type="expression" dxfId="14443" priority="43">
      <formula>W55&gt;=23</formula>
    </cfRule>
    <cfRule type="expression" dxfId="14442" priority="44">
      <formula>W55&lt;23</formula>
    </cfRule>
  </conditionalFormatting>
  <conditionalFormatting sqref="AE55">
    <cfRule type="expression" dxfId="14441" priority="41">
      <formula>W55&gt;=V55-8</formula>
    </cfRule>
    <cfRule type="expression" dxfId="14440" priority="42">
      <formula>W55&lt;V55-8</formula>
    </cfRule>
  </conditionalFormatting>
  <conditionalFormatting sqref="AD59">
    <cfRule type="expression" dxfId="14439" priority="35">
      <formula>W59&gt;=23</formula>
    </cfRule>
    <cfRule type="expression" dxfId="14438" priority="36">
      <formula>W59&lt;23</formula>
    </cfRule>
  </conditionalFormatting>
  <conditionalFormatting sqref="AE59">
    <cfRule type="expression" dxfId="14437" priority="33">
      <formula>W59&gt;=V59-8</formula>
    </cfRule>
    <cfRule type="expression" dxfId="14436" priority="34">
      <formula>W59&lt;V59-8</formula>
    </cfRule>
  </conditionalFormatting>
  <conditionalFormatting sqref="AD64">
    <cfRule type="expression" dxfId="14435" priority="31">
      <formula>W64&gt;=23</formula>
    </cfRule>
    <cfRule type="expression" dxfId="14434" priority="32">
      <formula>W64&lt;23</formula>
    </cfRule>
  </conditionalFormatting>
  <conditionalFormatting sqref="AE64">
    <cfRule type="expression" dxfId="14433" priority="29">
      <formula>W64&gt;=V64-8</formula>
    </cfRule>
    <cfRule type="expression" dxfId="14432" priority="30">
      <formula>W64&lt;V64-8</formula>
    </cfRule>
  </conditionalFormatting>
  <conditionalFormatting sqref="AD65">
    <cfRule type="expression" dxfId="14431" priority="27">
      <formula>W65&gt;=23</formula>
    </cfRule>
    <cfRule type="expression" dxfId="14430" priority="28">
      <formula>W65&lt;23</formula>
    </cfRule>
  </conditionalFormatting>
  <conditionalFormatting sqref="AE65">
    <cfRule type="expression" dxfId="14429" priority="25">
      <formula>W65&gt;=V65-8</formula>
    </cfRule>
    <cfRule type="expression" dxfId="14428" priority="26">
      <formula>W65&lt;V65-8</formula>
    </cfRule>
  </conditionalFormatting>
  <conditionalFormatting sqref="AD67">
    <cfRule type="expression" dxfId="14427" priority="23">
      <formula>W67&gt;=23</formula>
    </cfRule>
    <cfRule type="expression" dxfId="14426" priority="24">
      <formula>W67&lt;23</formula>
    </cfRule>
  </conditionalFormatting>
  <conditionalFormatting sqref="AE67">
    <cfRule type="expression" dxfId="14425" priority="21">
      <formula>W67&gt;=V67-8</formula>
    </cfRule>
    <cfRule type="expression" dxfId="14424" priority="22">
      <formula>W67&lt;V67-8</formula>
    </cfRule>
  </conditionalFormatting>
  <conditionalFormatting sqref="AD69">
    <cfRule type="expression" dxfId="14423" priority="15">
      <formula>W69&gt;=23</formula>
    </cfRule>
    <cfRule type="expression" dxfId="14422" priority="16">
      <formula>W69&lt;23</formula>
    </cfRule>
  </conditionalFormatting>
  <conditionalFormatting sqref="AE69">
    <cfRule type="expression" dxfId="14421" priority="13">
      <formula>W69&gt;=V69-8</formula>
    </cfRule>
    <cfRule type="expression" dxfId="14420" priority="14">
      <formula>W69&lt;V69-8</formula>
    </cfRule>
  </conditionalFormatting>
  <conditionalFormatting sqref="H75">
    <cfRule type="cellIs" dxfId="14419" priority="12" operator="greaterThan">
      <formula>G75</formula>
    </cfRule>
  </conditionalFormatting>
  <conditionalFormatting sqref="H76">
    <cfRule type="cellIs" dxfId="14418" priority="11" operator="greaterThan">
      <formula>G76</formula>
    </cfRule>
  </conditionalFormatting>
  <conditionalFormatting sqref="H77">
    <cfRule type="cellIs" dxfId="14417" priority="10" operator="greaterThan">
      <formula>G77</formula>
    </cfRule>
  </conditionalFormatting>
  <conditionalFormatting sqref="J75">
    <cfRule type="cellIs" dxfId="14416" priority="9" operator="greaterThan">
      <formula>I75</formula>
    </cfRule>
  </conditionalFormatting>
  <conditionalFormatting sqref="J76">
    <cfRule type="cellIs" dxfId="14415" priority="8" operator="greaterThan">
      <formula>I76</formula>
    </cfRule>
  </conditionalFormatting>
  <conditionalFormatting sqref="J77">
    <cfRule type="cellIs" dxfId="14414" priority="7" operator="greaterThan">
      <formula>I77</formula>
    </cfRule>
  </conditionalFormatting>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1st</vt:lpstr>
      <vt:lpstr>2nd</vt:lpstr>
      <vt:lpstr>3rd</vt:lpstr>
      <vt:lpstr>4th</vt:lpstr>
      <vt:lpstr>5th</vt:lpstr>
      <vt:lpstr>6th</vt:lpstr>
      <vt:lpstr>7th</vt:lpstr>
      <vt:lpstr>8th</vt:lpstr>
      <vt:lpstr>9th</vt:lpstr>
      <vt:lpstr>10th</vt:lpstr>
      <vt:lpstr>11th</vt:lpstr>
      <vt:lpstr>12th</vt:lpstr>
      <vt:lpstr>13th</vt:lpstr>
      <vt:lpstr>14th</vt:lpstr>
      <vt:lpstr>15th</vt:lpstr>
      <vt:lpstr>16th</vt:lpstr>
      <vt:lpstr>17th</vt:lpstr>
      <vt:lpstr>18th</vt:lpstr>
      <vt:lpstr>19th</vt:lpstr>
      <vt:lpstr>20th</vt:lpstr>
      <vt:lpstr>21st</vt:lpstr>
      <vt:lpstr>22nd</vt:lpstr>
      <vt:lpstr>23rd</vt:lpstr>
      <vt:lpstr>24th</vt:lpstr>
      <vt:lpstr>25th</vt:lpstr>
      <vt:lpstr>26th</vt:lpstr>
      <vt:lpstr>27th</vt:lpstr>
      <vt:lpstr>28th</vt:lpstr>
      <vt:lpstr>29th</vt:lpstr>
      <vt:lpstr>30th</vt:lpstr>
      <vt:lpstr>31st</vt:lpstr>
    </vt:vector>
  </TitlesOfParts>
  <Company>West Hertfordshire Hospitals NHS Trust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newmanm01</dc:creator>
  <cp:lastModifiedBy>newmanm01</cp:lastModifiedBy>
  <cp:lastPrinted>2014-10-30T13:28:30Z</cp:lastPrinted>
  <dcterms:created xsi:type="dcterms:W3CDTF">2014-04-02T08:17:47Z</dcterms:created>
  <dcterms:modified xsi:type="dcterms:W3CDTF">2015-01-20T15:27:59Z</dcterms:modified>
</cp:coreProperties>
</file>